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604B17B2-981D-452D-8F23-97165EA1E4B1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6" r:id="rId1"/>
    <sheet name="New South Wales" sheetId="802" r:id="rId2"/>
    <sheet name="Victoria" sheetId="803" r:id="rId3"/>
    <sheet name="Queensland" sheetId="804" r:id="rId4"/>
    <sheet name="South Australia" sheetId="805" r:id="rId5"/>
    <sheet name="Western Australia" sheetId="806" r:id="rId6"/>
    <sheet name="Tasmania" sheetId="807" r:id="rId7"/>
    <sheet name="Northern Territory" sheetId="808" r:id="rId8"/>
    <sheet name="Australian Capital Territory" sheetId="809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" i="809" l="1"/>
  <c r="A55" i="809"/>
  <c r="A46" i="809"/>
  <c r="A36" i="809"/>
  <c r="A24" i="809"/>
  <c r="B10" i="809"/>
  <c r="I8" i="809"/>
  <c r="H8" i="809"/>
  <c r="G8" i="809"/>
  <c r="F8" i="809"/>
  <c r="E8" i="809"/>
  <c r="D8" i="809"/>
  <c r="C8" i="809"/>
  <c r="B8" i="809"/>
  <c r="A6" i="809"/>
  <c r="A3" i="809"/>
  <c r="A2" i="809"/>
  <c r="A77" i="808"/>
  <c r="A55" i="808"/>
  <c r="A46" i="808"/>
  <c r="A36" i="808"/>
  <c r="A24" i="808"/>
  <c r="B10" i="808"/>
  <c r="I8" i="808"/>
  <c r="H8" i="808"/>
  <c r="G8" i="808"/>
  <c r="F8" i="808"/>
  <c r="E8" i="808"/>
  <c r="D8" i="808"/>
  <c r="C8" i="808"/>
  <c r="B8" i="808"/>
  <c r="A6" i="808"/>
  <c r="A3" i="808"/>
  <c r="A2" i="808"/>
  <c r="A77" i="807"/>
  <c r="A55" i="807"/>
  <c r="A46" i="807"/>
  <c r="A36" i="807"/>
  <c r="A24" i="807"/>
  <c r="B10" i="807"/>
  <c r="I8" i="807"/>
  <c r="H8" i="807"/>
  <c r="G8" i="807"/>
  <c r="F8" i="807"/>
  <c r="E8" i="807"/>
  <c r="D8" i="807"/>
  <c r="C8" i="807"/>
  <c r="B8" i="807"/>
  <c r="A6" i="807"/>
  <c r="A3" i="807"/>
  <c r="A2" i="807"/>
  <c r="A77" i="806"/>
  <c r="A55" i="806"/>
  <c r="A46" i="806"/>
  <c r="A36" i="806"/>
  <c r="A24" i="806"/>
  <c r="B10" i="806"/>
  <c r="I8" i="806"/>
  <c r="H8" i="806"/>
  <c r="G8" i="806"/>
  <c r="F8" i="806"/>
  <c r="E8" i="806"/>
  <c r="D8" i="806"/>
  <c r="C8" i="806"/>
  <c r="B8" i="806"/>
  <c r="A6" i="806"/>
  <c r="A3" i="806"/>
  <c r="A2" i="806"/>
  <c r="A77" i="805"/>
  <c r="A55" i="805"/>
  <c r="A46" i="805"/>
  <c r="A36" i="805"/>
  <c r="A24" i="805"/>
  <c r="B10" i="805"/>
  <c r="I8" i="805"/>
  <c r="H8" i="805"/>
  <c r="G8" i="805"/>
  <c r="F8" i="805"/>
  <c r="E8" i="805"/>
  <c r="D8" i="805"/>
  <c r="C8" i="805"/>
  <c r="B8" i="805"/>
  <c r="A6" i="805"/>
  <c r="A3" i="805"/>
  <c r="A2" i="805"/>
  <c r="A77" i="804"/>
  <c r="A55" i="804"/>
  <c r="A46" i="804"/>
  <c r="A36" i="804"/>
  <c r="A24" i="804"/>
  <c r="B10" i="804"/>
  <c r="I8" i="804"/>
  <c r="H8" i="804"/>
  <c r="G8" i="804"/>
  <c r="F8" i="804"/>
  <c r="E8" i="804"/>
  <c r="D8" i="804"/>
  <c r="C8" i="804"/>
  <c r="B8" i="804"/>
  <c r="A6" i="804"/>
  <c r="A3" i="804"/>
  <c r="A2" i="804"/>
  <c r="A77" i="803"/>
  <c r="A55" i="803"/>
  <c r="A46" i="803"/>
  <c r="A36" i="803"/>
  <c r="A24" i="803"/>
  <c r="B10" i="803"/>
  <c r="I8" i="803"/>
  <c r="H8" i="803"/>
  <c r="G8" i="803"/>
  <c r="F8" i="803"/>
  <c r="E8" i="803"/>
  <c r="D8" i="803"/>
  <c r="C8" i="803"/>
  <c r="B8" i="803"/>
  <c r="A6" i="803"/>
  <c r="A3" i="803"/>
  <c r="A2" i="803"/>
  <c r="B10" i="802"/>
  <c r="A2" i="802" l="1"/>
  <c r="A3" i="802"/>
  <c r="A77" i="802"/>
  <c r="A46" i="802"/>
  <c r="A36" i="802"/>
  <c r="A55" i="802"/>
  <c r="A6" i="802"/>
  <c r="B8" i="802"/>
  <c r="F8" i="802"/>
  <c r="A24" i="802"/>
  <c r="G8" i="802" l="1"/>
  <c r="C8" i="802"/>
  <c r="I8" i="802"/>
  <c r="E8" i="802"/>
  <c r="H8" i="802"/>
  <c r="D8" i="802"/>
</calcChain>
</file>

<file path=xl/sharedStrings.xml><?xml version="1.0" encoding="utf-8"?>
<sst xmlns="http://schemas.openxmlformats.org/spreadsheetml/2006/main" count="7033" uniqueCount="74">
  <si>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</si>
  <si>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</si>
  <si>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</si>
  <si>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</si>
  <si>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</si>
  <si>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</si>
  <si>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</si>
  <si>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</si>
  <si>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</si>
  <si>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</si>
  <si>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</si>
  <si>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</si>
  <si>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</si>
  <si>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</si>
  <si>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</si>
  <si>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</si>
  <si>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</si>
  <si>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</si>
  <si>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</si>
  <si>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</si>
  <si>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</si>
  <si>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</si>
  <si>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</si>
  <si>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</si>
  <si>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</si>
  <si>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</si>
  <si>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</si>
  <si>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</si>
  <si>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</si>
  <si>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</si>
  <si>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</si>
  <si>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</si>
  <si>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</si>
  <si>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</si>
  <si>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</si>
  <si>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</si>
  <si>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</si>
  <si>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</si>
  <si>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</si>
  <si>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</si>
  <si>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</si>
  <si>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</si>
  <si>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</si>
  <si>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</si>
  <si>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</si>
  <si>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Weekly Payroll Jobs and Wages in Australia - State and Territory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</si>
  <si>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</si>
  <si>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</si>
  <si>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</si>
  <si>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</si>
  <si>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</si>
  <si>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</si>
  <si>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</si>
  <si>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</si>
  <si>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</si>
  <si>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</si>
  <si>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</si>
  <si>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</si>
  <si>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</si>
  <si>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</si>
  <si>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</si>
  <si>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</si>
  <si>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</si>
  <si>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</si>
  <si>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</si>
  <si>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</si>
  <si>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</si>
  <si>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Week ending 14 Mar 2020</t>
  </si>
  <si>
    <t>© Commonwealth of Australia 2021</t>
  </si>
  <si>
    <t>Aged 15-19</t>
  </si>
  <si>
    <t>Previous month (week ending 27 Feb 2021)</t>
  </si>
  <si>
    <t>Previous week (ending 20 Mar 2021)</t>
  </si>
  <si>
    <t>This week (ending 27 Mar 2021)</t>
  </si>
  <si>
    <t>Released at 11.30am (Canberra time) 13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</si>
</sst>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4" xfId="0" applyFont="1" applyBorder="1"/>
    <xf numFmtId="0" fontId="3" fillId="0" borderId="19" xfId="0" applyFont="1" applyBorder="1"/>
    <xf numFmtId="0" fontId="18" fillId="0" borderId="19" xfId="0" applyFont="1" applyBorder="1" applyProtection="1">
      <protection hidden="1"/>
    </xf>
    <xf numFmtId="164" fontId="7" fillId="0" borderId="22" xfId="3" applyNumberFormat="1" applyFont="1" applyFill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left" indent="1"/>
      <protection hidden="1"/>
    </xf>
    <xf numFmtId="0" fontId="7" fillId="0" borderId="19" xfId="0" applyFont="1" applyFill="1" applyBorder="1" applyAlignment="1" applyProtection="1">
      <alignment horizontal="left" indent="1"/>
      <protection hidden="1"/>
    </xf>
    <xf numFmtId="0" fontId="7" fillId="0" borderId="20" xfId="0" applyFont="1" applyBorder="1" applyAlignment="1" applyProtection="1">
      <alignment horizontal="left" indent="1"/>
      <protection hidden="1"/>
    </xf>
    <xf numFmtId="164" fontId="7" fillId="0" borderId="9" xfId="3" applyNumberFormat="1" applyFont="1" applyFill="1" applyBorder="1" applyAlignment="1" applyProtection="1">
      <alignment horizontal="center"/>
      <protection hidden="1"/>
    </xf>
    <xf numFmtId="164" fontId="7" fillId="0" borderId="23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21" fillId="0" borderId="12" xfId="0" applyFont="1" applyFill="1" applyBorder="1" applyAlignment="1" applyProtection="1">
      <alignment horizontal="center"/>
      <protection hidden="1"/>
    </xf>
    <xf numFmtId="0" fontId="21" fillId="0" borderId="13" xfId="0" applyFont="1" applyFill="1" applyBorder="1" applyAlignment="1" applyProtection="1">
      <alignment horizontal="center"/>
      <protection hidden="1"/>
    </xf>
    <xf numFmtId="0" fontId="21" fillId="0" borderId="21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22" xfId="0" applyFont="1" applyFill="1" applyBorder="1" applyAlignment="1" applyProtection="1">
      <alignment horizontal="center"/>
      <protection hidden="1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85.92</c:v>
                </c:pt>
                <c:pt idx="1">
                  <c:v>96.86</c:v>
                </c:pt>
                <c:pt idx="2">
                  <c:v>98.93</c:v>
                </c:pt>
                <c:pt idx="3">
                  <c:v>99.93</c:v>
                </c:pt>
                <c:pt idx="4">
                  <c:v>100.33</c:v>
                </c:pt>
                <c:pt idx="5">
                  <c:v>103.05</c:v>
                </c:pt>
                <c:pt idx="6">
                  <c:v>103.77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F-46E0-8107-73A09B20751E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83.3</c:v>
                </c:pt>
                <c:pt idx="1">
                  <c:v>96.88</c:v>
                </c:pt>
                <c:pt idx="2">
                  <c:v>98.55</c:v>
                </c:pt>
                <c:pt idx="3">
                  <c:v>99.6</c:v>
                </c:pt>
                <c:pt idx="4">
                  <c:v>99.93</c:v>
                </c:pt>
                <c:pt idx="5">
                  <c:v>103.53</c:v>
                </c:pt>
                <c:pt idx="6">
                  <c:v>104.81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3F-46E0-8107-73A09B20751E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84.73</c:v>
                </c:pt>
                <c:pt idx="1">
                  <c:v>97.12</c:v>
                </c:pt>
                <c:pt idx="2">
                  <c:v>98.56</c:v>
                </c:pt>
                <c:pt idx="3">
                  <c:v>99.59</c:v>
                </c:pt>
                <c:pt idx="4">
                  <c:v>100.03</c:v>
                </c:pt>
                <c:pt idx="5">
                  <c:v>103.63</c:v>
                </c:pt>
                <c:pt idx="6">
                  <c:v>105.17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3F-46E0-8107-73A09B207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Victoria!$K$157:$K$303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Victoria!$L$453:$L$599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98.645600000000002</c:v>
                </c:pt>
                <c:pt idx="2">
                  <c:v>95.225800000000007</c:v>
                </c:pt>
                <c:pt idx="3">
                  <c:v>92.441999999999993</c:v>
                </c:pt>
                <c:pt idx="4">
                  <c:v>91.396299999999997</c:v>
                </c:pt>
                <c:pt idx="5">
                  <c:v>91.399500000000003</c:v>
                </c:pt>
                <c:pt idx="6">
                  <c:v>92.122900000000001</c:v>
                </c:pt>
                <c:pt idx="7">
                  <c:v>92.345500000000001</c:v>
                </c:pt>
                <c:pt idx="8">
                  <c:v>92.721199999999996</c:v>
                </c:pt>
                <c:pt idx="9">
                  <c:v>92.961399999999998</c:v>
                </c:pt>
                <c:pt idx="10">
                  <c:v>93.218400000000003</c:v>
                </c:pt>
                <c:pt idx="11">
                  <c:v>93.884</c:v>
                </c:pt>
                <c:pt idx="12">
                  <c:v>94.849900000000005</c:v>
                </c:pt>
                <c:pt idx="13">
                  <c:v>95.883300000000006</c:v>
                </c:pt>
                <c:pt idx="14">
                  <c:v>96.018299999999996</c:v>
                </c:pt>
                <c:pt idx="15">
                  <c:v>95.025700000000001</c:v>
                </c:pt>
                <c:pt idx="16">
                  <c:v>96.047600000000003</c:v>
                </c:pt>
                <c:pt idx="17">
                  <c:v>96.6751</c:v>
                </c:pt>
                <c:pt idx="18">
                  <c:v>96.539500000000004</c:v>
                </c:pt>
                <c:pt idx="19">
                  <c:v>96.447000000000003</c:v>
                </c:pt>
                <c:pt idx="20">
                  <c:v>96.493099999999998</c:v>
                </c:pt>
                <c:pt idx="21">
                  <c:v>95.879499999999993</c:v>
                </c:pt>
                <c:pt idx="22">
                  <c:v>95.265900000000002</c:v>
                </c:pt>
                <c:pt idx="23">
                  <c:v>94.952200000000005</c:v>
                </c:pt>
                <c:pt idx="24">
                  <c:v>95.1614</c:v>
                </c:pt>
                <c:pt idx="25">
                  <c:v>95.349000000000004</c:v>
                </c:pt>
                <c:pt idx="26">
                  <c:v>95.694800000000001</c:v>
                </c:pt>
                <c:pt idx="27">
                  <c:v>95.857600000000005</c:v>
                </c:pt>
                <c:pt idx="28">
                  <c:v>95.785799999999995</c:v>
                </c:pt>
                <c:pt idx="29">
                  <c:v>95.081500000000005</c:v>
                </c:pt>
                <c:pt idx="30">
                  <c:v>95.517700000000005</c:v>
                </c:pt>
                <c:pt idx="31">
                  <c:v>96.0852</c:v>
                </c:pt>
                <c:pt idx="32">
                  <c:v>96.448400000000007</c:v>
                </c:pt>
                <c:pt idx="33">
                  <c:v>97.436499999999995</c:v>
                </c:pt>
                <c:pt idx="34">
                  <c:v>98.059299999999993</c:v>
                </c:pt>
                <c:pt idx="35">
                  <c:v>99.011600000000001</c:v>
                </c:pt>
                <c:pt idx="36">
                  <c:v>99.453900000000004</c:v>
                </c:pt>
                <c:pt idx="37">
                  <c:v>100.0202</c:v>
                </c:pt>
                <c:pt idx="38">
                  <c:v>100.67019999999999</c:v>
                </c:pt>
                <c:pt idx="39">
                  <c:v>100.8145</c:v>
                </c:pt>
                <c:pt idx="40">
                  <c:v>100.2535</c:v>
                </c:pt>
                <c:pt idx="41">
                  <c:v>96.790700000000001</c:v>
                </c:pt>
                <c:pt idx="42">
                  <c:v>94.092299999999994</c:v>
                </c:pt>
                <c:pt idx="43">
                  <c:v>94.190899999999999</c:v>
                </c:pt>
                <c:pt idx="44">
                  <c:v>96.0852</c:v>
                </c:pt>
                <c:pt idx="45">
                  <c:v>97.134600000000006</c:v>
                </c:pt>
                <c:pt idx="46">
                  <c:v>97.691599999999994</c:v>
                </c:pt>
                <c:pt idx="47">
                  <c:v>98.8733</c:v>
                </c:pt>
                <c:pt idx="48">
                  <c:v>99.201700000000002</c:v>
                </c:pt>
                <c:pt idx="49">
                  <c:v>99.293599999999998</c:v>
                </c:pt>
                <c:pt idx="50">
                  <c:v>99.744100000000003</c:v>
                </c:pt>
                <c:pt idx="51">
                  <c:v>100.0921</c:v>
                </c:pt>
                <c:pt idx="52">
                  <c:v>100.5177</c:v>
                </c:pt>
                <c:pt idx="53">
                  <c:v>100.32810000000001</c:v>
                </c:pt>
                <c:pt idx="54">
                  <c:v>100.6448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B-4CA7-ADBA-0D7C176F9AF5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1EB-4CA7-ADBA-0D7C176F9AF5}"/>
              </c:ext>
            </c:extLst>
          </c:dPt>
          <c:cat>
            <c:strRef>
              <c:f>Victoria!$K$157:$K$303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Victoria!$L$601:$L$747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99.645799999999994</c:v>
                </c:pt>
                <c:pt idx="2">
                  <c:v>98.221400000000003</c:v>
                </c:pt>
                <c:pt idx="3">
                  <c:v>96.904899999999998</c:v>
                </c:pt>
                <c:pt idx="4">
                  <c:v>94.565299999999993</c:v>
                </c:pt>
                <c:pt idx="5">
                  <c:v>94.347999999999999</c:v>
                </c:pt>
                <c:pt idx="6">
                  <c:v>95.401300000000006</c:v>
                </c:pt>
                <c:pt idx="7">
                  <c:v>95.691999999999993</c:v>
                </c:pt>
                <c:pt idx="8">
                  <c:v>93.884699999999995</c:v>
                </c:pt>
                <c:pt idx="9">
                  <c:v>93.185000000000002</c:v>
                </c:pt>
                <c:pt idx="10">
                  <c:v>92.932000000000002</c:v>
                </c:pt>
                <c:pt idx="11">
                  <c:v>93.326400000000007</c:v>
                </c:pt>
                <c:pt idx="12">
                  <c:v>96.423599999999993</c:v>
                </c:pt>
                <c:pt idx="13">
                  <c:v>97.529200000000003</c:v>
                </c:pt>
                <c:pt idx="14">
                  <c:v>98.668300000000002</c:v>
                </c:pt>
                <c:pt idx="15">
                  <c:v>98.625900000000001</c:v>
                </c:pt>
                <c:pt idx="16">
                  <c:v>100.1922</c:v>
                </c:pt>
                <c:pt idx="17">
                  <c:v>97.139399999999995</c:v>
                </c:pt>
                <c:pt idx="18">
                  <c:v>96.984399999999994</c:v>
                </c:pt>
                <c:pt idx="19">
                  <c:v>96.230400000000003</c:v>
                </c:pt>
                <c:pt idx="20">
                  <c:v>97.511099999999999</c:v>
                </c:pt>
                <c:pt idx="21">
                  <c:v>97.248699999999999</c:v>
                </c:pt>
                <c:pt idx="22">
                  <c:v>96.184799999999996</c:v>
                </c:pt>
                <c:pt idx="23">
                  <c:v>95.255200000000002</c:v>
                </c:pt>
                <c:pt idx="24">
                  <c:v>95.825500000000005</c:v>
                </c:pt>
                <c:pt idx="25">
                  <c:v>98.260900000000007</c:v>
                </c:pt>
                <c:pt idx="26">
                  <c:v>99.113600000000005</c:v>
                </c:pt>
                <c:pt idx="27">
                  <c:v>100.39919999999999</c:v>
                </c:pt>
                <c:pt idx="28">
                  <c:v>99.977900000000005</c:v>
                </c:pt>
                <c:pt idx="29">
                  <c:v>97.277900000000002</c:v>
                </c:pt>
                <c:pt idx="30">
                  <c:v>95.797300000000007</c:v>
                </c:pt>
                <c:pt idx="31">
                  <c:v>96.012</c:v>
                </c:pt>
                <c:pt idx="32">
                  <c:v>95.6297</c:v>
                </c:pt>
                <c:pt idx="33">
                  <c:v>96.628100000000003</c:v>
                </c:pt>
                <c:pt idx="34">
                  <c:v>98.532700000000006</c:v>
                </c:pt>
                <c:pt idx="35">
                  <c:v>100.3712</c:v>
                </c:pt>
                <c:pt idx="36">
                  <c:v>100.4402</c:v>
                </c:pt>
                <c:pt idx="37">
                  <c:v>101.2088</c:v>
                </c:pt>
                <c:pt idx="38">
                  <c:v>103.29049999999999</c:v>
                </c:pt>
                <c:pt idx="39">
                  <c:v>104.2756</c:v>
                </c:pt>
                <c:pt idx="40">
                  <c:v>105.2317</c:v>
                </c:pt>
                <c:pt idx="41">
                  <c:v>99.896100000000004</c:v>
                </c:pt>
                <c:pt idx="42">
                  <c:v>95.769000000000005</c:v>
                </c:pt>
                <c:pt idx="43">
                  <c:v>95.015199999999993</c:v>
                </c:pt>
                <c:pt idx="44">
                  <c:v>96.645799999999994</c:v>
                </c:pt>
                <c:pt idx="45">
                  <c:v>97.341099999999997</c:v>
                </c:pt>
                <c:pt idx="46">
                  <c:v>97.909099999999995</c:v>
                </c:pt>
                <c:pt idx="47">
                  <c:v>102.4102</c:v>
                </c:pt>
                <c:pt idx="48">
                  <c:v>102.94929999999999</c:v>
                </c:pt>
                <c:pt idx="49">
                  <c:v>102.7022</c:v>
                </c:pt>
                <c:pt idx="50">
                  <c:v>104</c:v>
                </c:pt>
                <c:pt idx="51">
                  <c:v>103.62560000000001</c:v>
                </c:pt>
                <c:pt idx="52">
                  <c:v>103.625</c:v>
                </c:pt>
                <c:pt idx="53">
                  <c:v>103.57640000000001</c:v>
                </c:pt>
                <c:pt idx="54">
                  <c:v>103.6481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EB-4CA7-ADBA-0D7C176F9AF5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Victoria!$L$157:$L$303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98.969700000000003</c:v>
                </c:pt>
                <c:pt idx="2">
                  <c:v>95.4636</c:v>
                </c:pt>
                <c:pt idx="3">
                  <c:v>92.906300000000002</c:v>
                </c:pt>
                <c:pt idx="4">
                  <c:v>91.634</c:v>
                </c:pt>
                <c:pt idx="5">
                  <c:v>91.617900000000006</c:v>
                </c:pt>
                <c:pt idx="6">
                  <c:v>92.147000000000006</c:v>
                </c:pt>
                <c:pt idx="7">
                  <c:v>92.645499999999998</c:v>
                </c:pt>
                <c:pt idx="8">
                  <c:v>93.335599999999999</c:v>
                </c:pt>
                <c:pt idx="9">
                  <c:v>93.928100000000001</c:v>
                </c:pt>
                <c:pt idx="10">
                  <c:v>94.284499999999994</c:v>
                </c:pt>
                <c:pt idx="11">
                  <c:v>94.792199999999994</c:v>
                </c:pt>
                <c:pt idx="12">
                  <c:v>95.775700000000001</c:v>
                </c:pt>
                <c:pt idx="13">
                  <c:v>96.277199999999993</c:v>
                </c:pt>
                <c:pt idx="14">
                  <c:v>96.293599999999998</c:v>
                </c:pt>
                <c:pt idx="15">
                  <c:v>95.892399999999995</c:v>
                </c:pt>
                <c:pt idx="16">
                  <c:v>97.054699999999997</c:v>
                </c:pt>
                <c:pt idx="17">
                  <c:v>98.105999999999995</c:v>
                </c:pt>
                <c:pt idx="18">
                  <c:v>98.208200000000005</c:v>
                </c:pt>
                <c:pt idx="19">
                  <c:v>98.433800000000005</c:v>
                </c:pt>
                <c:pt idx="20">
                  <c:v>98.654499999999999</c:v>
                </c:pt>
                <c:pt idx="21">
                  <c:v>98.656300000000002</c:v>
                </c:pt>
                <c:pt idx="22">
                  <c:v>98.564400000000006</c:v>
                </c:pt>
                <c:pt idx="23">
                  <c:v>98.619200000000006</c:v>
                </c:pt>
                <c:pt idx="24">
                  <c:v>98.754000000000005</c:v>
                </c:pt>
                <c:pt idx="25">
                  <c:v>98.927599999999998</c:v>
                </c:pt>
                <c:pt idx="26">
                  <c:v>99.342399999999998</c:v>
                </c:pt>
                <c:pt idx="27">
                  <c:v>99.516999999999996</c:v>
                </c:pt>
                <c:pt idx="28">
                  <c:v>99.310400000000001</c:v>
                </c:pt>
                <c:pt idx="29">
                  <c:v>98.488500000000002</c:v>
                </c:pt>
                <c:pt idx="30">
                  <c:v>98.5792</c:v>
                </c:pt>
                <c:pt idx="31">
                  <c:v>99.3429</c:v>
                </c:pt>
                <c:pt idx="32">
                  <c:v>99.615700000000004</c:v>
                </c:pt>
                <c:pt idx="33">
                  <c:v>99.8322</c:v>
                </c:pt>
                <c:pt idx="34">
                  <c:v>100.2311</c:v>
                </c:pt>
                <c:pt idx="35">
                  <c:v>100.9562</c:v>
                </c:pt>
                <c:pt idx="36">
                  <c:v>101.25790000000001</c:v>
                </c:pt>
                <c:pt idx="37">
                  <c:v>101.5455</c:v>
                </c:pt>
                <c:pt idx="38">
                  <c:v>102.06</c:v>
                </c:pt>
                <c:pt idx="39">
                  <c:v>102.0962</c:v>
                </c:pt>
                <c:pt idx="40">
                  <c:v>101.2646</c:v>
                </c:pt>
                <c:pt idx="41">
                  <c:v>97.4328</c:v>
                </c:pt>
                <c:pt idx="42">
                  <c:v>94.375699999999995</c:v>
                </c:pt>
                <c:pt idx="43">
                  <c:v>95.285200000000003</c:v>
                </c:pt>
                <c:pt idx="44">
                  <c:v>97.348799999999997</c:v>
                </c:pt>
                <c:pt idx="45">
                  <c:v>98.277199999999993</c:v>
                </c:pt>
                <c:pt idx="46">
                  <c:v>98.680599999999998</c:v>
                </c:pt>
                <c:pt idx="47">
                  <c:v>99.347899999999996</c:v>
                </c:pt>
                <c:pt idx="48">
                  <c:v>99.928399999999996</c:v>
                </c:pt>
                <c:pt idx="49">
                  <c:v>99.969399999999993</c:v>
                </c:pt>
                <c:pt idx="50">
                  <c:v>100.21</c:v>
                </c:pt>
                <c:pt idx="51">
                  <c:v>100.5303</c:v>
                </c:pt>
                <c:pt idx="52">
                  <c:v>100.8586</c:v>
                </c:pt>
                <c:pt idx="53">
                  <c:v>100.6743</c:v>
                </c:pt>
                <c:pt idx="54">
                  <c:v>100.9736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EB-4CA7-ADBA-0D7C176F9AF5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Victoria!$L$305:$L$451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99.607399999999998</c:v>
                </c:pt>
                <c:pt idx="2">
                  <c:v>98.1173</c:v>
                </c:pt>
                <c:pt idx="3">
                  <c:v>96.323999999999998</c:v>
                </c:pt>
                <c:pt idx="4">
                  <c:v>93.471900000000005</c:v>
                </c:pt>
                <c:pt idx="5">
                  <c:v>93.672200000000004</c:v>
                </c:pt>
                <c:pt idx="6">
                  <c:v>94.095799999999997</c:v>
                </c:pt>
                <c:pt idx="7">
                  <c:v>94.683599999999998</c:v>
                </c:pt>
                <c:pt idx="8">
                  <c:v>93.577600000000004</c:v>
                </c:pt>
                <c:pt idx="9">
                  <c:v>92.809399999999997</c:v>
                </c:pt>
                <c:pt idx="10">
                  <c:v>92.459599999999995</c:v>
                </c:pt>
                <c:pt idx="11">
                  <c:v>93.812299999999993</c:v>
                </c:pt>
                <c:pt idx="12">
                  <c:v>95.910200000000003</c:v>
                </c:pt>
                <c:pt idx="13">
                  <c:v>96.582599999999999</c:v>
                </c:pt>
                <c:pt idx="14">
                  <c:v>97.553700000000006</c:v>
                </c:pt>
                <c:pt idx="15">
                  <c:v>97.289100000000005</c:v>
                </c:pt>
                <c:pt idx="16">
                  <c:v>98.973299999999995</c:v>
                </c:pt>
                <c:pt idx="17">
                  <c:v>96.532600000000002</c:v>
                </c:pt>
                <c:pt idx="18">
                  <c:v>96.372500000000002</c:v>
                </c:pt>
                <c:pt idx="19">
                  <c:v>96.180999999999997</c:v>
                </c:pt>
                <c:pt idx="20">
                  <c:v>97.054900000000004</c:v>
                </c:pt>
                <c:pt idx="21">
                  <c:v>97.480500000000006</c:v>
                </c:pt>
                <c:pt idx="22">
                  <c:v>96.991399999999999</c:v>
                </c:pt>
                <c:pt idx="23">
                  <c:v>96.840400000000002</c:v>
                </c:pt>
                <c:pt idx="24">
                  <c:v>97.076300000000003</c:v>
                </c:pt>
                <c:pt idx="25">
                  <c:v>99.803100000000001</c:v>
                </c:pt>
                <c:pt idx="26">
                  <c:v>100.7826</c:v>
                </c:pt>
                <c:pt idx="27">
                  <c:v>101.6369</c:v>
                </c:pt>
                <c:pt idx="28">
                  <c:v>100.7788</c:v>
                </c:pt>
                <c:pt idx="29">
                  <c:v>98.325000000000003</c:v>
                </c:pt>
                <c:pt idx="30">
                  <c:v>96.712100000000007</c:v>
                </c:pt>
                <c:pt idx="31">
                  <c:v>97.2988</c:v>
                </c:pt>
                <c:pt idx="32">
                  <c:v>96.732299999999995</c:v>
                </c:pt>
                <c:pt idx="33">
                  <c:v>96.892799999999994</c:v>
                </c:pt>
                <c:pt idx="34">
                  <c:v>98.252200000000002</c:v>
                </c:pt>
                <c:pt idx="35">
                  <c:v>99.2607</c:v>
                </c:pt>
                <c:pt idx="36">
                  <c:v>99.291300000000007</c:v>
                </c:pt>
                <c:pt idx="37">
                  <c:v>100.6383</c:v>
                </c:pt>
                <c:pt idx="38">
                  <c:v>102.456</c:v>
                </c:pt>
                <c:pt idx="39">
                  <c:v>102.8847</c:v>
                </c:pt>
                <c:pt idx="40">
                  <c:v>102.7431</c:v>
                </c:pt>
                <c:pt idx="41">
                  <c:v>97.211600000000004</c:v>
                </c:pt>
                <c:pt idx="42">
                  <c:v>93.531099999999995</c:v>
                </c:pt>
                <c:pt idx="43">
                  <c:v>93.978200000000001</c:v>
                </c:pt>
                <c:pt idx="44">
                  <c:v>96.028199999999998</c:v>
                </c:pt>
                <c:pt idx="45">
                  <c:v>96.664199999999994</c:v>
                </c:pt>
                <c:pt idx="46">
                  <c:v>96.928200000000004</c:v>
                </c:pt>
                <c:pt idx="47">
                  <c:v>101.023</c:v>
                </c:pt>
                <c:pt idx="48">
                  <c:v>102.0989</c:v>
                </c:pt>
                <c:pt idx="49">
                  <c:v>102.0731</c:v>
                </c:pt>
                <c:pt idx="50">
                  <c:v>102.31180000000001</c:v>
                </c:pt>
                <c:pt idx="51">
                  <c:v>102.7594</c:v>
                </c:pt>
                <c:pt idx="52">
                  <c:v>102.58410000000001</c:v>
                </c:pt>
                <c:pt idx="53">
                  <c:v>102.081</c:v>
                </c:pt>
                <c:pt idx="54">
                  <c:v>102.1263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EB-4CA7-ADBA-0D7C176F9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87.06</c:v>
                </c:pt>
                <c:pt idx="1">
                  <c:v>97.61</c:v>
                </c:pt>
                <c:pt idx="2">
                  <c:v>99.37</c:v>
                </c:pt>
                <c:pt idx="3">
                  <c:v>99.14</c:v>
                </c:pt>
                <c:pt idx="4">
                  <c:v>100.57</c:v>
                </c:pt>
                <c:pt idx="5">
                  <c:v>103.3</c:v>
                </c:pt>
                <c:pt idx="6">
                  <c:v>102.99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E-49E4-ABD5-B9E0D6D05028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85.07</c:v>
                </c:pt>
                <c:pt idx="1">
                  <c:v>97.91</c:v>
                </c:pt>
                <c:pt idx="2">
                  <c:v>99.24</c:v>
                </c:pt>
                <c:pt idx="3">
                  <c:v>98.95</c:v>
                </c:pt>
                <c:pt idx="4">
                  <c:v>100.71</c:v>
                </c:pt>
                <c:pt idx="5">
                  <c:v>104.01</c:v>
                </c:pt>
                <c:pt idx="6">
                  <c:v>104.59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3E-49E4-ABD5-B9E0D6D05028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86.76</c:v>
                </c:pt>
                <c:pt idx="1">
                  <c:v>98.28</c:v>
                </c:pt>
                <c:pt idx="2">
                  <c:v>99.38</c:v>
                </c:pt>
                <c:pt idx="3">
                  <c:v>99.15</c:v>
                </c:pt>
                <c:pt idx="4">
                  <c:v>100.99</c:v>
                </c:pt>
                <c:pt idx="5">
                  <c:v>104.28</c:v>
                </c:pt>
                <c:pt idx="6">
                  <c:v>105.17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3E-49E4-ABD5-B9E0D6D05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86.98</c:v>
                </c:pt>
                <c:pt idx="1">
                  <c:v>97.76</c:v>
                </c:pt>
                <c:pt idx="2">
                  <c:v>100.52</c:v>
                </c:pt>
                <c:pt idx="3">
                  <c:v>99.41</c:v>
                </c:pt>
                <c:pt idx="4">
                  <c:v>100.66</c:v>
                </c:pt>
                <c:pt idx="5">
                  <c:v>102.4</c:v>
                </c:pt>
                <c:pt idx="6">
                  <c:v>102.59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4-4039-938D-1133A29DB9ED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85.6</c:v>
                </c:pt>
                <c:pt idx="1">
                  <c:v>98.89</c:v>
                </c:pt>
                <c:pt idx="2">
                  <c:v>101.46</c:v>
                </c:pt>
                <c:pt idx="3">
                  <c:v>99.8</c:v>
                </c:pt>
                <c:pt idx="4">
                  <c:v>101.36</c:v>
                </c:pt>
                <c:pt idx="5">
                  <c:v>103.93</c:v>
                </c:pt>
                <c:pt idx="6">
                  <c:v>104.44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4-4039-938D-1133A29DB9ED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87.26</c:v>
                </c:pt>
                <c:pt idx="1">
                  <c:v>98.88</c:v>
                </c:pt>
                <c:pt idx="2">
                  <c:v>101.53</c:v>
                </c:pt>
                <c:pt idx="3">
                  <c:v>100.03</c:v>
                </c:pt>
                <c:pt idx="4">
                  <c:v>101.64</c:v>
                </c:pt>
                <c:pt idx="5">
                  <c:v>104.3</c:v>
                </c:pt>
                <c:pt idx="6">
                  <c:v>105.01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4-4039-938D-1133A29DB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Queensland!$L$116:$L$134</c:f>
              <c:numCache>
                <c:formatCode>0.0%</c:formatCode>
                <c:ptCount val="19"/>
                <c:pt idx="0">
                  <c:v>1.4200000000000001E-2</c:v>
                </c:pt>
                <c:pt idx="1">
                  <c:v>2.1499999999999998E-2</c:v>
                </c:pt>
                <c:pt idx="2">
                  <c:v>6.88E-2</c:v>
                </c:pt>
                <c:pt idx="3">
                  <c:v>1.18E-2</c:v>
                </c:pt>
                <c:pt idx="4">
                  <c:v>7.2800000000000004E-2</c:v>
                </c:pt>
                <c:pt idx="5">
                  <c:v>4.3499999999999997E-2</c:v>
                </c:pt>
                <c:pt idx="6">
                  <c:v>0.106</c:v>
                </c:pt>
                <c:pt idx="7">
                  <c:v>7.4999999999999997E-2</c:v>
                </c:pt>
                <c:pt idx="8">
                  <c:v>4.5499999999999999E-2</c:v>
                </c:pt>
                <c:pt idx="9">
                  <c:v>9.7999999999999997E-3</c:v>
                </c:pt>
                <c:pt idx="10">
                  <c:v>2.8199999999999999E-2</c:v>
                </c:pt>
                <c:pt idx="11">
                  <c:v>2.3099999999999999E-2</c:v>
                </c:pt>
                <c:pt idx="12">
                  <c:v>7.3300000000000004E-2</c:v>
                </c:pt>
                <c:pt idx="13">
                  <c:v>6.8500000000000005E-2</c:v>
                </c:pt>
                <c:pt idx="14">
                  <c:v>5.9799999999999999E-2</c:v>
                </c:pt>
                <c:pt idx="15">
                  <c:v>5.5599999999999997E-2</c:v>
                </c:pt>
                <c:pt idx="16">
                  <c:v>0.1628</c:v>
                </c:pt>
                <c:pt idx="17">
                  <c:v>1.61E-2</c:v>
                </c:pt>
                <c:pt idx="18">
                  <c:v>4.0099999999999997E-2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4-41E7-8542-D1E4A3C6F0A8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Queensland!$L$136:$L$154</c:f>
              <c:numCache>
                <c:formatCode>0.0%</c:formatCode>
                <c:ptCount val="19"/>
                <c:pt idx="0">
                  <c:v>1.37E-2</c:v>
                </c:pt>
                <c:pt idx="1">
                  <c:v>2.0500000000000001E-2</c:v>
                </c:pt>
                <c:pt idx="2">
                  <c:v>6.59E-2</c:v>
                </c:pt>
                <c:pt idx="3">
                  <c:v>1.1599999999999999E-2</c:v>
                </c:pt>
                <c:pt idx="4">
                  <c:v>7.0800000000000002E-2</c:v>
                </c:pt>
                <c:pt idx="5">
                  <c:v>4.2000000000000003E-2</c:v>
                </c:pt>
                <c:pt idx="6">
                  <c:v>0.1048</c:v>
                </c:pt>
                <c:pt idx="7">
                  <c:v>6.7500000000000004E-2</c:v>
                </c:pt>
                <c:pt idx="8">
                  <c:v>4.2099999999999999E-2</c:v>
                </c:pt>
                <c:pt idx="9">
                  <c:v>8.3000000000000001E-3</c:v>
                </c:pt>
                <c:pt idx="10">
                  <c:v>3.0200000000000001E-2</c:v>
                </c:pt>
                <c:pt idx="11">
                  <c:v>2.2499999999999999E-2</c:v>
                </c:pt>
                <c:pt idx="12">
                  <c:v>7.2499999999999995E-2</c:v>
                </c:pt>
                <c:pt idx="13">
                  <c:v>6.9599999999999995E-2</c:v>
                </c:pt>
                <c:pt idx="14">
                  <c:v>6.6299999999999998E-2</c:v>
                </c:pt>
                <c:pt idx="15">
                  <c:v>5.5399999999999998E-2</c:v>
                </c:pt>
                <c:pt idx="16">
                  <c:v>0.1613</c:v>
                </c:pt>
                <c:pt idx="17">
                  <c:v>1.6199999999999999E-2</c:v>
                </c:pt>
                <c:pt idx="18">
                  <c:v>3.9E-2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4-41E7-8542-D1E4A3C6F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-3.1199999999999999E-2</c:v>
                </c:pt>
                <c:pt idx="1">
                  <c:v>-4.07E-2</c:v>
                </c:pt>
                <c:pt idx="2">
                  <c:v>-3.7100000000000001E-2</c:v>
                </c:pt>
                <c:pt idx="3">
                  <c:v>-1.2500000000000001E-2</c:v>
                </c:pt>
                <c:pt idx="4">
                  <c:v>-2.29E-2</c:v>
                </c:pt>
                <c:pt idx="5">
                  <c:v>-2.86E-2</c:v>
                </c:pt>
                <c:pt idx="6">
                  <c:v>-5.3E-3</c:v>
                </c:pt>
                <c:pt idx="7">
                  <c:v>-9.5500000000000002E-2</c:v>
                </c:pt>
                <c:pt idx="8">
                  <c:v>-7.0000000000000007E-2</c:v>
                </c:pt>
                <c:pt idx="9">
                  <c:v>-0.14219999999999999</c:v>
                </c:pt>
                <c:pt idx="10">
                  <c:v>7.6799999999999993E-2</c:v>
                </c:pt>
                <c:pt idx="11">
                  <c:v>-1.9E-2</c:v>
                </c:pt>
                <c:pt idx="12">
                  <c:v>-5.4999999999999997E-3</c:v>
                </c:pt>
                <c:pt idx="13">
                  <c:v>2.07E-2</c:v>
                </c:pt>
                <c:pt idx="14">
                  <c:v>0.11459999999999999</c:v>
                </c:pt>
                <c:pt idx="15">
                  <c:v>3.0000000000000001E-3</c:v>
                </c:pt>
                <c:pt idx="16">
                  <c:v>-3.7000000000000002E-3</c:v>
                </c:pt>
                <c:pt idx="17">
                  <c:v>1.15E-2</c:v>
                </c:pt>
                <c:pt idx="18">
                  <c:v>-2.0199999999999999E-2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F-401B-84AA-41FD0314E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Queensland!$K$157:$K$303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Queensland!$L$453:$L$599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99.319100000000006</c:v>
                </c:pt>
                <c:pt idx="2">
                  <c:v>95.463499999999996</c:v>
                </c:pt>
                <c:pt idx="3">
                  <c:v>93.0518</c:v>
                </c:pt>
                <c:pt idx="4">
                  <c:v>91.346599999999995</c:v>
                </c:pt>
                <c:pt idx="5">
                  <c:v>91.479100000000003</c:v>
                </c:pt>
                <c:pt idx="6">
                  <c:v>92.261700000000005</c:v>
                </c:pt>
                <c:pt idx="7">
                  <c:v>92.853300000000004</c:v>
                </c:pt>
                <c:pt idx="8">
                  <c:v>93.613</c:v>
                </c:pt>
                <c:pt idx="9">
                  <c:v>94.226100000000002</c:v>
                </c:pt>
                <c:pt idx="10">
                  <c:v>94.409300000000002</c:v>
                </c:pt>
                <c:pt idx="11">
                  <c:v>94.6905</c:v>
                </c:pt>
                <c:pt idx="12">
                  <c:v>95.546599999999998</c:v>
                </c:pt>
                <c:pt idx="13">
                  <c:v>96.102400000000003</c:v>
                </c:pt>
                <c:pt idx="14">
                  <c:v>96.081900000000005</c:v>
                </c:pt>
                <c:pt idx="15">
                  <c:v>95.832899999999995</c:v>
                </c:pt>
                <c:pt idx="16">
                  <c:v>96.849299999999999</c:v>
                </c:pt>
                <c:pt idx="17">
                  <c:v>98.132499999999993</c:v>
                </c:pt>
                <c:pt idx="18">
                  <c:v>98.607799999999997</c:v>
                </c:pt>
                <c:pt idx="19">
                  <c:v>98.957499999999996</c:v>
                </c:pt>
                <c:pt idx="20">
                  <c:v>98.893100000000004</c:v>
                </c:pt>
                <c:pt idx="21">
                  <c:v>99.198700000000002</c:v>
                </c:pt>
                <c:pt idx="22">
                  <c:v>99.169499999999999</c:v>
                </c:pt>
                <c:pt idx="23">
                  <c:v>99.53</c:v>
                </c:pt>
                <c:pt idx="24">
                  <c:v>99.4375</c:v>
                </c:pt>
                <c:pt idx="25">
                  <c:v>99.743899999999996</c:v>
                </c:pt>
                <c:pt idx="26">
                  <c:v>100.3412</c:v>
                </c:pt>
                <c:pt idx="27">
                  <c:v>100.5485</c:v>
                </c:pt>
                <c:pt idx="28">
                  <c:v>99.88</c:v>
                </c:pt>
                <c:pt idx="29">
                  <c:v>99.123099999999994</c:v>
                </c:pt>
                <c:pt idx="30">
                  <c:v>99.452699999999993</c:v>
                </c:pt>
                <c:pt idx="31">
                  <c:v>100.1281</c:v>
                </c:pt>
                <c:pt idx="32">
                  <c:v>100.2354</c:v>
                </c:pt>
                <c:pt idx="33">
                  <c:v>100.2784</c:v>
                </c:pt>
                <c:pt idx="34">
                  <c:v>100.58329999999999</c:v>
                </c:pt>
                <c:pt idx="35">
                  <c:v>101.23480000000001</c:v>
                </c:pt>
                <c:pt idx="36">
                  <c:v>101.3741</c:v>
                </c:pt>
                <c:pt idx="37">
                  <c:v>101.49169999999999</c:v>
                </c:pt>
                <c:pt idx="38">
                  <c:v>101.78830000000001</c:v>
                </c:pt>
                <c:pt idx="39">
                  <c:v>101.6604</c:v>
                </c:pt>
                <c:pt idx="40">
                  <c:v>100.5093</c:v>
                </c:pt>
                <c:pt idx="41">
                  <c:v>96.142799999999994</c:v>
                </c:pt>
                <c:pt idx="42">
                  <c:v>93.183800000000005</c:v>
                </c:pt>
                <c:pt idx="43">
                  <c:v>94.776499999999999</c:v>
                </c:pt>
                <c:pt idx="44">
                  <c:v>97.112799999999993</c:v>
                </c:pt>
                <c:pt idx="45">
                  <c:v>98.2149</c:v>
                </c:pt>
                <c:pt idx="46">
                  <c:v>98.590299999999999</c:v>
                </c:pt>
                <c:pt idx="47">
                  <c:v>99.1327</c:v>
                </c:pt>
                <c:pt idx="48">
                  <c:v>99.741600000000005</c:v>
                </c:pt>
                <c:pt idx="49">
                  <c:v>99.655699999999996</c:v>
                </c:pt>
                <c:pt idx="50">
                  <c:v>99.771199999999993</c:v>
                </c:pt>
                <c:pt idx="51">
                  <c:v>100.0838</c:v>
                </c:pt>
                <c:pt idx="52">
                  <c:v>100.2295</c:v>
                </c:pt>
                <c:pt idx="53">
                  <c:v>100.19329999999999</c:v>
                </c:pt>
                <c:pt idx="54">
                  <c:v>100.5408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7-4F72-8CB6-94FFF20B5B0B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1E7-4F72-8CB6-94FFF20B5B0B}"/>
              </c:ext>
            </c:extLst>
          </c:dPt>
          <c:cat>
            <c:strRef>
              <c:f>Queensland!$K$157:$K$303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Queensland!$L$601:$L$747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99.571899999999999</c:v>
                </c:pt>
                <c:pt idx="2">
                  <c:v>97.394300000000001</c:v>
                </c:pt>
                <c:pt idx="3">
                  <c:v>96.361800000000002</c:v>
                </c:pt>
                <c:pt idx="4">
                  <c:v>93.477000000000004</c:v>
                </c:pt>
                <c:pt idx="5">
                  <c:v>94.025199999999998</c:v>
                </c:pt>
                <c:pt idx="6">
                  <c:v>94.520300000000006</c:v>
                </c:pt>
                <c:pt idx="7">
                  <c:v>95.340599999999995</c:v>
                </c:pt>
                <c:pt idx="8">
                  <c:v>95.164299999999997</c:v>
                </c:pt>
                <c:pt idx="9">
                  <c:v>94.144499999999994</c:v>
                </c:pt>
                <c:pt idx="10">
                  <c:v>93.272199999999998</c:v>
                </c:pt>
                <c:pt idx="11">
                  <c:v>94.683999999999997</c:v>
                </c:pt>
                <c:pt idx="12">
                  <c:v>95.809399999999997</c:v>
                </c:pt>
                <c:pt idx="13">
                  <c:v>96.821399999999997</c:v>
                </c:pt>
                <c:pt idx="14">
                  <c:v>97.888999999999996</c:v>
                </c:pt>
                <c:pt idx="15">
                  <c:v>98.650199999999998</c:v>
                </c:pt>
                <c:pt idx="16">
                  <c:v>99.946200000000005</c:v>
                </c:pt>
                <c:pt idx="17">
                  <c:v>97.877200000000002</c:v>
                </c:pt>
                <c:pt idx="18">
                  <c:v>97.674599999999998</c:v>
                </c:pt>
                <c:pt idx="19">
                  <c:v>97.421300000000002</c:v>
                </c:pt>
                <c:pt idx="20">
                  <c:v>97.834599999999995</c:v>
                </c:pt>
                <c:pt idx="21">
                  <c:v>98.460700000000003</c:v>
                </c:pt>
                <c:pt idx="22">
                  <c:v>98.115099999999998</c:v>
                </c:pt>
                <c:pt idx="23">
                  <c:v>98.3506</c:v>
                </c:pt>
                <c:pt idx="24">
                  <c:v>98.187200000000004</c:v>
                </c:pt>
                <c:pt idx="25">
                  <c:v>100.9966</c:v>
                </c:pt>
                <c:pt idx="26">
                  <c:v>102.50539999999999</c:v>
                </c:pt>
                <c:pt idx="27">
                  <c:v>103.25230000000001</c:v>
                </c:pt>
                <c:pt idx="28">
                  <c:v>102.06489999999999</c:v>
                </c:pt>
                <c:pt idx="29">
                  <c:v>99.633600000000001</c:v>
                </c:pt>
                <c:pt idx="30">
                  <c:v>98.494100000000003</c:v>
                </c:pt>
                <c:pt idx="31">
                  <c:v>99.079899999999995</c:v>
                </c:pt>
                <c:pt idx="32">
                  <c:v>98.215199999999996</c:v>
                </c:pt>
                <c:pt idx="33">
                  <c:v>98.107399999999998</c:v>
                </c:pt>
                <c:pt idx="34">
                  <c:v>99.503200000000007</c:v>
                </c:pt>
                <c:pt idx="35">
                  <c:v>100.1914</c:v>
                </c:pt>
                <c:pt idx="36">
                  <c:v>100.78830000000001</c:v>
                </c:pt>
                <c:pt idx="37">
                  <c:v>102.4224</c:v>
                </c:pt>
                <c:pt idx="38">
                  <c:v>103.9421</c:v>
                </c:pt>
                <c:pt idx="39">
                  <c:v>103.85720000000001</c:v>
                </c:pt>
                <c:pt idx="40">
                  <c:v>102.9028</c:v>
                </c:pt>
                <c:pt idx="41">
                  <c:v>96.4011</c:v>
                </c:pt>
                <c:pt idx="42">
                  <c:v>92.485600000000005</c:v>
                </c:pt>
                <c:pt idx="43">
                  <c:v>93.973299999999995</c:v>
                </c:pt>
                <c:pt idx="44">
                  <c:v>96.533100000000005</c:v>
                </c:pt>
                <c:pt idx="45">
                  <c:v>97.349699999999999</c:v>
                </c:pt>
                <c:pt idx="46">
                  <c:v>97.565399999999997</c:v>
                </c:pt>
                <c:pt idx="47">
                  <c:v>101.1707</c:v>
                </c:pt>
                <c:pt idx="48">
                  <c:v>102.23390000000001</c:v>
                </c:pt>
                <c:pt idx="49">
                  <c:v>102.01949999999999</c:v>
                </c:pt>
                <c:pt idx="50">
                  <c:v>101.8496</c:v>
                </c:pt>
                <c:pt idx="51">
                  <c:v>103.01390000000001</c:v>
                </c:pt>
                <c:pt idx="52">
                  <c:v>102.6379</c:v>
                </c:pt>
                <c:pt idx="53">
                  <c:v>101.3426</c:v>
                </c:pt>
                <c:pt idx="54">
                  <c:v>101.3961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E7-4F72-8CB6-94FFF20B5B0B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Queensland!$L$157:$L$303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98.969700000000003</c:v>
                </c:pt>
                <c:pt idx="2">
                  <c:v>95.4636</c:v>
                </c:pt>
                <c:pt idx="3">
                  <c:v>92.906300000000002</c:v>
                </c:pt>
                <c:pt idx="4">
                  <c:v>91.634</c:v>
                </c:pt>
                <c:pt idx="5">
                  <c:v>91.617900000000006</c:v>
                </c:pt>
                <c:pt idx="6">
                  <c:v>92.147000000000006</c:v>
                </c:pt>
                <c:pt idx="7">
                  <c:v>92.645499999999998</c:v>
                </c:pt>
                <c:pt idx="8">
                  <c:v>93.335599999999999</c:v>
                </c:pt>
                <c:pt idx="9">
                  <c:v>93.928100000000001</c:v>
                </c:pt>
                <c:pt idx="10">
                  <c:v>94.284499999999994</c:v>
                </c:pt>
                <c:pt idx="11">
                  <c:v>94.792199999999994</c:v>
                </c:pt>
                <c:pt idx="12">
                  <c:v>95.775700000000001</c:v>
                </c:pt>
                <c:pt idx="13">
                  <c:v>96.277199999999993</c:v>
                </c:pt>
                <c:pt idx="14">
                  <c:v>96.293599999999998</c:v>
                </c:pt>
                <c:pt idx="15">
                  <c:v>95.892399999999995</c:v>
                </c:pt>
                <c:pt idx="16">
                  <c:v>97.054699999999997</c:v>
                </c:pt>
                <c:pt idx="17">
                  <c:v>98.105999999999995</c:v>
                </c:pt>
                <c:pt idx="18">
                  <c:v>98.208200000000005</c:v>
                </c:pt>
                <c:pt idx="19">
                  <c:v>98.433800000000005</c:v>
                </c:pt>
                <c:pt idx="20">
                  <c:v>98.654499999999999</c:v>
                </c:pt>
                <c:pt idx="21">
                  <c:v>98.656300000000002</c:v>
                </c:pt>
                <c:pt idx="22">
                  <c:v>98.564400000000006</c:v>
                </c:pt>
                <c:pt idx="23">
                  <c:v>98.619200000000006</c:v>
                </c:pt>
                <c:pt idx="24">
                  <c:v>98.754000000000005</c:v>
                </c:pt>
                <c:pt idx="25">
                  <c:v>98.927599999999998</c:v>
                </c:pt>
                <c:pt idx="26">
                  <c:v>99.342399999999998</c:v>
                </c:pt>
                <c:pt idx="27">
                  <c:v>99.516999999999996</c:v>
                </c:pt>
                <c:pt idx="28">
                  <c:v>99.310400000000001</c:v>
                </c:pt>
                <c:pt idx="29">
                  <c:v>98.488500000000002</c:v>
                </c:pt>
                <c:pt idx="30">
                  <c:v>98.5792</c:v>
                </c:pt>
                <c:pt idx="31">
                  <c:v>99.3429</c:v>
                </c:pt>
                <c:pt idx="32">
                  <c:v>99.615700000000004</c:v>
                </c:pt>
                <c:pt idx="33">
                  <c:v>99.8322</c:v>
                </c:pt>
                <c:pt idx="34">
                  <c:v>100.2311</c:v>
                </c:pt>
                <c:pt idx="35">
                  <c:v>100.9562</c:v>
                </c:pt>
                <c:pt idx="36">
                  <c:v>101.25790000000001</c:v>
                </c:pt>
                <c:pt idx="37">
                  <c:v>101.5455</c:v>
                </c:pt>
                <c:pt idx="38">
                  <c:v>102.06</c:v>
                </c:pt>
                <c:pt idx="39">
                  <c:v>102.0962</c:v>
                </c:pt>
                <c:pt idx="40">
                  <c:v>101.2646</c:v>
                </c:pt>
                <c:pt idx="41">
                  <c:v>97.4328</c:v>
                </c:pt>
                <c:pt idx="42">
                  <c:v>94.375699999999995</c:v>
                </c:pt>
                <c:pt idx="43">
                  <c:v>95.285200000000003</c:v>
                </c:pt>
                <c:pt idx="44">
                  <c:v>97.348799999999997</c:v>
                </c:pt>
                <c:pt idx="45">
                  <c:v>98.277199999999993</c:v>
                </c:pt>
                <c:pt idx="46">
                  <c:v>98.680599999999998</c:v>
                </c:pt>
                <c:pt idx="47">
                  <c:v>99.347899999999996</c:v>
                </c:pt>
                <c:pt idx="48">
                  <c:v>99.928399999999996</c:v>
                </c:pt>
                <c:pt idx="49">
                  <c:v>99.969399999999993</c:v>
                </c:pt>
                <c:pt idx="50">
                  <c:v>100.21</c:v>
                </c:pt>
                <c:pt idx="51">
                  <c:v>100.5303</c:v>
                </c:pt>
                <c:pt idx="52">
                  <c:v>100.8586</c:v>
                </c:pt>
                <c:pt idx="53">
                  <c:v>100.6743</c:v>
                </c:pt>
                <c:pt idx="54">
                  <c:v>100.9736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E7-4F72-8CB6-94FFF20B5B0B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Queensland!$L$305:$L$451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99.607399999999998</c:v>
                </c:pt>
                <c:pt idx="2">
                  <c:v>98.1173</c:v>
                </c:pt>
                <c:pt idx="3">
                  <c:v>96.323999999999998</c:v>
                </c:pt>
                <c:pt idx="4">
                  <c:v>93.471900000000005</c:v>
                </c:pt>
                <c:pt idx="5">
                  <c:v>93.672200000000004</c:v>
                </c:pt>
                <c:pt idx="6">
                  <c:v>94.095799999999997</c:v>
                </c:pt>
                <c:pt idx="7">
                  <c:v>94.683599999999998</c:v>
                </c:pt>
                <c:pt idx="8">
                  <c:v>93.577600000000004</c:v>
                </c:pt>
                <c:pt idx="9">
                  <c:v>92.809399999999997</c:v>
                </c:pt>
                <c:pt idx="10">
                  <c:v>92.459599999999995</c:v>
                </c:pt>
                <c:pt idx="11">
                  <c:v>93.812299999999993</c:v>
                </c:pt>
                <c:pt idx="12">
                  <c:v>95.910200000000003</c:v>
                </c:pt>
                <c:pt idx="13">
                  <c:v>96.582599999999999</c:v>
                </c:pt>
                <c:pt idx="14">
                  <c:v>97.553700000000006</c:v>
                </c:pt>
                <c:pt idx="15">
                  <c:v>97.289100000000005</c:v>
                </c:pt>
                <c:pt idx="16">
                  <c:v>98.973299999999995</c:v>
                </c:pt>
                <c:pt idx="17">
                  <c:v>96.532600000000002</c:v>
                </c:pt>
                <c:pt idx="18">
                  <c:v>96.372500000000002</c:v>
                </c:pt>
                <c:pt idx="19">
                  <c:v>96.180999999999997</c:v>
                </c:pt>
                <c:pt idx="20">
                  <c:v>97.054900000000004</c:v>
                </c:pt>
                <c:pt idx="21">
                  <c:v>97.480500000000006</c:v>
                </c:pt>
                <c:pt idx="22">
                  <c:v>96.991399999999999</c:v>
                </c:pt>
                <c:pt idx="23">
                  <c:v>96.840400000000002</c:v>
                </c:pt>
                <c:pt idx="24">
                  <c:v>97.076300000000003</c:v>
                </c:pt>
                <c:pt idx="25">
                  <c:v>99.803100000000001</c:v>
                </c:pt>
                <c:pt idx="26">
                  <c:v>100.7826</c:v>
                </c:pt>
                <c:pt idx="27">
                  <c:v>101.6369</c:v>
                </c:pt>
                <c:pt idx="28">
                  <c:v>100.7788</c:v>
                </c:pt>
                <c:pt idx="29">
                  <c:v>98.325000000000003</c:v>
                </c:pt>
                <c:pt idx="30">
                  <c:v>96.712100000000007</c:v>
                </c:pt>
                <c:pt idx="31">
                  <c:v>97.2988</c:v>
                </c:pt>
                <c:pt idx="32">
                  <c:v>96.732299999999995</c:v>
                </c:pt>
                <c:pt idx="33">
                  <c:v>96.892799999999994</c:v>
                </c:pt>
                <c:pt idx="34">
                  <c:v>98.252200000000002</c:v>
                </c:pt>
                <c:pt idx="35">
                  <c:v>99.2607</c:v>
                </c:pt>
                <c:pt idx="36">
                  <c:v>99.291300000000007</c:v>
                </c:pt>
                <c:pt idx="37">
                  <c:v>100.6383</c:v>
                </c:pt>
                <c:pt idx="38">
                  <c:v>102.456</c:v>
                </c:pt>
                <c:pt idx="39">
                  <c:v>102.8847</c:v>
                </c:pt>
                <c:pt idx="40">
                  <c:v>102.7431</c:v>
                </c:pt>
                <c:pt idx="41">
                  <c:v>97.211600000000004</c:v>
                </c:pt>
                <c:pt idx="42">
                  <c:v>93.531099999999995</c:v>
                </c:pt>
                <c:pt idx="43">
                  <c:v>93.978200000000001</c:v>
                </c:pt>
                <c:pt idx="44">
                  <c:v>96.028199999999998</c:v>
                </c:pt>
                <c:pt idx="45">
                  <c:v>96.664199999999994</c:v>
                </c:pt>
                <c:pt idx="46">
                  <c:v>96.928200000000004</c:v>
                </c:pt>
                <c:pt idx="47">
                  <c:v>101.023</c:v>
                </c:pt>
                <c:pt idx="48">
                  <c:v>102.0989</c:v>
                </c:pt>
                <c:pt idx="49">
                  <c:v>102.0731</c:v>
                </c:pt>
                <c:pt idx="50">
                  <c:v>102.31180000000001</c:v>
                </c:pt>
                <c:pt idx="51">
                  <c:v>102.7594</c:v>
                </c:pt>
                <c:pt idx="52">
                  <c:v>102.58410000000001</c:v>
                </c:pt>
                <c:pt idx="53">
                  <c:v>102.081</c:v>
                </c:pt>
                <c:pt idx="54">
                  <c:v>102.1263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E7-4F72-8CB6-94FFF20B5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6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89.22</c:v>
                </c:pt>
                <c:pt idx="1">
                  <c:v>100.68</c:v>
                </c:pt>
                <c:pt idx="2">
                  <c:v>100.82</c:v>
                </c:pt>
                <c:pt idx="3">
                  <c:v>100.17</c:v>
                </c:pt>
                <c:pt idx="4">
                  <c:v>100.67</c:v>
                </c:pt>
                <c:pt idx="5">
                  <c:v>104.21</c:v>
                </c:pt>
                <c:pt idx="6">
                  <c:v>105.63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3-494C-8BD9-9543AE94EFF5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88.08</c:v>
                </c:pt>
                <c:pt idx="1">
                  <c:v>100.87</c:v>
                </c:pt>
                <c:pt idx="2">
                  <c:v>100.65</c:v>
                </c:pt>
                <c:pt idx="3">
                  <c:v>100.03</c:v>
                </c:pt>
                <c:pt idx="4">
                  <c:v>101.02</c:v>
                </c:pt>
                <c:pt idx="5">
                  <c:v>104.79</c:v>
                </c:pt>
                <c:pt idx="6">
                  <c:v>107.21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D3-494C-8BD9-9543AE94EFF5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88.93</c:v>
                </c:pt>
                <c:pt idx="1">
                  <c:v>101.17</c:v>
                </c:pt>
                <c:pt idx="2">
                  <c:v>100.94</c:v>
                </c:pt>
                <c:pt idx="3">
                  <c:v>100.46</c:v>
                </c:pt>
                <c:pt idx="4">
                  <c:v>101.46</c:v>
                </c:pt>
                <c:pt idx="5">
                  <c:v>105.21</c:v>
                </c:pt>
                <c:pt idx="6">
                  <c:v>107.77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D3-494C-8BD9-9543AE94E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88.42</c:v>
                </c:pt>
                <c:pt idx="1">
                  <c:v>101.01</c:v>
                </c:pt>
                <c:pt idx="2">
                  <c:v>103.23</c:v>
                </c:pt>
                <c:pt idx="3">
                  <c:v>102.33</c:v>
                </c:pt>
                <c:pt idx="4">
                  <c:v>103.1</c:v>
                </c:pt>
                <c:pt idx="5">
                  <c:v>105.79</c:v>
                </c:pt>
                <c:pt idx="6">
                  <c:v>103.73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9-4B63-9367-6DD1632F4228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87.34</c:v>
                </c:pt>
                <c:pt idx="1">
                  <c:v>101.91</c:v>
                </c:pt>
                <c:pt idx="2">
                  <c:v>103.58</c:v>
                </c:pt>
                <c:pt idx="3">
                  <c:v>102.82</c:v>
                </c:pt>
                <c:pt idx="4">
                  <c:v>103.83</c:v>
                </c:pt>
                <c:pt idx="5">
                  <c:v>106.86</c:v>
                </c:pt>
                <c:pt idx="6">
                  <c:v>104.66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59-4B63-9367-6DD1632F4228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87.88</c:v>
                </c:pt>
                <c:pt idx="1">
                  <c:v>102.08</c:v>
                </c:pt>
                <c:pt idx="2">
                  <c:v>103.8</c:v>
                </c:pt>
                <c:pt idx="3">
                  <c:v>103.18</c:v>
                </c:pt>
                <c:pt idx="4">
                  <c:v>104.14</c:v>
                </c:pt>
                <c:pt idx="5">
                  <c:v>107.19</c:v>
                </c:pt>
                <c:pt idx="6">
                  <c:v>105.19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59-4B63-9367-6DD1632F4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Australia'!$L$116:$L$134</c:f>
              <c:numCache>
                <c:formatCode>0.0%</c:formatCode>
                <c:ptCount val="19"/>
                <c:pt idx="0">
                  <c:v>2.5000000000000001E-2</c:v>
                </c:pt>
                <c:pt idx="1">
                  <c:v>1.6400000000000001E-2</c:v>
                </c:pt>
                <c:pt idx="2">
                  <c:v>9.4899999999999998E-2</c:v>
                </c:pt>
                <c:pt idx="3">
                  <c:v>1.2999999999999999E-2</c:v>
                </c:pt>
                <c:pt idx="4">
                  <c:v>6.59E-2</c:v>
                </c:pt>
                <c:pt idx="5">
                  <c:v>4.6600000000000003E-2</c:v>
                </c:pt>
                <c:pt idx="6">
                  <c:v>0.1239</c:v>
                </c:pt>
                <c:pt idx="7">
                  <c:v>7.4700000000000003E-2</c:v>
                </c:pt>
                <c:pt idx="8">
                  <c:v>4.2299999999999997E-2</c:v>
                </c:pt>
                <c:pt idx="9">
                  <c:v>1.11E-2</c:v>
                </c:pt>
                <c:pt idx="10">
                  <c:v>3.61E-2</c:v>
                </c:pt>
                <c:pt idx="11">
                  <c:v>1.8499999999999999E-2</c:v>
                </c:pt>
                <c:pt idx="12">
                  <c:v>7.0800000000000002E-2</c:v>
                </c:pt>
                <c:pt idx="13">
                  <c:v>6.8500000000000005E-2</c:v>
                </c:pt>
                <c:pt idx="14">
                  <c:v>3.8699999999999998E-2</c:v>
                </c:pt>
                <c:pt idx="15">
                  <c:v>6.2300000000000001E-2</c:v>
                </c:pt>
                <c:pt idx="16">
                  <c:v>0.13289999999999999</c:v>
                </c:pt>
                <c:pt idx="17">
                  <c:v>1.61E-2</c:v>
                </c:pt>
                <c:pt idx="18">
                  <c:v>3.8600000000000002E-2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6E-43B1-A4CC-1EB06234BDBA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Australia'!$L$136:$L$154</c:f>
              <c:numCache>
                <c:formatCode>0.0%</c:formatCode>
                <c:ptCount val="19"/>
                <c:pt idx="0">
                  <c:v>2.3699999999999999E-2</c:v>
                </c:pt>
                <c:pt idx="1">
                  <c:v>1.6E-2</c:v>
                </c:pt>
                <c:pt idx="2">
                  <c:v>8.9099999999999999E-2</c:v>
                </c:pt>
                <c:pt idx="3">
                  <c:v>1.2800000000000001E-2</c:v>
                </c:pt>
                <c:pt idx="4">
                  <c:v>6.54E-2</c:v>
                </c:pt>
                <c:pt idx="5">
                  <c:v>4.3799999999999999E-2</c:v>
                </c:pt>
                <c:pt idx="6">
                  <c:v>0.1174</c:v>
                </c:pt>
                <c:pt idx="7">
                  <c:v>6.8400000000000002E-2</c:v>
                </c:pt>
                <c:pt idx="8">
                  <c:v>3.8899999999999997E-2</c:v>
                </c:pt>
                <c:pt idx="9">
                  <c:v>9.5999999999999992E-3</c:v>
                </c:pt>
                <c:pt idx="10">
                  <c:v>3.8100000000000002E-2</c:v>
                </c:pt>
                <c:pt idx="11">
                  <c:v>1.78E-2</c:v>
                </c:pt>
                <c:pt idx="12">
                  <c:v>7.1300000000000002E-2</c:v>
                </c:pt>
                <c:pt idx="13">
                  <c:v>7.3700000000000002E-2</c:v>
                </c:pt>
                <c:pt idx="14">
                  <c:v>3.7600000000000001E-2</c:v>
                </c:pt>
                <c:pt idx="15">
                  <c:v>6.7699999999999996E-2</c:v>
                </c:pt>
                <c:pt idx="16">
                  <c:v>0.1361</c:v>
                </c:pt>
                <c:pt idx="17">
                  <c:v>1.6E-2</c:v>
                </c:pt>
                <c:pt idx="18">
                  <c:v>3.7699999999999997E-2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6E-43B1-A4CC-1EB06234B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-2.69E-2</c:v>
                </c:pt>
                <c:pt idx="1">
                  <c:v>4.0000000000000002E-4</c:v>
                </c:pt>
                <c:pt idx="2">
                  <c:v>-3.4700000000000002E-2</c:v>
                </c:pt>
                <c:pt idx="3">
                  <c:v>1.44E-2</c:v>
                </c:pt>
                <c:pt idx="4">
                  <c:v>2.0299999999999999E-2</c:v>
                </c:pt>
                <c:pt idx="5">
                  <c:v>-3.5400000000000001E-2</c:v>
                </c:pt>
                <c:pt idx="6">
                  <c:v>-2.7099999999999999E-2</c:v>
                </c:pt>
                <c:pt idx="7">
                  <c:v>-5.9200000000000003E-2</c:v>
                </c:pt>
                <c:pt idx="8">
                  <c:v>-5.5899999999999998E-2</c:v>
                </c:pt>
                <c:pt idx="9">
                  <c:v>-0.10539999999999999</c:v>
                </c:pt>
                <c:pt idx="10">
                  <c:v>8.5000000000000006E-2</c:v>
                </c:pt>
                <c:pt idx="11">
                  <c:v>-1.24E-2</c:v>
                </c:pt>
                <c:pt idx="12">
                  <c:v>3.3300000000000003E-2</c:v>
                </c:pt>
                <c:pt idx="13">
                  <c:v>0.10539999999999999</c:v>
                </c:pt>
                <c:pt idx="14">
                  <c:v>-2.3999999999999998E-3</c:v>
                </c:pt>
                <c:pt idx="15">
                  <c:v>0.1168</c:v>
                </c:pt>
                <c:pt idx="16">
                  <c:v>5.1799999999999999E-2</c:v>
                </c:pt>
                <c:pt idx="17">
                  <c:v>2.4400000000000002E-2</c:v>
                </c:pt>
                <c:pt idx="18">
                  <c:v>2.3999999999999998E-3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B-49E1-AFE3-E08E48F67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87.53</c:v>
                </c:pt>
                <c:pt idx="1">
                  <c:v>98.38</c:v>
                </c:pt>
                <c:pt idx="2">
                  <c:v>101.4</c:v>
                </c:pt>
                <c:pt idx="3">
                  <c:v>100.37</c:v>
                </c:pt>
                <c:pt idx="4">
                  <c:v>100.72</c:v>
                </c:pt>
                <c:pt idx="5">
                  <c:v>103.75</c:v>
                </c:pt>
                <c:pt idx="6">
                  <c:v>103.82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D-44DB-B1B8-49DA10954CBE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85.59</c:v>
                </c:pt>
                <c:pt idx="1">
                  <c:v>99.23</c:v>
                </c:pt>
                <c:pt idx="2">
                  <c:v>101.89</c:v>
                </c:pt>
                <c:pt idx="3">
                  <c:v>100.41</c:v>
                </c:pt>
                <c:pt idx="4">
                  <c:v>100.9</c:v>
                </c:pt>
                <c:pt idx="5">
                  <c:v>104.99</c:v>
                </c:pt>
                <c:pt idx="6">
                  <c:v>106.44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FD-44DB-B1B8-49DA10954CBE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87.43</c:v>
                </c:pt>
                <c:pt idx="1">
                  <c:v>99.43</c:v>
                </c:pt>
                <c:pt idx="2">
                  <c:v>101.97</c:v>
                </c:pt>
                <c:pt idx="3">
                  <c:v>100.56</c:v>
                </c:pt>
                <c:pt idx="4">
                  <c:v>101.09</c:v>
                </c:pt>
                <c:pt idx="5">
                  <c:v>105.31</c:v>
                </c:pt>
                <c:pt idx="6">
                  <c:v>107.08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FD-44DB-B1B8-49DA10954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'South Australia'!$K$157:$K$303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'South Australia'!$L$453:$L$599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98.847800000000007</c:v>
                </c:pt>
                <c:pt idx="2">
                  <c:v>95.0184</c:v>
                </c:pt>
                <c:pt idx="3">
                  <c:v>92.394599999999997</c:v>
                </c:pt>
                <c:pt idx="4">
                  <c:v>91.203800000000001</c:v>
                </c:pt>
                <c:pt idx="5">
                  <c:v>91.288399999999996</c:v>
                </c:pt>
                <c:pt idx="6">
                  <c:v>91.716399999999993</c:v>
                </c:pt>
                <c:pt idx="7">
                  <c:v>92.302499999999995</c:v>
                </c:pt>
                <c:pt idx="8">
                  <c:v>93.216700000000003</c:v>
                </c:pt>
                <c:pt idx="9">
                  <c:v>94.211299999999994</c:v>
                </c:pt>
                <c:pt idx="10">
                  <c:v>94.409199999999998</c:v>
                </c:pt>
                <c:pt idx="11">
                  <c:v>94.842100000000002</c:v>
                </c:pt>
                <c:pt idx="12">
                  <c:v>95.632400000000004</c:v>
                </c:pt>
                <c:pt idx="13">
                  <c:v>95.928299999999993</c:v>
                </c:pt>
                <c:pt idx="14">
                  <c:v>95.590500000000006</c:v>
                </c:pt>
                <c:pt idx="15">
                  <c:v>94.948400000000007</c:v>
                </c:pt>
                <c:pt idx="16">
                  <c:v>96.108500000000006</c:v>
                </c:pt>
                <c:pt idx="17">
                  <c:v>97.591800000000006</c:v>
                </c:pt>
                <c:pt idx="18">
                  <c:v>97.905000000000001</c:v>
                </c:pt>
                <c:pt idx="19">
                  <c:v>98.554599999999994</c:v>
                </c:pt>
                <c:pt idx="20">
                  <c:v>98.616699999999994</c:v>
                </c:pt>
                <c:pt idx="21">
                  <c:v>99.011300000000006</c:v>
                </c:pt>
                <c:pt idx="22">
                  <c:v>99.266999999999996</c:v>
                </c:pt>
                <c:pt idx="23">
                  <c:v>99.435699999999997</c:v>
                </c:pt>
                <c:pt idx="24">
                  <c:v>99.569800000000001</c:v>
                </c:pt>
                <c:pt idx="25">
                  <c:v>99.905500000000004</c:v>
                </c:pt>
                <c:pt idx="26">
                  <c:v>100.42359999999999</c:v>
                </c:pt>
                <c:pt idx="27">
                  <c:v>100.6063</c:v>
                </c:pt>
                <c:pt idx="28">
                  <c:v>100.4871</c:v>
                </c:pt>
                <c:pt idx="29">
                  <c:v>99.854100000000003</c:v>
                </c:pt>
                <c:pt idx="30">
                  <c:v>100.092</c:v>
                </c:pt>
                <c:pt idx="31">
                  <c:v>101.5521</c:v>
                </c:pt>
                <c:pt idx="32">
                  <c:v>101.67359999999999</c:v>
                </c:pt>
                <c:pt idx="33">
                  <c:v>101.3081</c:v>
                </c:pt>
                <c:pt idx="34">
                  <c:v>101.7479</c:v>
                </c:pt>
                <c:pt idx="35">
                  <c:v>102.6163</c:v>
                </c:pt>
                <c:pt idx="36">
                  <c:v>101.6863</c:v>
                </c:pt>
                <c:pt idx="37">
                  <c:v>102.0553</c:v>
                </c:pt>
                <c:pt idx="38">
                  <c:v>103.1446</c:v>
                </c:pt>
                <c:pt idx="39">
                  <c:v>103.5314</c:v>
                </c:pt>
                <c:pt idx="40">
                  <c:v>102.1491</c:v>
                </c:pt>
                <c:pt idx="41">
                  <c:v>98.156300000000002</c:v>
                </c:pt>
                <c:pt idx="42">
                  <c:v>95.318100000000001</c:v>
                </c:pt>
                <c:pt idx="43">
                  <c:v>96.769599999999997</c:v>
                </c:pt>
                <c:pt idx="44">
                  <c:v>98.879000000000005</c:v>
                </c:pt>
                <c:pt idx="45">
                  <c:v>99.747399999999999</c:v>
                </c:pt>
                <c:pt idx="46">
                  <c:v>100.1614</c:v>
                </c:pt>
                <c:pt idx="47">
                  <c:v>100.9003</c:v>
                </c:pt>
                <c:pt idx="48">
                  <c:v>101.52800000000001</c:v>
                </c:pt>
                <c:pt idx="49">
                  <c:v>101.7238</c:v>
                </c:pt>
                <c:pt idx="50">
                  <c:v>101.9804</c:v>
                </c:pt>
                <c:pt idx="51">
                  <c:v>102.126</c:v>
                </c:pt>
                <c:pt idx="52">
                  <c:v>102.46250000000001</c:v>
                </c:pt>
                <c:pt idx="53">
                  <c:v>102.35120000000001</c:v>
                </c:pt>
                <c:pt idx="54">
                  <c:v>102.7152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8-461E-AE03-3604C041FF7D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538-461E-AE03-3604C041FF7D}"/>
              </c:ext>
            </c:extLst>
          </c:dPt>
          <c:cat>
            <c:strRef>
              <c:f>'South Australia'!$K$157:$K$303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'South Australia'!$L$601:$L$747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99.471199999999996</c:v>
                </c:pt>
                <c:pt idx="2">
                  <c:v>97.810500000000005</c:v>
                </c:pt>
                <c:pt idx="3">
                  <c:v>96.112700000000004</c:v>
                </c:pt>
                <c:pt idx="4">
                  <c:v>93.1892</c:v>
                </c:pt>
                <c:pt idx="5">
                  <c:v>93.554900000000004</c:v>
                </c:pt>
                <c:pt idx="6">
                  <c:v>95.114500000000007</c:v>
                </c:pt>
                <c:pt idx="7">
                  <c:v>95.959599999999995</c:v>
                </c:pt>
                <c:pt idx="8">
                  <c:v>95.520200000000003</c:v>
                </c:pt>
                <c:pt idx="9">
                  <c:v>95.139099999999999</c:v>
                </c:pt>
                <c:pt idx="10">
                  <c:v>94.793099999999995</c:v>
                </c:pt>
                <c:pt idx="11">
                  <c:v>95.384399999999999</c:v>
                </c:pt>
                <c:pt idx="12">
                  <c:v>97.299099999999996</c:v>
                </c:pt>
                <c:pt idx="13">
                  <c:v>96.929100000000005</c:v>
                </c:pt>
                <c:pt idx="14">
                  <c:v>97.366500000000002</c:v>
                </c:pt>
                <c:pt idx="15">
                  <c:v>96.643199999999993</c:v>
                </c:pt>
                <c:pt idx="16">
                  <c:v>98.078100000000006</c:v>
                </c:pt>
                <c:pt idx="17">
                  <c:v>97.057100000000005</c:v>
                </c:pt>
                <c:pt idx="18">
                  <c:v>97.3626</c:v>
                </c:pt>
                <c:pt idx="19">
                  <c:v>97.406700000000001</c:v>
                </c:pt>
                <c:pt idx="20">
                  <c:v>97.982900000000001</c:v>
                </c:pt>
                <c:pt idx="21">
                  <c:v>98.7898</c:v>
                </c:pt>
                <c:pt idx="22">
                  <c:v>98.662700000000001</c:v>
                </c:pt>
                <c:pt idx="23">
                  <c:v>98.351200000000006</c:v>
                </c:pt>
                <c:pt idx="24">
                  <c:v>99.025199999999998</c:v>
                </c:pt>
                <c:pt idx="25">
                  <c:v>101.51309999999999</c:v>
                </c:pt>
                <c:pt idx="26">
                  <c:v>102.3879</c:v>
                </c:pt>
                <c:pt idx="27">
                  <c:v>103.05410000000001</c:v>
                </c:pt>
                <c:pt idx="28">
                  <c:v>102.66419999999999</c:v>
                </c:pt>
                <c:pt idx="29">
                  <c:v>100.3488</c:v>
                </c:pt>
                <c:pt idx="30">
                  <c:v>99.019400000000005</c:v>
                </c:pt>
                <c:pt idx="31">
                  <c:v>100.38890000000001</c:v>
                </c:pt>
                <c:pt idx="32">
                  <c:v>100.254</c:v>
                </c:pt>
                <c:pt idx="33">
                  <c:v>98.914400000000001</c:v>
                </c:pt>
                <c:pt idx="34">
                  <c:v>99.656199999999998</c:v>
                </c:pt>
                <c:pt idx="35">
                  <c:v>100.3583</c:v>
                </c:pt>
                <c:pt idx="36">
                  <c:v>97.950800000000001</c:v>
                </c:pt>
                <c:pt idx="37">
                  <c:v>99.550399999999996</c:v>
                </c:pt>
                <c:pt idx="38">
                  <c:v>102.7771</c:v>
                </c:pt>
                <c:pt idx="39">
                  <c:v>103.874</c:v>
                </c:pt>
                <c:pt idx="40">
                  <c:v>102.95440000000001</c:v>
                </c:pt>
                <c:pt idx="41">
                  <c:v>97.058800000000005</c:v>
                </c:pt>
                <c:pt idx="42">
                  <c:v>94.2042</c:v>
                </c:pt>
                <c:pt idx="43">
                  <c:v>95.007199999999997</c:v>
                </c:pt>
                <c:pt idx="44">
                  <c:v>97.151499999999999</c:v>
                </c:pt>
                <c:pt idx="45">
                  <c:v>97.868099999999998</c:v>
                </c:pt>
                <c:pt idx="46">
                  <c:v>97.896000000000001</c:v>
                </c:pt>
                <c:pt idx="47">
                  <c:v>101.21550000000001</c:v>
                </c:pt>
                <c:pt idx="48">
                  <c:v>102.2195</c:v>
                </c:pt>
                <c:pt idx="49">
                  <c:v>103.1281</c:v>
                </c:pt>
                <c:pt idx="50">
                  <c:v>103.52719999999999</c:v>
                </c:pt>
                <c:pt idx="51">
                  <c:v>104.4567</c:v>
                </c:pt>
                <c:pt idx="52">
                  <c:v>104.0963</c:v>
                </c:pt>
                <c:pt idx="53">
                  <c:v>103.6568</c:v>
                </c:pt>
                <c:pt idx="54">
                  <c:v>104.1529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38-461E-AE03-3604C041FF7D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'South Australia'!$L$157:$L$303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98.969700000000003</c:v>
                </c:pt>
                <c:pt idx="2">
                  <c:v>95.4636</c:v>
                </c:pt>
                <c:pt idx="3">
                  <c:v>92.906300000000002</c:v>
                </c:pt>
                <c:pt idx="4">
                  <c:v>91.634</c:v>
                </c:pt>
                <c:pt idx="5">
                  <c:v>91.617900000000006</c:v>
                </c:pt>
                <c:pt idx="6">
                  <c:v>92.147000000000006</c:v>
                </c:pt>
                <c:pt idx="7">
                  <c:v>92.645499999999998</c:v>
                </c:pt>
                <c:pt idx="8">
                  <c:v>93.335599999999999</c:v>
                </c:pt>
                <c:pt idx="9">
                  <c:v>93.928100000000001</c:v>
                </c:pt>
                <c:pt idx="10">
                  <c:v>94.284499999999994</c:v>
                </c:pt>
                <c:pt idx="11">
                  <c:v>94.792199999999994</c:v>
                </c:pt>
                <c:pt idx="12">
                  <c:v>95.775700000000001</c:v>
                </c:pt>
                <c:pt idx="13">
                  <c:v>96.277199999999993</c:v>
                </c:pt>
                <c:pt idx="14">
                  <c:v>96.293599999999998</c:v>
                </c:pt>
                <c:pt idx="15">
                  <c:v>95.892399999999995</c:v>
                </c:pt>
                <c:pt idx="16">
                  <c:v>97.054699999999997</c:v>
                </c:pt>
                <c:pt idx="17">
                  <c:v>98.105999999999995</c:v>
                </c:pt>
                <c:pt idx="18">
                  <c:v>98.208200000000005</c:v>
                </c:pt>
                <c:pt idx="19">
                  <c:v>98.433800000000005</c:v>
                </c:pt>
                <c:pt idx="20">
                  <c:v>98.654499999999999</c:v>
                </c:pt>
                <c:pt idx="21">
                  <c:v>98.656300000000002</c:v>
                </c:pt>
                <c:pt idx="22">
                  <c:v>98.564400000000006</c:v>
                </c:pt>
                <c:pt idx="23">
                  <c:v>98.619200000000006</c:v>
                </c:pt>
                <c:pt idx="24">
                  <c:v>98.754000000000005</c:v>
                </c:pt>
                <c:pt idx="25">
                  <c:v>98.927599999999998</c:v>
                </c:pt>
                <c:pt idx="26">
                  <c:v>99.342399999999998</c:v>
                </c:pt>
                <c:pt idx="27">
                  <c:v>99.516999999999996</c:v>
                </c:pt>
                <c:pt idx="28">
                  <c:v>99.310400000000001</c:v>
                </c:pt>
                <c:pt idx="29">
                  <c:v>98.488500000000002</c:v>
                </c:pt>
                <c:pt idx="30">
                  <c:v>98.5792</c:v>
                </c:pt>
                <c:pt idx="31">
                  <c:v>99.3429</c:v>
                </c:pt>
                <c:pt idx="32">
                  <c:v>99.615700000000004</c:v>
                </c:pt>
                <c:pt idx="33">
                  <c:v>99.8322</c:v>
                </c:pt>
                <c:pt idx="34">
                  <c:v>100.2311</c:v>
                </c:pt>
                <c:pt idx="35">
                  <c:v>100.9562</c:v>
                </c:pt>
                <c:pt idx="36">
                  <c:v>101.25790000000001</c:v>
                </c:pt>
                <c:pt idx="37">
                  <c:v>101.5455</c:v>
                </c:pt>
                <c:pt idx="38">
                  <c:v>102.06</c:v>
                </c:pt>
                <c:pt idx="39">
                  <c:v>102.0962</c:v>
                </c:pt>
                <c:pt idx="40">
                  <c:v>101.2646</c:v>
                </c:pt>
                <c:pt idx="41">
                  <c:v>97.4328</c:v>
                </c:pt>
                <c:pt idx="42">
                  <c:v>94.375699999999995</c:v>
                </c:pt>
                <c:pt idx="43">
                  <c:v>95.285200000000003</c:v>
                </c:pt>
                <c:pt idx="44">
                  <c:v>97.348799999999997</c:v>
                </c:pt>
                <c:pt idx="45">
                  <c:v>98.277199999999993</c:v>
                </c:pt>
                <c:pt idx="46">
                  <c:v>98.680599999999998</c:v>
                </c:pt>
                <c:pt idx="47">
                  <c:v>99.347899999999996</c:v>
                </c:pt>
                <c:pt idx="48">
                  <c:v>99.928399999999996</c:v>
                </c:pt>
                <c:pt idx="49">
                  <c:v>99.969399999999993</c:v>
                </c:pt>
                <c:pt idx="50">
                  <c:v>100.21</c:v>
                </c:pt>
                <c:pt idx="51">
                  <c:v>100.5303</c:v>
                </c:pt>
                <c:pt idx="52">
                  <c:v>100.8586</c:v>
                </c:pt>
                <c:pt idx="53">
                  <c:v>100.6743</c:v>
                </c:pt>
                <c:pt idx="54">
                  <c:v>100.9736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38-461E-AE03-3604C041FF7D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'South Australia'!$L$305:$L$451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99.607399999999998</c:v>
                </c:pt>
                <c:pt idx="2">
                  <c:v>98.1173</c:v>
                </c:pt>
                <c:pt idx="3">
                  <c:v>96.323999999999998</c:v>
                </c:pt>
                <c:pt idx="4">
                  <c:v>93.471900000000005</c:v>
                </c:pt>
                <c:pt idx="5">
                  <c:v>93.672200000000004</c:v>
                </c:pt>
                <c:pt idx="6">
                  <c:v>94.095799999999997</c:v>
                </c:pt>
                <c:pt idx="7">
                  <c:v>94.683599999999998</c:v>
                </c:pt>
                <c:pt idx="8">
                  <c:v>93.577600000000004</c:v>
                </c:pt>
                <c:pt idx="9">
                  <c:v>92.809399999999997</c:v>
                </c:pt>
                <c:pt idx="10">
                  <c:v>92.459599999999995</c:v>
                </c:pt>
                <c:pt idx="11">
                  <c:v>93.812299999999993</c:v>
                </c:pt>
                <c:pt idx="12">
                  <c:v>95.910200000000003</c:v>
                </c:pt>
                <c:pt idx="13">
                  <c:v>96.582599999999999</c:v>
                </c:pt>
                <c:pt idx="14">
                  <c:v>97.553700000000006</c:v>
                </c:pt>
                <c:pt idx="15">
                  <c:v>97.289100000000005</c:v>
                </c:pt>
                <c:pt idx="16">
                  <c:v>98.973299999999995</c:v>
                </c:pt>
                <c:pt idx="17">
                  <c:v>96.532600000000002</c:v>
                </c:pt>
                <c:pt idx="18">
                  <c:v>96.372500000000002</c:v>
                </c:pt>
                <c:pt idx="19">
                  <c:v>96.180999999999997</c:v>
                </c:pt>
                <c:pt idx="20">
                  <c:v>97.054900000000004</c:v>
                </c:pt>
                <c:pt idx="21">
                  <c:v>97.480500000000006</c:v>
                </c:pt>
                <c:pt idx="22">
                  <c:v>96.991399999999999</c:v>
                </c:pt>
                <c:pt idx="23">
                  <c:v>96.840400000000002</c:v>
                </c:pt>
                <c:pt idx="24">
                  <c:v>97.076300000000003</c:v>
                </c:pt>
                <c:pt idx="25">
                  <c:v>99.803100000000001</c:v>
                </c:pt>
                <c:pt idx="26">
                  <c:v>100.7826</c:v>
                </c:pt>
                <c:pt idx="27">
                  <c:v>101.6369</c:v>
                </c:pt>
                <c:pt idx="28">
                  <c:v>100.7788</c:v>
                </c:pt>
                <c:pt idx="29">
                  <c:v>98.325000000000003</c:v>
                </c:pt>
                <c:pt idx="30">
                  <c:v>96.712100000000007</c:v>
                </c:pt>
                <c:pt idx="31">
                  <c:v>97.2988</c:v>
                </c:pt>
                <c:pt idx="32">
                  <c:v>96.732299999999995</c:v>
                </c:pt>
                <c:pt idx="33">
                  <c:v>96.892799999999994</c:v>
                </c:pt>
                <c:pt idx="34">
                  <c:v>98.252200000000002</c:v>
                </c:pt>
                <c:pt idx="35">
                  <c:v>99.2607</c:v>
                </c:pt>
                <c:pt idx="36">
                  <c:v>99.291300000000007</c:v>
                </c:pt>
                <c:pt idx="37">
                  <c:v>100.6383</c:v>
                </c:pt>
                <c:pt idx="38">
                  <c:v>102.456</c:v>
                </c:pt>
                <c:pt idx="39">
                  <c:v>102.8847</c:v>
                </c:pt>
                <c:pt idx="40">
                  <c:v>102.7431</c:v>
                </c:pt>
                <c:pt idx="41">
                  <c:v>97.211600000000004</c:v>
                </c:pt>
                <c:pt idx="42">
                  <c:v>93.531099999999995</c:v>
                </c:pt>
                <c:pt idx="43">
                  <c:v>93.978200000000001</c:v>
                </c:pt>
                <c:pt idx="44">
                  <c:v>96.028199999999998</c:v>
                </c:pt>
                <c:pt idx="45">
                  <c:v>96.664199999999994</c:v>
                </c:pt>
                <c:pt idx="46">
                  <c:v>96.928200000000004</c:v>
                </c:pt>
                <c:pt idx="47">
                  <c:v>101.023</c:v>
                </c:pt>
                <c:pt idx="48">
                  <c:v>102.0989</c:v>
                </c:pt>
                <c:pt idx="49">
                  <c:v>102.0731</c:v>
                </c:pt>
                <c:pt idx="50">
                  <c:v>102.31180000000001</c:v>
                </c:pt>
                <c:pt idx="51">
                  <c:v>102.7594</c:v>
                </c:pt>
                <c:pt idx="52">
                  <c:v>102.58410000000001</c:v>
                </c:pt>
                <c:pt idx="53">
                  <c:v>102.081</c:v>
                </c:pt>
                <c:pt idx="54">
                  <c:v>102.1263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38-461E-AE03-3604C041F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6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91.06</c:v>
                </c:pt>
                <c:pt idx="1">
                  <c:v>99.41</c:v>
                </c:pt>
                <c:pt idx="2">
                  <c:v>99</c:v>
                </c:pt>
                <c:pt idx="3">
                  <c:v>99.93</c:v>
                </c:pt>
                <c:pt idx="4">
                  <c:v>101.31</c:v>
                </c:pt>
                <c:pt idx="5">
                  <c:v>104.73</c:v>
                </c:pt>
                <c:pt idx="6">
                  <c:v>104.37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0-4D38-B596-76876F45660E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90.15</c:v>
                </c:pt>
                <c:pt idx="1">
                  <c:v>100.71</c:v>
                </c:pt>
                <c:pt idx="2">
                  <c:v>99.68</c:v>
                </c:pt>
                <c:pt idx="3">
                  <c:v>100.39</c:v>
                </c:pt>
                <c:pt idx="4">
                  <c:v>102.17</c:v>
                </c:pt>
                <c:pt idx="5">
                  <c:v>107.14</c:v>
                </c:pt>
                <c:pt idx="6">
                  <c:v>108.07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A0-4D38-B596-76876F45660E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90.77</c:v>
                </c:pt>
                <c:pt idx="1">
                  <c:v>100.72</c:v>
                </c:pt>
                <c:pt idx="2">
                  <c:v>99.7</c:v>
                </c:pt>
                <c:pt idx="3">
                  <c:v>100.63</c:v>
                </c:pt>
                <c:pt idx="4">
                  <c:v>102.39</c:v>
                </c:pt>
                <c:pt idx="5">
                  <c:v>107.63</c:v>
                </c:pt>
                <c:pt idx="6">
                  <c:v>110.16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A0-4D38-B596-76876F456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91.06</c:v>
                </c:pt>
                <c:pt idx="1">
                  <c:v>101.21</c:v>
                </c:pt>
                <c:pt idx="2">
                  <c:v>102.07</c:v>
                </c:pt>
                <c:pt idx="3">
                  <c:v>101.52</c:v>
                </c:pt>
                <c:pt idx="4">
                  <c:v>101.87</c:v>
                </c:pt>
                <c:pt idx="5">
                  <c:v>104.17</c:v>
                </c:pt>
                <c:pt idx="6">
                  <c:v>102.74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D-49F9-A1F9-6AE4385857DD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90.35</c:v>
                </c:pt>
                <c:pt idx="1">
                  <c:v>103.1</c:v>
                </c:pt>
                <c:pt idx="2">
                  <c:v>103.67</c:v>
                </c:pt>
                <c:pt idx="3">
                  <c:v>102.76</c:v>
                </c:pt>
                <c:pt idx="4">
                  <c:v>103.02</c:v>
                </c:pt>
                <c:pt idx="5">
                  <c:v>106.63</c:v>
                </c:pt>
                <c:pt idx="6">
                  <c:v>108.09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D-49F9-A1F9-6AE4385857DD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90.92</c:v>
                </c:pt>
                <c:pt idx="1">
                  <c:v>103.12</c:v>
                </c:pt>
                <c:pt idx="2">
                  <c:v>103.93</c:v>
                </c:pt>
                <c:pt idx="3">
                  <c:v>103.26</c:v>
                </c:pt>
                <c:pt idx="4">
                  <c:v>103.71</c:v>
                </c:pt>
                <c:pt idx="5">
                  <c:v>107.62</c:v>
                </c:pt>
                <c:pt idx="6">
                  <c:v>110.22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D-49F9-A1F9-6AE438585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Australia'!$L$116:$L$134</c:f>
              <c:numCache>
                <c:formatCode>0.0%</c:formatCode>
                <c:ptCount val="19"/>
                <c:pt idx="0">
                  <c:v>1.35E-2</c:v>
                </c:pt>
                <c:pt idx="1">
                  <c:v>6.9900000000000004E-2</c:v>
                </c:pt>
                <c:pt idx="2">
                  <c:v>5.9499999999999997E-2</c:v>
                </c:pt>
                <c:pt idx="3">
                  <c:v>1.11E-2</c:v>
                </c:pt>
                <c:pt idx="4">
                  <c:v>6.8099999999999994E-2</c:v>
                </c:pt>
                <c:pt idx="5">
                  <c:v>3.9300000000000002E-2</c:v>
                </c:pt>
                <c:pt idx="6">
                  <c:v>9.5399999999999999E-2</c:v>
                </c:pt>
                <c:pt idx="7">
                  <c:v>6.4399999999999999E-2</c:v>
                </c:pt>
                <c:pt idx="8">
                  <c:v>4.1200000000000001E-2</c:v>
                </c:pt>
                <c:pt idx="9">
                  <c:v>7.3000000000000001E-3</c:v>
                </c:pt>
                <c:pt idx="10">
                  <c:v>2.5600000000000001E-2</c:v>
                </c:pt>
                <c:pt idx="11">
                  <c:v>2.1700000000000001E-2</c:v>
                </c:pt>
                <c:pt idx="12">
                  <c:v>7.4099999999999999E-2</c:v>
                </c:pt>
                <c:pt idx="13">
                  <c:v>6.3700000000000007E-2</c:v>
                </c:pt>
                <c:pt idx="14">
                  <c:v>6.0299999999999999E-2</c:v>
                </c:pt>
                <c:pt idx="15">
                  <c:v>8.6300000000000002E-2</c:v>
                </c:pt>
                <c:pt idx="16">
                  <c:v>0.14249999999999999</c:v>
                </c:pt>
                <c:pt idx="17">
                  <c:v>1.61E-2</c:v>
                </c:pt>
                <c:pt idx="18">
                  <c:v>3.5799999999999998E-2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1-4E2D-B49F-BD48DE78D1D9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Australia'!$L$136:$L$154</c:f>
              <c:numCache>
                <c:formatCode>0.0%</c:formatCode>
                <c:ptCount val="19"/>
                <c:pt idx="0">
                  <c:v>1.2500000000000001E-2</c:v>
                </c:pt>
                <c:pt idx="1">
                  <c:v>6.7699999999999996E-2</c:v>
                </c:pt>
                <c:pt idx="2">
                  <c:v>5.79E-2</c:v>
                </c:pt>
                <c:pt idx="3">
                  <c:v>1.1299999999999999E-2</c:v>
                </c:pt>
                <c:pt idx="4">
                  <c:v>6.4399999999999999E-2</c:v>
                </c:pt>
                <c:pt idx="5">
                  <c:v>3.78E-2</c:v>
                </c:pt>
                <c:pt idx="6">
                  <c:v>9.1200000000000003E-2</c:v>
                </c:pt>
                <c:pt idx="7">
                  <c:v>5.8999999999999997E-2</c:v>
                </c:pt>
                <c:pt idx="8">
                  <c:v>3.8300000000000001E-2</c:v>
                </c:pt>
                <c:pt idx="9">
                  <c:v>6.1999999999999998E-3</c:v>
                </c:pt>
                <c:pt idx="10">
                  <c:v>2.81E-2</c:v>
                </c:pt>
                <c:pt idx="11">
                  <c:v>2.1000000000000001E-2</c:v>
                </c:pt>
                <c:pt idx="12">
                  <c:v>7.3899999999999993E-2</c:v>
                </c:pt>
                <c:pt idx="13">
                  <c:v>6.5100000000000005E-2</c:v>
                </c:pt>
                <c:pt idx="14">
                  <c:v>6.8199999999999997E-2</c:v>
                </c:pt>
                <c:pt idx="15">
                  <c:v>8.2600000000000007E-2</c:v>
                </c:pt>
                <c:pt idx="16">
                  <c:v>0.14369999999999999</c:v>
                </c:pt>
                <c:pt idx="17">
                  <c:v>1.6500000000000001E-2</c:v>
                </c:pt>
                <c:pt idx="18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51-4E2D-B49F-BD48DE78D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-4.87E-2</c:v>
                </c:pt>
                <c:pt idx="1">
                  <c:v>-4.0000000000000002E-4</c:v>
                </c:pt>
                <c:pt idx="2">
                  <c:v>4.1999999999999997E-3</c:v>
                </c:pt>
                <c:pt idx="3">
                  <c:v>4.8000000000000001E-2</c:v>
                </c:pt>
                <c:pt idx="4">
                  <c:v>-2.4299999999999999E-2</c:v>
                </c:pt>
                <c:pt idx="5">
                  <c:v>-7.6E-3</c:v>
                </c:pt>
                <c:pt idx="6">
                  <c:v>-1.2800000000000001E-2</c:v>
                </c:pt>
                <c:pt idx="7">
                  <c:v>-5.4699999999999999E-2</c:v>
                </c:pt>
                <c:pt idx="8">
                  <c:v>-3.9600000000000003E-2</c:v>
                </c:pt>
                <c:pt idx="9">
                  <c:v>-0.1255</c:v>
                </c:pt>
                <c:pt idx="10">
                  <c:v>0.13250000000000001</c:v>
                </c:pt>
                <c:pt idx="11">
                  <c:v>-5.9999999999999995E-4</c:v>
                </c:pt>
                <c:pt idx="12">
                  <c:v>2.98E-2</c:v>
                </c:pt>
                <c:pt idx="13">
                  <c:v>5.4800000000000001E-2</c:v>
                </c:pt>
                <c:pt idx="14">
                  <c:v>0.1668</c:v>
                </c:pt>
                <c:pt idx="15">
                  <c:v>-1.1599999999999999E-2</c:v>
                </c:pt>
                <c:pt idx="16">
                  <c:v>4.1000000000000002E-2</c:v>
                </c:pt>
                <c:pt idx="17">
                  <c:v>5.7299999999999997E-2</c:v>
                </c:pt>
                <c:pt idx="18">
                  <c:v>3.8399999999999997E-2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9-41AC-8674-6C86440C0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'Western Australia'!$K$157:$K$303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'Western Australia'!$L$453:$L$599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99.174199999999999</c:v>
                </c:pt>
                <c:pt idx="2">
                  <c:v>95.983000000000004</c:v>
                </c:pt>
                <c:pt idx="3">
                  <c:v>93.267899999999997</c:v>
                </c:pt>
                <c:pt idx="4">
                  <c:v>91.974599999999995</c:v>
                </c:pt>
                <c:pt idx="5">
                  <c:v>92.021500000000003</c:v>
                </c:pt>
                <c:pt idx="6">
                  <c:v>92.244799999999998</c:v>
                </c:pt>
                <c:pt idx="7">
                  <c:v>93.033000000000001</c:v>
                </c:pt>
                <c:pt idx="8">
                  <c:v>93.875699999999995</c:v>
                </c:pt>
                <c:pt idx="9">
                  <c:v>94.581999999999994</c:v>
                </c:pt>
                <c:pt idx="10">
                  <c:v>95.063000000000002</c:v>
                </c:pt>
                <c:pt idx="11">
                  <c:v>95.3904</c:v>
                </c:pt>
                <c:pt idx="12">
                  <c:v>96.408000000000001</c:v>
                </c:pt>
                <c:pt idx="13">
                  <c:v>97.158900000000003</c:v>
                </c:pt>
                <c:pt idx="14">
                  <c:v>97.271699999999996</c:v>
                </c:pt>
                <c:pt idx="15">
                  <c:v>96.895099999999999</c:v>
                </c:pt>
                <c:pt idx="16">
                  <c:v>98.636099999999999</c:v>
                </c:pt>
                <c:pt idx="17">
                  <c:v>99.710800000000006</c:v>
                </c:pt>
                <c:pt idx="18">
                  <c:v>99.577600000000004</c:v>
                </c:pt>
                <c:pt idx="19">
                  <c:v>99.9161</c:v>
                </c:pt>
                <c:pt idx="20">
                  <c:v>100.61190000000001</c:v>
                </c:pt>
                <c:pt idx="21">
                  <c:v>100.7482</c:v>
                </c:pt>
                <c:pt idx="22">
                  <c:v>100.9907</c:v>
                </c:pt>
                <c:pt idx="23">
                  <c:v>101.1322</c:v>
                </c:pt>
                <c:pt idx="24">
                  <c:v>101.3732</c:v>
                </c:pt>
                <c:pt idx="25">
                  <c:v>101.41800000000001</c:v>
                </c:pt>
                <c:pt idx="26">
                  <c:v>101.8175</c:v>
                </c:pt>
                <c:pt idx="27">
                  <c:v>101.8595</c:v>
                </c:pt>
                <c:pt idx="28">
                  <c:v>101.7124</c:v>
                </c:pt>
                <c:pt idx="29">
                  <c:v>101.0123</c:v>
                </c:pt>
                <c:pt idx="30">
                  <c:v>100.76309999999999</c:v>
                </c:pt>
                <c:pt idx="31">
                  <c:v>101.3325</c:v>
                </c:pt>
                <c:pt idx="32">
                  <c:v>101.8399</c:v>
                </c:pt>
                <c:pt idx="33">
                  <c:v>101.92270000000001</c:v>
                </c:pt>
                <c:pt idx="34">
                  <c:v>102.3014</c:v>
                </c:pt>
                <c:pt idx="35">
                  <c:v>102.883</c:v>
                </c:pt>
                <c:pt idx="36">
                  <c:v>103.1176</c:v>
                </c:pt>
                <c:pt idx="37">
                  <c:v>103.21850000000001</c:v>
                </c:pt>
                <c:pt idx="38">
                  <c:v>103.9212</c:v>
                </c:pt>
                <c:pt idx="39">
                  <c:v>104.1588</c:v>
                </c:pt>
                <c:pt idx="40">
                  <c:v>103.3737</c:v>
                </c:pt>
                <c:pt idx="41">
                  <c:v>99.5916</c:v>
                </c:pt>
                <c:pt idx="42">
                  <c:v>96.6511</c:v>
                </c:pt>
                <c:pt idx="43">
                  <c:v>97.956000000000003</c:v>
                </c:pt>
                <c:pt idx="44">
                  <c:v>99.826400000000007</c:v>
                </c:pt>
                <c:pt idx="45">
                  <c:v>100.3057</c:v>
                </c:pt>
                <c:pt idx="46">
                  <c:v>100.3242</c:v>
                </c:pt>
                <c:pt idx="47">
                  <c:v>99.797399999999996</c:v>
                </c:pt>
                <c:pt idx="48">
                  <c:v>100.8338</c:v>
                </c:pt>
                <c:pt idx="49">
                  <c:v>101.428</c:v>
                </c:pt>
                <c:pt idx="50">
                  <c:v>101.6416</c:v>
                </c:pt>
                <c:pt idx="51">
                  <c:v>102.3467</c:v>
                </c:pt>
                <c:pt idx="52">
                  <c:v>102.9948</c:v>
                </c:pt>
                <c:pt idx="53">
                  <c:v>102.90940000000001</c:v>
                </c:pt>
                <c:pt idx="54">
                  <c:v>103.2471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4-4BF8-A24B-1213BD298125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834-4BF8-A24B-1213BD298125}"/>
              </c:ext>
            </c:extLst>
          </c:dPt>
          <c:cat>
            <c:strRef>
              <c:f>'Western Australia'!$K$157:$K$303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'Western Australia'!$L$601:$L$747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98.598100000000002</c:v>
                </c:pt>
                <c:pt idx="2">
                  <c:v>96.694999999999993</c:v>
                </c:pt>
                <c:pt idx="3">
                  <c:v>92.691100000000006</c:v>
                </c:pt>
                <c:pt idx="4">
                  <c:v>88.499799999999993</c:v>
                </c:pt>
                <c:pt idx="5">
                  <c:v>89.452500000000001</c:v>
                </c:pt>
                <c:pt idx="6">
                  <c:v>90.113299999999995</c:v>
                </c:pt>
                <c:pt idx="7">
                  <c:v>91.254900000000006</c:v>
                </c:pt>
                <c:pt idx="8">
                  <c:v>91.114599999999996</c:v>
                </c:pt>
                <c:pt idx="9">
                  <c:v>90.156499999999994</c:v>
                </c:pt>
                <c:pt idx="10">
                  <c:v>89.717799999999997</c:v>
                </c:pt>
                <c:pt idx="11">
                  <c:v>90.433899999999994</c:v>
                </c:pt>
                <c:pt idx="12">
                  <c:v>92.930899999999994</c:v>
                </c:pt>
                <c:pt idx="13">
                  <c:v>93.596299999999999</c:v>
                </c:pt>
                <c:pt idx="14">
                  <c:v>93.732799999999997</c:v>
                </c:pt>
                <c:pt idx="15">
                  <c:v>92.733999999999995</c:v>
                </c:pt>
                <c:pt idx="16">
                  <c:v>96.481800000000007</c:v>
                </c:pt>
                <c:pt idx="17">
                  <c:v>93.685299999999998</c:v>
                </c:pt>
                <c:pt idx="18">
                  <c:v>93.4893</c:v>
                </c:pt>
                <c:pt idx="19">
                  <c:v>93.665599999999998</c:v>
                </c:pt>
                <c:pt idx="20">
                  <c:v>94.8523</c:v>
                </c:pt>
                <c:pt idx="21">
                  <c:v>95.454700000000003</c:v>
                </c:pt>
                <c:pt idx="22">
                  <c:v>95.099299999999999</c:v>
                </c:pt>
                <c:pt idx="23">
                  <c:v>96.104900000000001</c:v>
                </c:pt>
                <c:pt idx="24">
                  <c:v>96.529300000000006</c:v>
                </c:pt>
                <c:pt idx="25">
                  <c:v>102.9269</c:v>
                </c:pt>
                <c:pt idx="26">
                  <c:v>103.59780000000001</c:v>
                </c:pt>
                <c:pt idx="27">
                  <c:v>98.790099999999995</c:v>
                </c:pt>
                <c:pt idx="28">
                  <c:v>98.155699999999996</c:v>
                </c:pt>
                <c:pt idx="29">
                  <c:v>98.460300000000004</c:v>
                </c:pt>
                <c:pt idx="30">
                  <c:v>95.241500000000002</c:v>
                </c:pt>
                <c:pt idx="31">
                  <c:v>95.288399999999996</c:v>
                </c:pt>
                <c:pt idx="32">
                  <c:v>95.270200000000003</c:v>
                </c:pt>
                <c:pt idx="33">
                  <c:v>95.687600000000003</c:v>
                </c:pt>
                <c:pt idx="34">
                  <c:v>96.823400000000007</c:v>
                </c:pt>
                <c:pt idx="35">
                  <c:v>97.049400000000006</c:v>
                </c:pt>
                <c:pt idx="36">
                  <c:v>96.961200000000005</c:v>
                </c:pt>
                <c:pt idx="37">
                  <c:v>98.054100000000005</c:v>
                </c:pt>
                <c:pt idx="38">
                  <c:v>100.4153</c:v>
                </c:pt>
                <c:pt idx="39">
                  <c:v>100.6751</c:v>
                </c:pt>
                <c:pt idx="40">
                  <c:v>98.772199999999998</c:v>
                </c:pt>
                <c:pt idx="41">
                  <c:v>93.018199999999993</c:v>
                </c:pt>
                <c:pt idx="42">
                  <c:v>89.934100000000001</c:v>
                </c:pt>
                <c:pt idx="43">
                  <c:v>92.104600000000005</c:v>
                </c:pt>
                <c:pt idx="44">
                  <c:v>95.163300000000007</c:v>
                </c:pt>
                <c:pt idx="45">
                  <c:v>95.4298</c:v>
                </c:pt>
                <c:pt idx="46">
                  <c:v>94.958500000000001</c:v>
                </c:pt>
                <c:pt idx="47">
                  <c:v>97.768699999999995</c:v>
                </c:pt>
                <c:pt idx="48">
                  <c:v>99.203900000000004</c:v>
                </c:pt>
                <c:pt idx="49">
                  <c:v>99.565899999999999</c:v>
                </c:pt>
                <c:pt idx="50">
                  <c:v>99.240399999999994</c:v>
                </c:pt>
                <c:pt idx="51">
                  <c:v>102.4417</c:v>
                </c:pt>
                <c:pt idx="52">
                  <c:v>103.7227</c:v>
                </c:pt>
                <c:pt idx="53">
                  <c:v>102.2848</c:v>
                </c:pt>
                <c:pt idx="54">
                  <c:v>102.0402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34-4BF8-A24B-1213BD298125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'Western Australia'!$L$157:$L$303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98.969700000000003</c:v>
                </c:pt>
                <c:pt idx="2">
                  <c:v>95.4636</c:v>
                </c:pt>
                <c:pt idx="3">
                  <c:v>92.906300000000002</c:v>
                </c:pt>
                <c:pt idx="4">
                  <c:v>91.634</c:v>
                </c:pt>
                <c:pt idx="5">
                  <c:v>91.617900000000006</c:v>
                </c:pt>
                <c:pt idx="6">
                  <c:v>92.147000000000006</c:v>
                </c:pt>
                <c:pt idx="7">
                  <c:v>92.645499999999998</c:v>
                </c:pt>
                <c:pt idx="8">
                  <c:v>93.335599999999999</c:v>
                </c:pt>
                <c:pt idx="9">
                  <c:v>93.928100000000001</c:v>
                </c:pt>
                <c:pt idx="10">
                  <c:v>94.284499999999994</c:v>
                </c:pt>
                <c:pt idx="11">
                  <c:v>94.792199999999994</c:v>
                </c:pt>
                <c:pt idx="12">
                  <c:v>95.775700000000001</c:v>
                </c:pt>
                <c:pt idx="13">
                  <c:v>96.277199999999993</c:v>
                </c:pt>
                <c:pt idx="14">
                  <c:v>96.293599999999998</c:v>
                </c:pt>
                <c:pt idx="15">
                  <c:v>95.892399999999995</c:v>
                </c:pt>
                <c:pt idx="16">
                  <c:v>97.054699999999997</c:v>
                </c:pt>
                <c:pt idx="17">
                  <c:v>98.105999999999995</c:v>
                </c:pt>
                <c:pt idx="18">
                  <c:v>98.208200000000005</c:v>
                </c:pt>
                <c:pt idx="19">
                  <c:v>98.433800000000005</c:v>
                </c:pt>
                <c:pt idx="20">
                  <c:v>98.654499999999999</c:v>
                </c:pt>
                <c:pt idx="21">
                  <c:v>98.656300000000002</c:v>
                </c:pt>
                <c:pt idx="22">
                  <c:v>98.564400000000006</c:v>
                </c:pt>
                <c:pt idx="23">
                  <c:v>98.619200000000006</c:v>
                </c:pt>
                <c:pt idx="24">
                  <c:v>98.754000000000005</c:v>
                </c:pt>
                <c:pt idx="25">
                  <c:v>98.927599999999998</c:v>
                </c:pt>
                <c:pt idx="26">
                  <c:v>99.342399999999998</c:v>
                </c:pt>
                <c:pt idx="27">
                  <c:v>99.516999999999996</c:v>
                </c:pt>
                <c:pt idx="28">
                  <c:v>99.310400000000001</c:v>
                </c:pt>
                <c:pt idx="29">
                  <c:v>98.488500000000002</c:v>
                </c:pt>
                <c:pt idx="30">
                  <c:v>98.5792</c:v>
                </c:pt>
                <c:pt idx="31">
                  <c:v>99.3429</c:v>
                </c:pt>
                <c:pt idx="32">
                  <c:v>99.615700000000004</c:v>
                </c:pt>
                <c:pt idx="33">
                  <c:v>99.8322</c:v>
                </c:pt>
                <c:pt idx="34">
                  <c:v>100.2311</c:v>
                </c:pt>
                <c:pt idx="35">
                  <c:v>100.9562</c:v>
                </c:pt>
                <c:pt idx="36">
                  <c:v>101.25790000000001</c:v>
                </c:pt>
                <c:pt idx="37">
                  <c:v>101.5455</c:v>
                </c:pt>
                <c:pt idx="38">
                  <c:v>102.06</c:v>
                </c:pt>
                <c:pt idx="39">
                  <c:v>102.0962</c:v>
                </c:pt>
                <c:pt idx="40">
                  <c:v>101.2646</c:v>
                </c:pt>
                <c:pt idx="41">
                  <c:v>97.4328</c:v>
                </c:pt>
                <c:pt idx="42">
                  <c:v>94.375699999999995</c:v>
                </c:pt>
                <c:pt idx="43">
                  <c:v>95.285200000000003</c:v>
                </c:pt>
                <c:pt idx="44">
                  <c:v>97.348799999999997</c:v>
                </c:pt>
                <c:pt idx="45">
                  <c:v>98.277199999999993</c:v>
                </c:pt>
                <c:pt idx="46">
                  <c:v>98.680599999999998</c:v>
                </c:pt>
                <c:pt idx="47">
                  <c:v>99.347899999999996</c:v>
                </c:pt>
                <c:pt idx="48">
                  <c:v>99.928399999999996</c:v>
                </c:pt>
                <c:pt idx="49">
                  <c:v>99.969399999999993</c:v>
                </c:pt>
                <c:pt idx="50">
                  <c:v>100.21</c:v>
                </c:pt>
                <c:pt idx="51">
                  <c:v>100.5303</c:v>
                </c:pt>
                <c:pt idx="52">
                  <c:v>100.8586</c:v>
                </c:pt>
                <c:pt idx="53">
                  <c:v>100.6743</c:v>
                </c:pt>
                <c:pt idx="54">
                  <c:v>100.9736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34-4BF8-A24B-1213BD298125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'Western Australia'!$L$305:$L$451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99.607399999999998</c:v>
                </c:pt>
                <c:pt idx="2">
                  <c:v>98.1173</c:v>
                </c:pt>
                <c:pt idx="3">
                  <c:v>96.323999999999998</c:v>
                </c:pt>
                <c:pt idx="4">
                  <c:v>93.471900000000005</c:v>
                </c:pt>
                <c:pt idx="5">
                  <c:v>93.672200000000004</c:v>
                </c:pt>
                <c:pt idx="6">
                  <c:v>94.095799999999997</c:v>
                </c:pt>
                <c:pt idx="7">
                  <c:v>94.683599999999998</c:v>
                </c:pt>
                <c:pt idx="8">
                  <c:v>93.577600000000004</c:v>
                </c:pt>
                <c:pt idx="9">
                  <c:v>92.809399999999997</c:v>
                </c:pt>
                <c:pt idx="10">
                  <c:v>92.459599999999995</c:v>
                </c:pt>
                <c:pt idx="11">
                  <c:v>93.812299999999993</c:v>
                </c:pt>
                <c:pt idx="12">
                  <c:v>95.910200000000003</c:v>
                </c:pt>
                <c:pt idx="13">
                  <c:v>96.582599999999999</c:v>
                </c:pt>
                <c:pt idx="14">
                  <c:v>97.553700000000006</c:v>
                </c:pt>
                <c:pt idx="15">
                  <c:v>97.289100000000005</c:v>
                </c:pt>
                <c:pt idx="16">
                  <c:v>98.973299999999995</c:v>
                </c:pt>
                <c:pt idx="17">
                  <c:v>96.532600000000002</c:v>
                </c:pt>
                <c:pt idx="18">
                  <c:v>96.372500000000002</c:v>
                </c:pt>
                <c:pt idx="19">
                  <c:v>96.180999999999997</c:v>
                </c:pt>
                <c:pt idx="20">
                  <c:v>97.054900000000004</c:v>
                </c:pt>
                <c:pt idx="21">
                  <c:v>97.480500000000006</c:v>
                </c:pt>
                <c:pt idx="22">
                  <c:v>96.991399999999999</c:v>
                </c:pt>
                <c:pt idx="23">
                  <c:v>96.840400000000002</c:v>
                </c:pt>
                <c:pt idx="24">
                  <c:v>97.076300000000003</c:v>
                </c:pt>
                <c:pt idx="25">
                  <c:v>99.803100000000001</c:v>
                </c:pt>
                <c:pt idx="26">
                  <c:v>100.7826</c:v>
                </c:pt>
                <c:pt idx="27">
                  <c:v>101.6369</c:v>
                </c:pt>
                <c:pt idx="28">
                  <c:v>100.7788</c:v>
                </c:pt>
                <c:pt idx="29">
                  <c:v>98.325000000000003</c:v>
                </c:pt>
                <c:pt idx="30">
                  <c:v>96.712100000000007</c:v>
                </c:pt>
                <c:pt idx="31">
                  <c:v>97.2988</c:v>
                </c:pt>
                <c:pt idx="32">
                  <c:v>96.732299999999995</c:v>
                </c:pt>
                <c:pt idx="33">
                  <c:v>96.892799999999994</c:v>
                </c:pt>
                <c:pt idx="34">
                  <c:v>98.252200000000002</c:v>
                </c:pt>
                <c:pt idx="35">
                  <c:v>99.2607</c:v>
                </c:pt>
                <c:pt idx="36">
                  <c:v>99.291300000000007</c:v>
                </c:pt>
                <c:pt idx="37">
                  <c:v>100.6383</c:v>
                </c:pt>
                <c:pt idx="38">
                  <c:v>102.456</c:v>
                </c:pt>
                <c:pt idx="39">
                  <c:v>102.8847</c:v>
                </c:pt>
                <c:pt idx="40">
                  <c:v>102.7431</c:v>
                </c:pt>
                <c:pt idx="41">
                  <c:v>97.211600000000004</c:v>
                </c:pt>
                <c:pt idx="42">
                  <c:v>93.531099999999995</c:v>
                </c:pt>
                <c:pt idx="43">
                  <c:v>93.978200000000001</c:v>
                </c:pt>
                <c:pt idx="44">
                  <c:v>96.028199999999998</c:v>
                </c:pt>
                <c:pt idx="45">
                  <c:v>96.664199999999994</c:v>
                </c:pt>
                <c:pt idx="46">
                  <c:v>96.928200000000004</c:v>
                </c:pt>
                <c:pt idx="47">
                  <c:v>101.023</c:v>
                </c:pt>
                <c:pt idx="48">
                  <c:v>102.0989</c:v>
                </c:pt>
                <c:pt idx="49">
                  <c:v>102.0731</c:v>
                </c:pt>
                <c:pt idx="50">
                  <c:v>102.31180000000001</c:v>
                </c:pt>
                <c:pt idx="51">
                  <c:v>102.7594</c:v>
                </c:pt>
                <c:pt idx="52">
                  <c:v>102.58410000000001</c:v>
                </c:pt>
                <c:pt idx="53">
                  <c:v>102.081</c:v>
                </c:pt>
                <c:pt idx="54">
                  <c:v>102.1263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34-4BF8-A24B-1213BD298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84.61</c:v>
                </c:pt>
                <c:pt idx="1">
                  <c:v>98.8</c:v>
                </c:pt>
                <c:pt idx="2">
                  <c:v>100.52</c:v>
                </c:pt>
                <c:pt idx="3">
                  <c:v>97.39</c:v>
                </c:pt>
                <c:pt idx="4">
                  <c:v>98.26</c:v>
                </c:pt>
                <c:pt idx="5">
                  <c:v>99.98</c:v>
                </c:pt>
                <c:pt idx="6">
                  <c:v>101.71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B-4D00-96A5-FC9629E46C31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83.15</c:v>
                </c:pt>
                <c:pt idx="1">
                  <c:v>99.51</c:v>
                </c:pt>
                <c:pt idx="2">
                  <c:v>101.51</c:v>
                </c:pt>
                <c:pt idx="3">
                  <c:v>98.41</c:v>
                </c:pt>
                <c:pt idx="4">
                  <c:v>99.42</c:v>
                </c:pt>
                <c:pt idx="5">
                  <c:v>101.67</c:v>
                </c:pt>
                <c:pt idx="6">
                  <c:v>105.42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DB-4D00-96A5-FC9629E46C31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84.33</c:v>
                </c:pt>
                <c:pt idx="1">
                  <c:v>99.42</c:v>
                </c:pt>
                <c:pt idx="2">
                  <c:v>101.71</c:v>
                </c:pt>
                <c:pt idx="3">
                  <c:v>98.54</c:v>
                </c:pt>
                <c:pt idx="4">
                  <c:v>99.54</c:v>
                </c:pt>
                <c:pt idx="5">
                  <c:v>102.13</c:v>
                </c:pt>
                <c:pt idx="6">
                  <c:v>105.44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DB-4D00-96A5-FC9629E46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84.13</c:v>
                </c:pt>
                <c:pt idx="1">
                  <c:v>97.57</c:v>
                </c:pt>
                <c:pt idx="2">
                  <c:v>99.97</c:v>
                </c:pt>
                <c:pt idx="3">
                  <c:v>96.98</c:v>
                </c:pt>
                <c:pt idx="4">
                  <c:v>98.51</c:v>
                </c:pt>
                <c:pt idx="5">
                  <c:v>101.53</c:v>
                </c:pt>
                <c:pt idx="6">
                  <c:v>91.48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2-4DDE-955B-4D0FC4180BEA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81.73</c:v>
                </c:pt>
                <c:pt idx="1">
                  <c:v>98.66</c:v>
                </c:pt>
                <c:pt idx="2">
                  <c:v>101.28</c:v>
                </c:pt>
                <c:pt idx="3">
                  <c:v>98.66</c:v>
                </c:pt>
                <c:pt idx="4">
                  <c:v>99.85</c:v>
                </c:pt>
                <c:pt idx="5">
                  <c:v>103.68</c:v>
                </c:pt>
                <c:pt idx="6">
                  <c:v>93.22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C2-4DDE-955B-4D0FC4180BEA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82.6</c:v>
                </c:pt>
                <c:pt idx="1">
                  <c:v>98.5</c:v>
                </c:pt>
                <c:pt idx="2">
                  <c:v>101.23</c:v>
                </c:pt>
                <c:pt idx="3">
                  <c:v>98.58</c:v>
                </c:pt>
                <c:pt idx="4">
                  <c:v>99.81</c:v>
                </c:pt>
                <c:pt idx="5">
                  <c:v>103.64</c:v>
                </c:pt>
                <c:pt idx="6">
                  <c:v>93.51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C2-4DDE-955B-4D0FC4180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Tasmania!$L$116:$L$134</c:f>
              <c:numCache>
                <c:formatCode>0.0%</c:formatCode>
                <c:ptCount val="19"/>
                <c:pt idx="0">
                  <c:v>5.33E-2</c:v>
                </c:pt>
                <c:pt idx="1">
                  <c:v>1.4500000000000001E-2</c:v>
                </c:pt>
                <c:pt idx="2">
                  <c:v>7.9799999999999996E-2</c:v>
                </c:pt>
                <c:pt idx="3">
                  <c:v>1.9300000000000001E-2</c:v>
                </c:pt>
                <c:pt idx="4">
                  <c:v>7.0900000000000005E-2</c:v>
                </c:pt>
                <c:pt idx="5">
                  <c:v>3.6999999999999998E-2</c:v>
                </c:pt>
                <c:pt idx="6">
                  <c:v>0.1174</c:v>
                </c:pt>
                <c:pt idx="7">
                  <c:v>8.1199999999999994E-2</c:v>
                </c:pt>
                <c:pt idx="8">
                  <c:v>4.4600000000000001E-2</c:v>
                </c:pt>
                <c:pt idx="9">
                  <c:v>8.8999999999999999E-3</c:v>
                </c:pt>
                <c:pt idx="10">
                  <c:v>3.0700000000000002E-2</c:v>
                </c:pt>
                <c:pt idx="11">
                  <c:v>1.8200000000000001E-2</c:v>
                </c:pt>
                <c:pt idx="12">
                  <c:v>5.4199999999999998E-2</c:v>
                </c:pt>
                <c:pt idx="13">
                  <c:v>5.4800000000000001E-2</c:v>
                </c:pt>
                <c:pt idx="14">
                  <c:v>7.8E-2</c:v>
                </c:pt>
                <c:pt idx="15">
                  <c:v>5.04E-2</c:v>
                </c:pt>
                <c:pt idx="16">
                  <c:v>0.12690000000000001</c:v>
                </c:pt>
                <c:pt idx="17">
                  <c:v>1.66E-2</c:v>
                </c:pt>
                <c:pt idx="18">
                  <c:v>4.0300000000000002E-2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3-4A3D-904F-10095770C31D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Tasmania!$L$136:$L$154</c:f>
              <c:numCache>
                <c:formatCode>0.0%</c:formatCode>
                <c:ptCount val="19"/>
                <c:pt idx="0">
                  <c:v>5.3999999999999999E-2</c:v>
                </c:pt>
                <c:pt idx="1">
                  <c:v>1.4500000000000001E-2</c:v>
                </c:pt>
                <c:pt idx="2">
                  <c:v>7.9600000000000004E-2</c:v>
                </c:pt>
                <c:pt idx="3">
                  <c:v>2.01E-2</c:v>
                </c:pt>
                <c:pt idx="4">
                  <c:v>6.83E-2</c:v>
                </c:pt>
                <c:pt idx="5">
                  <c:v>3.3799999999999997E-2</c:v>
                </c:pt>
                <c:pt idx="6">
                  <c:v>0.11219999999999999</c:v>
                </c:pt>
                <c:pt idx="7">
                  <c:v>7.5800000000000006E-2</c:v>
                </c:pt>
                <c:pt idx="8">
                  <c:v>4.3200000000000002E-2</c:v>
                </c:pt>
                <c:pt idx="9">
                  <c:v>7.9000000000000008E-3</c:v>
                </c:pt>
                <c:pt idx="10">
                  <c:v>2.92E-2</c:v>
                </c:pt>
                <c:pt idx="11">
                  <c:v>1.8700000000000001E-2</c:v>
                </c:pt>
                <c:pt idx="12">
                  <c:v>5.4300000000000001E-2</c:v>
                </c:pt>
                <c:pt idx="13">
                  <c:v>5.8900000000000001E-2</c:v>
                </c:pt>
                <c:pt idx="14">
                  <c:v>7.7200000000000005E-2</c:v>
                </c:pt>
                <c:pt idx="15">
                  <c:v>5.0099999999999999E-2</c:v>
                </c:pt>
                <c:pt idx="16">
                  <c:v>0.12770000000000001</c:v>
                </c:pt>
                <c:pt idx="17">
                  <c:v>1.6400000000000001E-2</c:v>
                </c:pt>
                <c:pt idx="18">
                  <c:v>4.0300000000000002E-2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3-4A3D-904F-10095770C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1.6299999999999999E-2</c:v>
                </c:pt>
                <c:pt idx="1">
                  <c:v>4.3E-3</c:v>
                </c:pt>
                <c:pt idx="2">
                  <c:v>5.9999999999999995E-4</c:v>
                </c:pt>
                <c:pt idx="3">
                  <c:v>4.07E-2</c:v>
                </c:pt>
                <c:pt idx="4">
                  <c:v>-3.32E-2</c:v>
                </c:pt>
                <c:pt idx="5">
                  <c:v>-8.4599999999999995E-2</c:v>
                </c:pt>
                <c:pt idx="6">
                  <c:v>-4.1000000000000002E-2</c:v>
                </c:pt>
                <c:pt idx="7">
                  <c:v>-6.3600000000000004E-2</c:v>
                </c:pt>
                <c:pt idx="8">
                  <c:v>-2.8899999999999999E-2</c:v>
                </c:pt>
                <c:pt idx="9">
                  <c:v>-0.1075</c:v>
                </c:pt>
                <c:pt idx="10">
                  <c:v>-4.7699999999999999E-2</c:v>
                </c:pt>
                <c:pt idx="11">
                  <c:v>3.2300000000000002E-2</c:v>
                </c:pt>
                <c:pt idx="12">
                  <c:v>4.7000000000000002E-3</c:v>
                </c:pt>
                <c:pt idx="13">
                  <c:v>7.8100000000000003E-2</c:v>
                </c:pt>
                <c:pt idx="14">
                  <c:v>-8.2000000000000007E-3</c:v>
                </c:pt>
                <c:pt idx="15">
                  <c:v>-2.7000000000000001E-3</c:v>
                </c:pt>
                <c:pt idx="16">
                  <c:v>8.9999999999999993E-3</c:v>
                </c:pt>
                <c:pt idx="17">
                  <c:v>-1.43E-2</c:v>
                </c:pt>
                <c:pt idx="18">
                  <c:v>3.3E-3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2-4D15-A8C2-DCD567642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Wales'!$L$116:$L$134</c:f>
              <c:numCache>
                <c:formatCode>0.0%</c:formatCode>
                <c:ptCount val="19"/>
                <c:pt idx="0">
                  <c:v>9.4000000000000004E-3</c:v>
                </c:pt>
                <c:pt idx="1">
                  <c:v>7.6E-3</c:v>
                </c:pt>
                <c:pt idx="2">
                  <c:v>6.2399999999999997E-2</c:v>
                </c:pt>
                <c:pt idx="3">
                  <c:v>8.3000000000000001E-3</c:v>
                </c:pt>
                <c:pt idx="4">
                  <c:v>6.4500000000000002E-2</c:v>
                </c:pt>
                <c:pt idx="5">
                  <c:v>4.8899999999999999E-2</c:v>
                </c:pt>
                <c:pt idx="6">
                  <c:v>9.7000000000000003E-2</c:v>
                </c:pt>
                <c:pt idx="7">
                  <c:v>7.1300000000000002E-2</c:v>
                </c:pt>
                <c:pt idx="8">
                  <c:v>4.1599999999999998E-2</c:v>
                </c:pt>
                <c:pt idx="9">
                  <c:v>1.8599999999999998E-2</c:v>
                </c:pt>
                <c:pt idx="10">
                  <c:v>5.1400000000000001E-2</c:v>
                </c:pt>
                <c:pt idx="11">
                  <c:v>2.24E-2</c:v>
                </c:pt>
                <c:pt idx="12">
                  <c:v>9.1700000000000004E-2</c:v>
                </c:pt>
                <c:pt idx="13">
                  <c:v>6.5500000000000003E-2</c:v>
                </c:pt>
                <c:pt idx="14">
                  <c:v>5.9499999999999997E-2</c:v>
                </c:pt>
                <c:pt idx="15">
                  <c:v>9.2299999999999993E-2</c:v>
                </c:pt>
                <c:pt idx="16">
                  <c:v>0.13850000000000001</c:v>
                </c:pt>
                <c:pt idx="17">
                  <c:v>1.35E-2</c:v>
                </c:pt>
                <c:pt idx="18">
                  <c:v>3.1600000000000003E-2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C-44E5-88C7-124711054245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Wales'!$L$136:$L$154</c:f>
              <c:numCache>
                <c:formatCode>0.0%</c:formatCode>
                <c:ptCount val="19"/>
                <c:pt idx="0">
                  <c:v>8.8999999999999999E-3</c:v>
                </c:pt>
                <c:pt idx="1">
                  <c:v>7.9000000000000008E-3</c:v>
                </c:pt>
                <c:pt idx="2">
                  <c:v>0.06</c:v>
                </c:pt>
                <c:pt idx="3">
                  <c:v>8.8000000000000005E-3</c:v>
                </c:pt>
                <c:pt idx="4">
                  <c:v>6.1199999999999997E-2</c:v>
                </c:pt>
                <c:pt idx="5">
                  <c:v>4.7100000000000003E-2</c:v>
                </c:pt>
                <c:pt idx="6">
                  <c:v>9.4700000000000006E-2</c:v>
                </c:pt>
                <c:pt idx="7">
                  <c:v>6.3299999999999995E-2</c:v>
                </c:pt>
                <c:pt idx="8">
                  <c:v>3.8300000000000001E-2</c:v>
                </c:pt>
                <c:pt idx="9">
                  <c:v>1.6899999999999998E-2</c:v>
                </c:pt>
                <c:pt idx="10">
                  <c:v>5.45E-2</c:v>
                </c:pt>
                <c:pt idx="11">
                  <c:v>2.1999999999999999E-2</c:v>
                </c:pt>
                <c:pt idx="12">
                  <c:v>8.9399999999999993E-2</c:v>
                </c:pt>
                <c:pt idx="13">
                  <c:v>6.6900000000000001E-2</c:v>
                </c:pt>
                <c:pt idx="14">
                  <c:v>6.6299999999999998E-2</c:v>
                </c:pt>
                <c:pt idx="15">
                  <c:v>0.09</c:v>
                </c:pt>
                <c:pt idx="16">
                  <c:v>0.1419</c:v>
                </c:pt>
                <c:pt idx="17">
                  <c:v>1.2999999999999999E-2</c:v>
                </c:pt>
                <c:pt idx="18">
                  <c:v>3.1099999999999999E-2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1C-44E5-88C7-124711054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Tasmania!$K$157:$K$303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Tasmania!$L$453:$L$599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99.116600000000005</c:v>
                </c:pt>
                <c:pt idx="2">
                  <c:v>95.358199999999997</c:v>
                </c:pt>
                <c:pt idx="3">
                  <c:v>92.578100000000006</c:v>
                </c:pt>
                <c:pt idx="4">
                  <c:v>91.059899999999999</c:v>
                </c:pt>
                <c:pt idx="5">
                  <c:v>91.3048</c:v>
                </c:pt>
                <c:pt idx="6">
                  <c:v>91.627799999999993</c:v>
                </c:pt>
                <c:pt idx="7">
                  <c:v>91.729500000000002</c:v>
                </c:pt>
                <c:pt idx="8">
                  <c:v>92.607200000000006</c:v>
                </c:pt>
                <c:pt idx="9">
                  <c:v>92.381799999999998</c:v>
                </c:pt>
                <c:pt idx="10">
                  <c:v>93.008600000000001</c:v>
                </c:pt>
                <c:pt idx="11">
                  <c:v>93.040999999999997</c:v>
                </c:pt>
                <c:pt idx="12">
                  <c:v>94.336200000000005</c:v>
                </c:pt>
                <c:pt idx="13">
                  <c:v>94.345600000000005</c:v>
                </c:pt>
                <c:pt idx="14">
                  <c:v>94.153499999999994</c:v>
                </c:pt>
                <c:pt idx="15">
                  <c:v>94.203999999999994</c:v>
                </c:pt>
                <c:pt idx="16">
                  <c:v>95.221699999999998</c:v>
                </c:pt>
                <c:pt idx="17">
                  <c:v>95.887</c:v>
                </c:pt>
                <c:pt idx="18">
                  <c:v>96.455799999999996</c:v>
                </c:pt>
                <c:pt idx="19">
                  <c:v>96.49</c:v>
                </c:pt>
                <c:pt idx="20">
                  <c:v>97.217299999999994</c:v>
                </c:pt>
                <c:pt idx="21">
                  <c:v>96.990200000000002</c:v>
                </c:pt>
                <c:pt idx="22">
                  <c:v>97.172899999999998</c:v>
                </c:pt>
                <c:pt idx="23">
                  <c:v>97.118099999999998</c:v>
                </c:pt>
                <c:pt idx="24">
                  <c:v>97.219899999999996</c:v>
                </c:pt>
                <c:pt idx="25">
                  <c:v>97.425899999999999</c:v>
                </c:pt>
                <c:pt idx="26">
                  <c:v>97.892300000000006</c:v>
                </c:pt>
                <c:pt idx="27">
                  <c:v>98.276300000000006</c:v>
                </c:pt>
                <c:pt idx="28">
                  <c:v>98.096299999999999</c:v>
                </c:pt>
                <c:pt idx="29">
                  <c:v>97.449200000000005</c:v>
                </c:pt>
                <c:pt idx="30">
                  <c:v>97.807900000000004</c:v>
                </c:pt>
                <c:pt idx="31">
                  <c:v>98.150800000000004</c:v>
                </c:pt>
                <c:pt idx="32">
                  <c:v>98.184200000000004</c:v>
                </c:pt>
                <c:pt idx="33">
                  <c:v>97.784599999999998</c:v>
                </c:pt>
                <c:pt idx="34">
                  <c:v>98.532600000000002</c:v>
                </c:pt>
                <c:pt idx="35">
                  <c:v>99.073599999999999</c:v>
                </c:pt>
                <c:pt idx="36">
                  <c:v>99.818200000000004</c:v>
                </c:pt>
                <c:pt idx="37">
                  <c:v>100.2011</c:v>
                </c:pt>
                <c:pt idx="38">
                  <c:v>101.06100000000001</c:v>
                </c:pt>
                <c:pt idx="39">
                  <c:v>101.2539</c:v>
                </c:pt>
                <c:pt idx="40">
                  <c:v>100.6515</c:v>
                </c:pt>
                <c:pt idx="41">
                  <c:v>97.591700000000003</c:v>
                </c:pt>
                <c:pt idx="42">
                  <c:v>94.372399999999999</c:v>
                </c:pt>
                <c:pt idx="43">
                  <c:v>95.849500000000006</c:v>
                </c:pt>
                <c:pt idx="44">
                  <c:v>97.362200000000001</c:v>
                </c:pt>
                <c:pt idx="45">
                  <c:v>98.104799999999997</c:v>
                </c:pt>
                <c:pt idx="46">
                  <c:v>98.651399999999995</c:v>
                </c:pt>
                <c:pt idx="47">
                  <c:v>99.153199999999998</c:v>
                </c:pt>
                <c:pt idx="48">
                  <c:v>99.662599999999998</c:v>
                </c:pt>
                <c:pt idx="49">
                  <c:v>99.0732</c:v>
                </c:pt>
                <c:pt idx="50">
                  <c:v>99.005300000000005</c:v>
                </c:pt>
                <c:pt idx="51">
                  <c:v>99.348399999999998</c:v>
                </c:pt>
                <c:pt idx="52">
                  <c:v>100.2923</c:v>
                </c:pt>
                <c:pt idx="53">
                  <c:v>100.14319999999999</c:v>
                </c:pt>
                <c:pt idx="54">
                  <c:v>100.26739999999999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0-42C6-8653-CFB8ADC21484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FE0-42C6-8653-CFB8ADC21484}"/>
              </c:ext>
            </c:extLst>
          </c:dPt>
          <c:cat>
            <c:strRef>
              <c:f>Tasmania!$K$157:$K$303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Tasmania!$L$601:$L$747</c:f>
              <c:numCache>
                <c:formatCode>0.0</c:formatCode>
                <c:ptCount val="147"/>
                <c:pt idx="0">
                  <c:v>100</c:v>
                </c:pt>
                <c:pt idx="1">
                  <c:v>97.903499999999994</c:v>
                </c:pt>
                <c:pt idx="2">
                  <c:v>97.500399999999999</c:v>
                </c:pt>
                <c:pt idx="3">
                  <c:v>95.312299999999993</c:v>
                </c:pt>
                <c:pt idx="4">
                  <c:v>92.032300000000006</c:v>
                </c:pt>
                <c:pt idx="5">
                  <c:v>93.909899999999993</c:v>
                </c:pt>
                <c:pt idx="6">
                  <c:v>94.599299999999999</c:v>
                </c:pt>
                <c:pt idx="7">
                  <c:v>94.330399999999997</c:v>
                </c:pt>
                <c:pt idx="8">
                  <c:v>94.754400000000004</c:v>
                </c:pt>
                <c:pt idx="9">
                  <c:v>92.002499999999998</c:v>
                </c:pt>
                <c:pt idx="10">
                  <c:v>92.756699999999995</c:v>
                </c:pt>
                <c:pt idx="11">
                  <c:v>92.3459</c:v>
                </c:pt>
                <c:pt idx="12">
                  <c:v>96.047300000000007</c:v>
                </c:pt>
                <c:pt idx="13">
                  <c:v>96.150800000000004</c:v>
                </c:pt>
                <c:pt idx="14">
                  <c:v>95.061599999999999</c:v>
                </c:pt>
                <c:pt idx="15">
                  <c:v>95.464200000000005</c:v>
                </c:pt>
                <c:pt idx="16">
                  <c:v>96.454999999999998</c:v>
                </c:pt>
                <c:pt idx="17">
                  <c:v>94.153499999999994</c:v>
                </c:pt>
                <c:pt idx="18">
                  <c:v>95.381</c:v>
                </c:pt>
                <c:pt idx="19">
                  <c:v>94.8339</c:v>
                </c:pt>
                <c:pt idx="20">
                  <c:v>96.593400000000003</c:v>
                </c:pt>
                <c:pt idx="21">
                  <c:v>95.058499999999995</c:v>
                </c:pt>
                <c:pt idx="22">
                  <c:v>95.968000000000004</c:v>
                </c:pt>
                <c:pt idx="23">
                  <c:v>95.664599999999993</c:v>
                </c:pt>
                <c:pt idx="24">
                  <c:v>96.349800000000002</c:v>
                </c:pt>
                <c:pt idx="25">
                  <c:v>97.205100000000002</c:v>
                </c:pt>
                <c:pt idx="26">
                  <c:v>97.787400000000005</c:v>
                </c:pt>
                <c:pt idx="27">
                  <c:v>98.418000000000006</c:v>
                </c:pt>
                <c:pt idx="28">
                  <c:v>96.941000000000003</c:v>
                </c:pt>
                <c:pt idx="29">
                  <c:v>95.6023</c:v>
                </c:pt>
                <c:pt idx="30">
                  <c:v>96.267899999999997</c:v>
                </c:pt>
                <c:pt idx="31">
                  <c:v>95.702200000000005</c:v>
                </c:pt>
                <c:pt idx="32">
                  <c:v>95.381699999999995</c:v>
                </c:pt>
                <c:pt idx="33">
                  <c:v>95.393699999999995</c:v>
                </c:pt>
                <c:pt idx="34">
                  <c:v>97.680099999999996</c:v>
                </c:pt>
                <c:pt idx="35">
                  <c:v>97.833299999999994</c:v>
                </c:pt>
                <c:pt idx="36">
                  <c:v>99.118899999999996</c:v>
                </c:pt>
                <c:pt idx="37">
                  <c:v>99.579300000000003</c:v>
                </c:pt>
                <c:pt idx="38">
                  <c:v>101.5043</c:v>
                </c:pt>
                <c:pt idx="39">
                  <c:v>102.49760000000001</c:v>
                </c:pt>
                <c:pt idx="40">
                  <c:v>102.651</c:v>
                </c:pt>
                <c:pt idx="41">
                  <c:v>97.101600000000005</c:v>
                </c:pt>
                <c:pt idx="42">
                  <c:v>93.531199999999998</c:v>
                </c:pt>
                <c:pt idx="43">
                  <c:v>95.451800000000006</c:v>
                </c:pt>
                <c:pt idx="44">
                  <c:v>96.511799999999994</c:v>
                </c:pt>
                <c:pt idx="45">
                  <c:v>97.134399999999999</c:v>
                </c:pt>
                <c:pt idx="46">
                  <c:v>97.279499999999999</c:v>
                </c:pt>
                <c:pt idx="47">
                  <c:v>99.362099999999998</c:v>
                </c:pt>
                <c:pt idx="48">
                  <c:v>101.1113</c:v>
                </c:pt>
                <c:pt idx="49">
                  <c:v>100.5067</c:v>
                </c:pt>
                <c:pt idx="50">
                  <c:v>99.077399999999997</c:v>
                </c:pt>
                <c:pt idx="51">
                  <c:v>100.68380000000001</c:v>
                </c:pt>
                <c:pt idx="52">
                  <c:v>101.8565</c:v>
                </c:pt>
                <c:pt idx="53">
                  <c:v>101.4175</c:v>
                </c:pt>
                <c:pt idx="54">
                  <c:v>101.54940000000001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E0-42C6-8653-CFB8ADC21484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Tasmania!$L$157:$L$303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98.969700000000003</c:v>
                </c:pt>
                <c:pt idx="2">
                  <c:v>95.4636</c:v>
                </c:pt>
                <c:pt idx="3">
                  <c:v>92.906300000000002</c:v>
                </c:pt>
                <c:pt idx="4">
                  <c:v>91.634</c:v>
                </c:pt>
                <c:pt idx="5">
                  <c:v>91.617900000000006</c:v>
                </c:pt>
                <c:pt idx="6">
                  <c:v>92.147000000000006</c:v>
                </c:pt>
                <c:pt idx="7">
                  <c:v>92.645499999999998</c:v>
                </c:pt>
                <c:pt idx="8">
                  <c:v>93.335599999999999</c:v>
                </c:pt>
                <c:pt idx="9">
                  <c:v>93.928100000000001</c:v>
                </c:pt>
                <c:pt idx="10">
                  <c:v>94.284499999999994</c:v>
                </c:pt>
                <c:pt idx="11">
                  <c:v>94.792199999999994</c:v>
                </c:pt>
                <c:pt idx="12">
                  <c:v>95.775700000000001</c:v>
                </c:pt>
                <c:pt idx="13">
                  <c:v>96.277199999999993</c:v>
                </c:pt>
                <c:pt idx="14">
                  <c:v>96.293599999999998</c:v>
                </c:pt>
                <c:pt idx="15">
                  <c:v>95.892399999999995</c:v>
                </c:pt>
                <c:pt idx="16">
                  <c:v>97.054699999999997</c:v>
                </c:pt>
                <c:pt idx="17">
                  <c:v>98.105999999999995</c:v>
                </c:pt>
                <c:pt idx="18">
                  <c:v>98.208200000000005</c:v>
                </c:pt>
                <c:pt idx="19">
                  <c:v>98.433800000000005</c:v>
                </c:pt>
                <c:pt idx="20">
                  <c:v>98.654499999999999</c:v>
                </c:pt>
                <c:pt idx="21">
                  <c:v>98.656300000000002</c:v>
                </c:pt>
                <c:pt idx="22">
                  <c:v>98.564400000000006</c:v>
                </c:pt>
                <c:pt idx="23">
                  <c:v>98.619200000000006</c:v>
                </c:pt>
                <c:pt idx="24">
                  <c:v>98.754000000000005</c:v>
                </c:pt>
                <c:pt idx="25">
                  <c:v>98.927599999999998</c:v>
                </c:pt>
                <c:pt idx="26">
                  <c:v>99.342399999999998</c:v>
                </c:pt>
                <c:pt idx="27">
                  <c:v>99.516999999999996</c:v>
                </c:pt>
                <c:pt idx="28">
                  <c:v>99.310400000000001</c:v>
                </c:pt>
                <c:pt idx="29">
                  <c:v>98.488500000000002</c:v>
                </c:pt>
                <c:pt idx="30">
                  <c:v>98.5792</c:v>
                </c:pt>
                <c:pt idx="31">
                  <c:v>99.3429</c:v>
                </c:pt>
                <c:pt idx="32">
                  <c:v>99.615700000000004</c:v>
                </c:pt>
                <c:pt idx="33">
                  <c:v>99.8322</c:v>
                </c:pt>
                <c:pt idx="34">
                  <c:v>100.2311</c:v>
                </c:pt>
                <c:pt idx="35">
                  <c:v>100.9562</c:v>
                </c:pt>
                <c:pt idx="36">
                  <c:v>101.25790000000001</c:v>
                </c:pt>
                <c:pt idx="37">
                  <c:v>101.5455</c:v>
                </c:pt>
                <c:pt idx="38">
                  <c:v>102.06</c:v>
                </c:pt>
                <c:pt idx="39">
                  <c:v>102.0962</c:v>
                </c:pt>
                <c:pt idx="40">
                  <c:v>101.2646</c:v>
                </c:pt>
                <c:pt idx="41">
                  <c:v>97.4328</c:v>
                </c:pt>
                <c:pt idx="42">
                  <c:v>94.375699999999995</c:v>
                </c:pt>
                <c:pt idx="43">
                  <c:v>95.285200000000003</c:v>
                </c:pt>
                <c:pt idx="44">
                  <c:v>97.348799999999997</c:v>
                </c:pt>
                <c:pt idx="45">
                  <c:v>98.277199999999993</c:v>
                </c:pt>
                <c:pt idx="46">
                  <c:v>98.680599999999998</c:v>
                </c:pt>
                <c:pt idx="47">
                  <c:v>99.347899999999996</c:v>
                </c:pt>
                <c:pt idx="48">
                  <c:v>99.928399999999996</c:v>
                </c:pt>
                <c:pt idx="49">
                  <c:v>99.969399999999993</c:v>
                </c:pt>
                <c:pt idx="50">
                  <c:v>100.21</c:v>
                </c:pt>
                <c:pt idx="51">
                  <c:v>100.5303</c:v>
                </c:pt>
                <c:pt idx="52">
                  <c:v>100.8586</c:v>
                </c:pt>
                <c:pt idx="53">
                  <c:v>100.6743</c:v>
                </c:pt>
                <c:pt idx="54">
                  <c:v>100.9736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E0-42C6-8653-CFB8ADC21484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Tasmania!$L$305:$L$451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99.607399999999998</c:v>
                </c:pt>
                <c:pt idx="2">
                  <c:v>98.1173</c:v>
                </c:pt>
                <c:pt idx="3">
                  <c:v>96.323999999999998</c:v>
                </c:pt>
                <c:pt idx="4">
                  <c:v>93.471900000000005</c:v>
                </c:pt>
                <c:pt idx="5">
                  <c:v>93.672200000000004</c:v>
                </c:pt>
                <c:pt idx="6">
                  <c:v>94.095799999999997</c:v>
                </c:pt>
                <c:pt idx="7">
                  <c:v>94.683599999999998</c:v>
                </c:pt>
                <c:pt idx="8">
                  <c:v>93.577600000000004</c:v>
                </c:pt>
                <c:pt idx="9">
                  <c:v>92.809399999999997</c:v>
                </c:pt>
                <c:pt idx="10">
                  <c:v>92.459599999999995</c:v>
                </c:pt>
                <c:pt idx="11">
                  <c:v>93.812299999999993</c:v>
                </c:pt>
                <c:pt idx="12">
                  <c:v>95.910200000000003</c:v>
                </c:pt>
                <c:pt idx="13">
                  <c:v>96.582599999999999</c:v>
                </c:pt>
                <c:pt idx="14">
                  <c:v>97.553700000000006</c:v>
                </c:pt>
                <c:pt idx="15">
                  <c:v>97.289100000000005</c:v>
                </c:pt>
                <c:pt idx="16">
                  <c:v>98.973299999999995</c:v>
                </c:pt>
                <c:pt idx="17">
                  <c:v>96.532600000000002</c:v>
                </c:pt>
                <c:pt idx="18">
                  <c:v>96.372500000000002</c:v>
                </c:pt>
                <c:pt idx="19">
                  <c:v>96.180999999999997</c:v>
                </c:pt>
                <c:pt idx="20">
                  <c:v>97.054900000000004</c:v>
                </c:pt>
                <c:pt idx="21">
                  <c:v>97.480500000000006</c:v>
                </c:pt>
                <c:pt idx="22">
                  <c:v>96.991399999999999</c:v>
                </c:pt>
                <c:pt idx="23">
                  <c:v>96.840400000000002</c:v>
                </c:pt>
                <c:pt idx="24">
                  <c:v>97.076300000000003</c:v>
                </c:pt>
                <c:pt idx="25">
                  <c:v>99.803100000000001</c:v>
                </c:pt>
                <c:pt idx="26">
                  <c:v>100.7826</c:v>
                </c:pt>
                <c:pt idx="27">
                  <c:v>101.6369</c:v>
                </c:pt>
                <c:pt idx="28">
                  <c:v>100.7788</c:v>
                </c:pt>
                <c:pt idx="29">
                  <c:v>98.325000000000003</c:v>
                </c:pt>
                <c:pt idx="30">
                  <c:v>96.712100000000007</c:v>
                </c:pt>
                <c:pt idx="31">
                  <c:v>97.2988</c:v>
                </c:pt>
                <c:pt idx="32">
                  <c:v>96.732299999999995</c:v>
                </c:pt>
                <c:pt idx="33">
                  <c:v>96.892799999999994</c:v>
                </c:pt>
                <c:pt idx="34">
                  <c:v>98.252200000000002</c:v>
                </c:pt>
                <c:pt idx="35">
                  <c:v>99.2607</c:v>
                </c:pt>
                <c:pt idx="36">
                  <c:v>99.291300000000007</c:v>
                </c:pt>
                <c:pt idx="37">
                  <c:v>100.6383</c:v>
                </c:pt>
                <c:pt idx="38">
                  <c:v>102.456</c:v>
                </c:pt>
                <c:pt idx="39">
                  <c:v>102.8847</c:v>
                </c:pt>
                <c:pt idx="40">
                  <c:v>102.7431</c:v>
                </c:pt>
                <c:pt idx="41">
                  <c:v>97.211600000000004</c:v>
                </c:pt>
                <c:pt idx="42">
                  <c:v>93.531099999999995</c:v>
                </c:pt>
                <c:pt idx="43">
                  <c:v>93.978200000000001</c:v>
                </c:pt>
                <c:pt idx="44">
                  <c:v>96.028199999999998</c:v>
                </c:pt>
                <c:pt idx="45">
                  <c:v>96.664199999999994</c:v>
                </c:pt>
                <c:pt idx="46">
                  <c:v>96.928200000000004</c:v>
                </c:pt>
                <c:pt idx="47">
                  <c:v>101.023</c:v>
                </c:pt>
                <c:pt idx="48">
                  <c:v>102.0989</c:v>
                </c:pt>
                <c:pt idx="49">
                  <c:v>102.0731</c:v>
                </c:pt>
                <c:pt idx="50">
                  <c:v>102.31180000000001</c:v>
                </c:pt>
                <c:pt idx="51">
                  <c:v>102.7594</c:v>
                </c:pt>
                <c:pt idx="52">
                  <c:v>102.58410000000001</c:v>
                </c:pt>
                <c:pt idx="53">
                  <c:v>102.081</c:v>
                </c:pt>
                <c:pt idx="54">
                  <c:v>102.1263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E0-42C6-8653-CFB8ADC21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6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93.47</c:v>
                </c:pt>
                <c:pt idx="1">
                  <c:v>97.96</c:v>
                </c:pt>
                <c:pt idx="2">
                  <c:v>100.96</c:v>
                </c:pt>
                <c:pt idx="3">
                  <c:v>100.59</c:v>
                </c:pt>
                <c:pt idx="4">
                  <c:v>101.88</c:v>
                </c:pt>
                <c:pt idx="5">
                  <c:v>103.39</c:v>
                </c:pt>
                <c:pt idx="6">
                  <c:v>111.3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7-4C98-8EEA-464D232A581A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93.25</c:v>
                </c:pt>
                <c:pt idx="1">
                  <c:v>99.17</c:v>
                </c:pt>
                <c:pt idx="2">
                  <c:v>101.83</c:v>
                </c:pt>
                <c:pt idx="3">
                  <c:v>101.14</c:v>
                </c:pt>
                <c:pt idx="4">
                  <c:v>102.64</c:v>
                </c:pt>
                <c:pt idx="5">
                  <c:v>105.36</c:v>
                </c:pt>
                <c:pt idx="6">
                  <c:v>113.54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7-4C98-8EEA-464D232A581A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94.74</c:v>
                </c:pt>
                <c:pt idx="1">
                  <c:v>98.7</c:v>
                </c:pt>
                <c:pt idx="2">
                  <c:v>101.2</c:v>
                </c:pt>
                <c:pt idx="3">
                  <c:v>100.83</c:v>
                </c:pt>
                <c:pt idx="4">
                  <c:v>102.61</c:v>
                </c:pt>
                <c:pt idx="5">
                  <c:v>105.51</c:v>
                </c:pt>
                <c:pt idx="6">
                  <c:v>114.26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B7-4C98-8EEA-464D232A5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93.29</c:v>
                </c:pt>
                <c:pt idx="1">
                  <c:v>95.99</c:v>
                </c:pt>
                <c:pt idx="2">
                  <c:v>103.98</c:v>
                </c:pt>
                <c:pt idx="3">
                  <c:v>104.03</c:v>
                </c:pt>
                <c:pt idx="4">
                  <c:v>103.88</c:v>
                </c:pt>
                <c:pt idx="5">
                  <c:v>109.89</c:v>
                </c:pt>
                <c:pt idx="6">
                  <c:v>104.96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46-49CE-B324-9DE5309BB322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93.12</c:v>
                </c:pt>
                <c:pt idx="1">
                  <c:v>97.65</c:v>
                </c:pt>
                <c:pt idx="2">
                  <c:v>106.18</c:v>
                </c:pt>
                <c:pt idx="3">
                  <c:v>104.43</c:v>
                </c:pt>
                <c:pt idx="4">
                  <c:v>104.09</c:v>
                </c:pt>
                <c:pt idx="5">
                  <c:v>112.25</c:v>
                </c:pt>
                <c:pt idx="6">
                  <c:v>107.82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6-49CE-B324-9DE5309BB322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93.77</c:v>
                </c:pt>
                <c:pt idx="1">
                  <c:v>97.09</c:v>
                </c:pt>
                <c:pt idx="2">
                  <c:v>105.78</c:v>
                </c:pt>
                <c:pt idx="3">
                  <c:v>104.27</c:v>
                </c:pt>
                <c:pt idx="4">
                  <c:v>103.9</c:v>
                </c:pt>
                <c:pt idx="5">
                  <c:v>112.49</c:v>
                </c:pt>
                <c:pt idx="6">
                  <c:v>109.92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46-49CE-B324-9DE5309BB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Territory'!$L$116:$L$134</c:f>
              <c:numCache>
                <c:formatCode>0.0%</c:formatCode>
                <c:ptCount val="19"/>
                <c:pt idx="0">
                  <c:v>1.2500000000000001E-2</c:v>
                </c:pt>
                <c:pt idx="1">
                  <c:v>2.53E-2</c:v>
                </c:pt>
                <c:pt idx="2">
                  <c:v>2.9700000000000001E-2</c:v>
                </c:pt>
                <c:pt idx="3">
                  <c:v>1.44E-2</c:v>
                </c:pt>
                <c:pt idx="4">
                  <c:v>7.9000000000000001E-2</c:v>
                </c:pt>
                <c:pt idx="5">
                  <c:v>2.63E-2</c:v>
                </c:pt>
                <c:pt idx="6">
                  <c:v>8.5300000000000001E-2</c:v>
                </c:pt>
                <c:pt idx="7">
                  <c:v>7.4499999999999997E-2</c:v>
                </c:pt>
                <c:pt idx="8">
                  <c:v>4.19E-2</c:v>
                </c:pt>
                <c:pt idx="9">
                  <c:v>5.4999999999999997E-3</c:v>
                </c:pt>
                <c:pt idx="10">
                  <c:v>1.38E-2</c:v>
                </c:pt>
                <c:pt idx="11">
                  <c:v>1.7299999999999999E-2</c:v>
                </c:pt>
                <c:pt idx="12">
                  <c:v>5.3499999999999999E-2</c:v>
                </c:pt>
                <c:pt idx="13">
                  <c:v>5.11E-2</c:v>
                </c:pt>
                <c:pt idx="14">
                  <c:v>0.1452</c:v>
                </c:pt>
                <c:pt idx="15">
                  <c:v>8.5099999999999995E-2</c:v>
                </c:pt>
                <c:pt idx="16">
                  <c:v>0.17</c:v>
                </c:pt>
                <c:pt idx="17">
                  <c:v>1.9599999999999999E-2</c:v>
                </c:pt>
                <c:pt idx="18">
                  <c:v>4.5400000000000003E-2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E-4A3F-B861-B9F13321E4AB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Territory'!$L$136:$L$154</c:f>
              <c:numCache>
                <c:formatCode>0.0%</c:formatCode>
                <c:ptCount val="19"/>
                <c:pt idx="0">
                  <c:v>1.1599999999999999E-2</c:v>
                </c:pt>
                <c:pt idx="1">
                  <c:v>2.4400000000000002E-2</c:v>
                </c:pt>
                <c:pt idx="2">
                  <c:v>3.0099999999999998E-2</c:v>
                </c:pt>
                <c:pt idx="3">
                  <c:v>1.38E-2</c:v>
                </c:pt>
                <c:pt idx="4">
                  <c:v>7.5300000000000006E-2</c:v>
                </c:pt>
                <c:pt idx="5">
                  <c:v>2.3699999999999999E-2</c:v>
                </c:pt>
                <c:pt idx="6">
                  <c:v>8.3000000000000004E-2</c:v>
                </c:pt>
                <c:pt idx="7">
                  <c:v>6.9400000000000003E-2</c:v>
                </c:pt>
                <c:pt idx="8">
                  <c:v>3.6700000000000003E-2</c:v>
                </c:pt>
                <c:pt idx="9">
                  <c:v>5.1000000000000004E-3</c:v>
                </c:pt>
                <c:pt idx="10">
                  <c:v>1.46E-2</c:v>
                </c:pt>
                <c:pt idx="11">
                  <c:v>1.5800000000000002E-2</c:v>
                </c:pt>
                <c:pt idx="12">
                  <c:v>5.1200000000000002E-2</c:v>
                </c:pt>
                <c:pt idx="13">
                  <c:v>4.9000000000000002E-2</c:v>
                </c:pt>
                <c:pt idx="14">
                  <c:v>0.15140000000000001</c:v>
                </c:pt>
                <c:pt idx="15">
                  <c:v>9.3399999999999997E-2</c:v>
                </c:pt>
                <c:pt idx="16">
                  <c:v>0.1706</c:v>
                </c:pt>
                <c:pt idx="17">
                  <c:v>2.06E-2</c:v>
                </c:pt>
                <c:pt idx="18">
                  <c:v>4.3900000000000002E-2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3E-4A3F-B861-B9F13321E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-4.1700000000000001E-2</c:v>
                </c:pt>
                <c:pt idx="1">
                  <c:v>-6.8999999999999999E-3</c:v>
                </c:pt>
                <c:pt idx="2">
                  <c:v>4.5499999999999999E-2</c:v>
                </c:pt>
                <c:pt idx="3">
                  <c:v>-1.17E-2</c:v>
                </c:pt>
                <c:pt idx="4">
                  <c:v>-1.89E-2</c:v>
                </c:pt>
                <c:pt idx="5">
                  <c:v>-7.0199999999999999E-2</c:v>
                </c:pt>
                <c:pt idx="6">
                  <c:v>2.3999999999999998E-3</c:v>
                </c:pt>
                <c:pt idx="7">
                  <c:v>-4.1000000000000002E-2</c:v>
                </c:pt>
                <c:pt idx="8">
                  <c:v>-9.6299999999999997E-2</c:v>
                </c:pt>
                <c:pt idx="9">
                  <c:v>-3.5900000000000001E-2</c:v>
                </c:pt>
                <c:pt idx="10">
                  <c:v>9.6299999999999997E-2</c:v>
                </c:pt>
                <c:pt idx="11">
                  <c:v>-6.2799999999999995E-2</c:v>
                </c:pt>
                <c:pt idx="12">
                  <c:v>-1.4500000000000001E-2</c:v>
                </c:pt>
                <c:pt idx="13">
                  <c:v>-1.34E-2</c:v>
                </c:pt>
                <c:pt idx="14">
                  <c:v>7.4399999999999994E-2</c:v>
                </c:pt>
                <c:pt idx="15">
                  <c:v>0.13039999999999999</c:v>
                </c:pt>
                <c:pt idx="16">
                  <c:v>3.4000000000000002E-2</c:v>
                </c:pt>
                <c:pt idx="17">
                  <c:v>8.72E-2</c:v>
                </c:pt>
                <c:pt idx="18">
                  <c:v>-3.3E-3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4-4FC2-94A7-5D5034E69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'Northern Territory'!$K$157:$K$303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'Northern Territory'!$L$453:$L$599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98.652699999999996</c:v>
                </c:pt>
                <c:pt idx="2">
                  <c:v>95.437100000000001</c:v>
                </c:pt>
                <c:pt idx="3">
                  <c:v>93.747299999999996</c:v>
                </c:pt>
                <c:pt idx="4">
                  <c:v>92.725999999999999</c:v>
                </c:pt>
                <c:pt idx="5">
                  <c:v>92.655799999999999</c:v>
                </c:pt>
                <c:pt idx="6">
                  <c:v>93.200500000000005</c:v>
                </c:pt>
                <c:pt idx="7">
                  <c:v>93.831900000000005</c:v>
                </c:pt>
                <c:pt idx="8">
                  <c:v>94.567400000000006</c:v>
                </c:pt>
                <c:pt idx="9">
                  <c:v>95.424700000000001</c:v>
                </c:pt>
                <c:pt idx="10">
                  <c:v>96.194299999999998</c:v>
                </c:pt>
                <c:pt idx="11">
                  <c:v>96.480099999999993</c:v>
                </c:pt>
                <c:pt idx="12">
                  <c:v>96.097300000000004</c:v>
                </c:pt>
                <c:pt idx="13">
                  <c:v>97.036100000000005</c:v>
                </c:pt>
                <c:pt idx="14">
                  <c:v>97.629300000000001</c:v>
                </c:pt>
                <c:pt idx="15">
                  <c:v>96.906099999999995</c:v>
                </c:pt>
                <c:pt idx="16">
                  <c:v>98.497900000000001</c:v>
                </c:pt>
                <c:pt idx="17">
                  <c:v>98.996200000000002</c:v>
                </c:pt>
                <c:pt idx="18">
                  <c:v>98.719700000000003</c:v>
                </c:pt>
                <c:pt idx="19">
                  <c:v>98.903400000000005</c:v>
                </c:pt>
                <c:pt idx="20">
                  <c:v>99.340800000000002</c:v>
                </c:pt>
                <c:pt idx="21">
                  <c:v>100.5313</c:v>
                </c:pt>
                <c:pt idx="22">
                  <c:v>100.6138</c:v>
                </c:pt>
                <c:pt idx="23">
                  <c:v>101.0162</c:v>
                </c:pt>
                <c:pt idx="24">
                  <c:v>101.0378</c:v>
                </c:pt>
                <c:pt idx="25">
                  <c:v>100.8841</c:v>
                </c:pt>
                <c:pt idx="26">
                  <c:v>100.88509999999999</c:v>
                </c:pt>
                <c:pt idx="27">
                  <c:v>101.371</c:v>
                </c:pt>
                <c:pt idx="28">
                  <c:v>101.27719999999999</c:v>
                </c:pt>
                <c:pt idx="29">
                  <c:v>100.78400000000001</c:v>
                </c:pt>
                <c:pt idx="30">
                  <c:v>100.2899</c:v>
                </c:pt>
                <c:pt idx="31">
                  <c:v>100.6468</c:v>
                </c:pt>
                <c:pt idx="32">
                  <c:v>101.06359999999999</c:v>
                </c:pt>
                <c:pt idx="33">
                  <c:v>101.4907</c:v>
                </c:pt>
                <c:pt idx="34">
                  <c:v>101.9983</c:v>
                </c:pt>
                <c:pt idx="35">
                  <c:v>102.1923</c:v>
                </c:pt>
                <c:pt idx="36">
                  <c:v>102.7242</c:v>
                </c:pt>
                <c:pt idx="37">
                  <c:v>103.0471</c:v>
                </c:pt>
                <c:pt idx="38">
                  <c:v>103.499</c:v>
                </c:pt>
                <c:pt idx="39">
                  <c:v>103.2266</c:v>
                </c:pt>
                <c:pt idx="40">
                  <c:v>102.0629</c:v>
                </c:pt>
                <c:pt idx="41">
                  <c:v>97.442499999999995</c:v>
                </c:pt>
                <c:pt idx="42">
                  <c:v>95.229600000000005</c:v>
                </c:pt>
                <c:pt idx="43">
                  <c:v>96.724500000000006</c:v>
                </c:pt>
                <c:pt idx="44">
                  <c:v>98.268100000000004</c:v>
                </c:pt>
                <c:pt idx="45">
                  <c:v>98.922899999999998</c:v>
                </c:pt>
                <c:pt idx="46">
                  <c:v>99.2209</c:v>
                </c:pt>
                <c:pt idx="47">
                  <c:v>100.2689</c:v>
                </c:pt>
                <c:pt idx="48">
                  <c:v>101.4472</c:v>
                </c:pt>
                <c:pt idx="49">
                  <c:v>101.7937</c:v>
                </c:pt>
                <c:pt idx="50">
                  <c:v>102.02809999999999</c:v>
                </c:pt>
                <c:pt idx="51">
                  <c:v>102.6942</c:v>
                </c:pt>
                <c:pt idx="52">
                  <c:v>103.05110000000001</c:v>
                </c:pt>
                <c:pt idx="53">
                  <c:v>103.22580000000001</c:v>
                </c:pt>
                <c:pt idx="54">
                  <c:v>103.0219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F-4F3F-A105-CE8A87C75E09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FDF-4F3F-A105-CE8A87C75E09}"/>
              </c:ext>
            </c:extLst>
          </c:dPt>
          <c:cat>
            <c:strRef>
              <c:f>'Northern Territory'!$K$157:$K$303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'Northern Territory'!$L$601:$L$747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96.511600000000001</c:v>
                </c:pt>
                <c:pt idx="2">
                  <c:v>94.488</c:v>
                </c:pt>
                <c:pt idx="3">
                  <c:v>94.176100000000005</c:v>
                </c:pt>
                <c:pt idx="4">
                  <c:v>93.043300000000002</c:v>
                </c:pt>
                <c:pt idx="5">
                  <c:v>93.538700000000006</c:v>
                </c:pt>
                <c:pt idx="6">
                  <c:v>94.701499999999996</c:v>
                </c:pt>
                <c:pt idx="7">
                  <c:v>95.212699999999998</c:v>
                </c:pt>
                <c:pt idx="8">
                  <c:v>94.562299999999993</c:v>
                </c:pt>
                <c:pt idx="9">
                  <c:v>94.179500000000004</c:v>
                </c:pt>
                <c:pt idx="10">
                  <c:v>94.276799999999994</c:v>
                </c:pt>
                <c:pt idx="11">
                  <c:v>94.184799999999996</c:v>
                </c:pt>
                <c:pt idx="12">
                  <c:v>94.475099999999998</c:v>
                </c:pt>
                <c:pt idx="13">
                  <c:v>94.785399999999996</c:v>
                </c:pt>
                <c:pt idx="14">
                  <c:v>96.773799999999994</c:v>
                </c:pt>
                <c:pt idx="15">
                  <c:v>96.631200000000007</c:v>
                </c:pt>
                <c:pt idx="16">
                  <c:v>97.921700000000001</c:v>
                </c:pt>
                <c:pt idx="17">
                  <c:v>95.541300000000007</c:v>
                </c:pt>
                <c:pt idx="18">
                  <c:v>95.401200000000003</c:v>
                </c:pt>
                <c:pt idx="19">
                  <c:v>95.387900000000002</c:v>
                </c:pt>
                <c:pt idx="20">
                  <c:v>95.990399999999994</c:v>
                </c:pt>
                <c:pt idx="21">
                  <c:v>98.247600000000006</c:v>
                </c:pt>
                <c:pt idx="22">
                  <c:v>99.124499999999998</c:v>
                </c:pt>
                <c:pt idx="23">
                  <c:v>99.449299999999994</c:v>
                </c:pt>
                <c:pt idx="24">
                  <c:v>98.258499999999998</c:v>
                </c:pt>
                <c:pt idx="25">
                  <c:v>99.026200000000003</c:v>
                </c:pt>
                <c:pt idx="26">
                  <c:v>98.837900000000005</c:v>
                </c:pt>
                <c:pt idx="27">
                  <c:v>99.078400000000002</c:v>
                </c:pt>
                <c:pt idx="28">
                  <c:v>98.881200000000007</c:v>
                </c:pt>
                <c:pt idx="29">
                  <c:v>98.293999999999997</c:v>
                </c:pt>
                <c:pt idx="30">
                  <c:v>97.442700000000002</c:v>
                </c:pt>
                <c:pt idx="31">
                  <c:v>98.182699999999997</c:v>
                </c:pt>
                <c:pt idx="32">
                  <c:v>98.332599999999999</c:v>
                </c:pt>
                <c:pt idx="33">
                  <c:v>98.756500000000003</c:v>
                </c:pt>
                <c:pt idx="34">
                  <c:v>100.0462</c:v>
                </c:pt>
                <c:pt idx="35">
                  <c:v>100.3556</c:v>
                </c:pt>
                <c:pt idx="36">
                  <c:v>99.996099999999998</c:v>
                </c:pt>
                <c:pt idx="37">
                  <c:v>101.447</c:v>
                </c:pt>
                <c:pt idx="38">
                  <c:v>103.2312</c:v>
                </c:pt>
                <c:pt idx="39">
                  <c:v>103.5004</c:v>
                </c:pt>
                <c:pt idx="40">
                  <c:v>101.416</c:v>
                </c:pt>
                <c:pt idx="41">
                  <c:v>96.445999999999998</c:v>
                </c:pt>
                <c:pt idx="42">
                  <c:v>94.739000000000004</c:v>
                </c:pt>
                <c:pt idx="43">
                  <c:v>97.844099999999997</c:v>
                </c:pt>
                <c:pt idx="44">
                  <c:v>100.7675</c:v>
                </c:pt>
                <c:pt idx="45">
                  <c:v>99.406400000000005</c:v>
                </c:pt>
                <c:pt idx="46">
                  <c:v>97.241799999999998</c:v>
                </c:pt>
                <c:pt idx="47">
                  <c:v>99.396299999999997</c:v>
                </c:pt>
                <c:pt idx="48">
                  <c:v>100.66589999999999</c:v>
                </c:pt>
                <c:pt idx="49">
                  <c:v>100.6529</c:v>
                </c:pt>
                <c:pt idx="50">
                  <c:v>99.9739</c:v>
                </c:pt>
                <c:pt idx="51">
                  <c:v>103.2032</c:v>
                </c:pt>
                <c:pt idx="52">
                  <c:v>104.4689</c:v>
                </c:pt>
                <c:pt idx="53">
                  <c:v>102.4592</c:v>
                </c:pt>
                <c:pt idx="54">
                  <c:v>102.2838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DF-4F3F-A105-CE8A87C75E09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'Northern Territory'!$L$157:$L$303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98.969700000000003</c:v>
                </c:pt>
                <c:pt idx="2">
                  <c:v>95.4636</c:v>
                </c:pt>
                <c:pt idx="3">
                  <c:v>92.906300000000002</c:v>
                </c:pt>
                <c:pt idx="4">
                  <c:v>91.634</c:v>
                </c:pt>
                <c:pt idx="5">
                  <c:v>91.617900000000006</c:v>
                </c:pt>
                <c:pt idx="6">
                  <c:v>92.147000000000006</c:v>
                </c:pt>
                <c:pt idx="7">
                  <c:v>92.645499999999998</c:v>
                </c:pt>
                <c:pt idx="8">
                  <c:v>93.335599999999999</c:v>
                </c:pt>
                <c:pt idx="9">
                  <c:v>93.928100000000001</c:v>
                </c:pt>
                <c:pt idx="10">
                  <c:v>94.284499999999994</c:v>
                </c:pt>
                <c:pt idx="11">
                  <c:v>94.792199999999994</c:v>
                </c:pt>
                <c:pt idx="12">
                  <c:v>95.775700000000001</c:v>
                </c:pt>
                <c:pt idx="13">
                  <c:v>96.277199999999993</c:v>
                </c:pt>
                <c:pt idx="14">
                  <c:v>96.293599999999998</c:v>
                </c:pt>
                <c:pt idx="15">
                  <c:v>95.892399999999995</c:v>
                </c:pt>
                <c:pt idx="16">
                  <c:v>97.054699999999997</c:v>
                </c:pt>
                <c:pt idx="17">
                  <c:v>98.105999999999995</c:v>
                </c:pt>
                <c:pt idx="18">
                  <c:v>98.208200000000005</c:v>
                </c:pt>
                <c:pt idx="19">
                  <c:v>98.433800000000005</c:v>
                </c:pt>
                <c:pt idx="20">
                  <c:v>98.654499999999999</c:v>
                </c:pt>
                <c:pt idx="21">
                  <c:v>98.656300000000002</c:v>
                </c:pt>
                <c:pt idx="22">
                  <c:v>98.564400000000006</c:v>
                </c:pt>
                <c:pt idx="23">
                  <c:v>98.619200000000006</c:v>
                </c:pt>
                <c:pt idx="24">
                  <c:v>98.754000000000005</c:v>
                </c:pt>
                <c:pt idx="25">
                  <c:v>98.927599999999998</c:v>
                </c:pt>
                <c:pt idx="26">
                  <c:v>99.342399999999998</c:v>
                </c:pt>
                <c:pt idx="27">
                  <c:v>99.516999999999996</c:v>
                </c:pt>
                <c:pt idx="28">
                  <c:v>99.310400000000001</c:v>
                </c:pt>
                <c:pt idx="29">
                  <c:v>98.488500000000002</c:v>
                </c:pt>
                <c:pt idx="30">
                  <c:v>98.5792</c:v>
                </c:pt>
                <c:pt idx="31">
                  <c:v>99.3429</c:v>
                </c:pt>
                <c:pt idx="32">
                  <c:v>99.615700000000004</c:v>
                </c:pt>
                <c:pt idx="33">
                  <c:v>99.8322</c:v>
                </c:pt>
                <c:pt idx="34">
                  <c:v>100.2311</c:v>
                </c:pt>
                <c:pt idx="35">
                  <c:v>100.9562</c:v>
                </c:pt>
                <c:pt idx="36">
                  <c:v>101.25790000000001</c:v>
                </c:pt>
                <c:pt idx="37">
                  <c:v>101.5455</c:v>
                </c:pt>
                <c:pt idx="38">
                  <c:v>102.06</c:v>
                </c:pt>
                <c:pt idx="39">
                  <c:v>102.0962</c:v>
                </c:pt>
                <c:pt idx="40">
                  <c:v>101.2646</c:v>
                </c:pt>
                <c:pt idx="41">
                  <c:v>97.4328</c:v>
                </c:pt>
                <c:pt idx="42">
                  <c:v>94.375699999999995</c:v>
                </c:pt>
                <c:pt idx="43">
                  <c:v>95.285200000000003</c:v>
                </c:pt>
                <c:pt idx="44">
                  <c:v>97.348799999999997</c:v>
                </c:pt>
                <c:pt idx="45">
                  <c:v>98.277199999999993</c:v>
                </c:pt>
                <c:pt idx="46">
                  <c:v>98.680599999999998</c:v>
                </c:pt>
                <c:pt idx="47">
                  <c:v>99.347899999999996</c:v>
                </c:pt>
                <c:pt idx="48">
                  <c:v>99.928399999999996</c:v>
                </c:pt>
                <c:pt idx="49">
                  <c:v>99.969399999999993</c:v>
                </c:pt>
                <c:pt idx="50">
                  <c:v>100.21</c:v>
                </c:pt>
                <c:pt idx="51">
                  <c:v>100.5303</c:v>
                </c:pt>
                <c:pt idx="52">
                  <c:v>100.8586</c:v>
                </c:pt>
                <c:pt idx="53">
                  <c:v>100.6743</c:v>
                </c:pt>
                <c:pt idx="54">
                  <c:v>100.9736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DF-4F3F-A105-CE8A87C75E09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'Northern Territory'!$L$305:$L$451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99.607399999999998</c:v>
                </c:pt>
                <c:pt idx="2">
                  <c:v>98.1173</c:v>
                </c:pt>
                <c:pt idx="3">
                  <c:v>96.323999999999998</c:v>
                </c:pt>
                <c:pt idx="4">
                  <c:v>93.471900000000005</c:v>
                </c:pt>
                <c:pt idx="5">
                  <c:v>93.672200000000004</c:v>
                </c:pt>
                <c:pt idx="6">
                  <c:v>94.095799999999997</c:v>
                </c:pt>
                <c:pt idx="7">
                  <c:v>94.683599999999998</c:v>
                </c:pt>
                <c:pt idx="8">
                  <c:v>93.577600000000004</c:v>
                </c:pt>
                <c:pt idx="9">
                  <c:v>92.809399999999997</c:v>
                </c:pt>
                <c:pt idx="10">
                  <c:v>92.459599999999995</c:v>
                </c:pt>
                <c:pt idx="11">
                  <c:v>93.812299999999993</c:v>
                </c:pt>
                <c:pt idx="12">
                  <c:v>95.910200000000003</c:v>
                </c:pt>
                <c:pt idx="13">
                  <c:v>96.582599999999999</c:v>
                </c:pt>
                <c:pt idx="14">
                  <c:v>97.553700000000006</c:v>
                </c:pt>
                <c:pt idx="15">
                  <c:v>97.289100000000005</c:v>
                </c:pt>
                <c:pt idx="16">
                  <c:v>98.973299999999995</c:v>
                </c:pt>
                <c:pt idx="17">
                  <c:v>96.532600000000002</c:v>
                </c:pt>
                <c:pt idx="18">
                  <c:v>96.372500000000002</c:v>
                </c:pt>
                <c:pt idx="19">
                  <c:v>96.180999999999997</c:v>
                </c:pt>
                <c:pt idx="20">
                  <c:v>97.054900000000004</c:v>
                </c:pt>
                <c:pt idx="21">
                  <c:v>97.480500000000006</c:v>
                </c:pt>
                <c:pt idx="22">
                  <c:v>96.991399999999999</c:v>
                </c:pt>
                <c:pt idx="23">
                  <c:v>96.840400000000002</c:v>
                </c:pt>
                <c:pt idx="24">
                  <c:v>97.076300000000003</c:v>
                </c:pt>
                <c:pt idx="25">
                  <c:v>99.803100000000001</c:v>
                </c:pt>
                <c:pt idx="26">
                  <c:v>100.7826</c:v>
                </c:pt>
                <c:pt idx="27">
                  <c:v>101.6369</c:v>
                </c:pt>
                <c:pt idx="28">
                  <c:v>100.7788</c:v>
                </c:pt>
                <c:pt idx="29">
                  <c:v>98.325000000000003</c:v>
                </c:pt>
                <c:pt idx="30">
                  <c:v>96.712100000000007</c:v>
                </c:pt>
                <c:pt idx="31">
                  <c:v>97.2988</c:v>
                </c:pt>
                <c:pt idx="32">
                  <c:v>96.732299999999995</c:v>
                </c:pt>
                <c:pt idx="33">
                  <c:v>96.892799999999994</c:v>
                </c:pt>
                <c:pt idx="34">
                  <c:v>98.252200000000002</c:v>
                </c:pt>
                <c:pt idx="35">
                  <c:v>99.2607</c:v>
                </c:pt>
                <c:pt idx="36">
                  <c:v>99.291300000000007</c:v>
                </c:pt>
                <c:pt idx="37">
                  <c:v>100.6383</c:v>
                </c:pt>
                <c:pt idx="38">
                  <c:v>102.456</c:v>
                </c:pt>
                <c:pt idx="39">
                  <c:v>102.8847</c:v>
                </c:pt>
                <c:pt idx="40">
                  <c:v>102.7431</c:v>
                </c:pt>
                <c:pt idx="41">
                  <c:v>97.211600000000004</c:v>
                </c:pt>
                <c:pt idx="42">
                  <c:v>93.531099999999995</c:v>
                </c:pt>
                <c:pt idx="43">
                  <c:v>93.978200000000001</c:v>
                </c:pt>
                <c:pt idx="44">
                  <c:v>96.028199999999998</c:v>
                </c:pt>
                <c:pt idx="45">
                  <c:v>96.664199999999994</c:v>
                </c:pt>
                <c:pt idx="46">
                  <c:v>96.928200000000004</c:v>
                </c:pt>
                <c:pt idx="47">
                  <c:v>101.023</c:v>
                </c:pt>
                <c:pt idx="48">
                  <c:v>102.0989</c:v>
                </c:pt>
                <c:pt idx="49">
                  <c:v>102.0731</c:v>
                </c:pt>
                <c:pt idx="50">
                  <c:v>102.31180000000001</c:v>
                </c:pt>
                <c:pt idx="51">
                  <c:v>102.7594</c:v>
                </c:pt>
                <c:pt idx="52">
                  <c:v>102.58410000000001</c:v>
                </c:pt>
                <c:pt idx="53">
                  <c:v>102.081</c:v>
                </c:pt>
                <c:pt idx="54">
                  <c:v>102.1263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DF-4F3F-A105-CE8A87C75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6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80.45</c:v>
                </c:pt>
                <c:pt idx="1">
                  <c:v>93.9</c:v>
                </c:pt>
                <c:pt idx="2">
                  <c:v>98.57</c:v>
                </c:pt>
                <c:pt idx="3">
                  <c:v>102.16</c:v>
                </c:pt>
                <c:pt idx="4">
                  <c:v>103.42</c:v>
                </c:pt>
                <c:pt idx="5">
                  <c:v>103.04</c:v>
                </c:pt>
                <c:pt idx="6">
                  <c:v>103.61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A-4246-A0CF-82D1462BF787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77.91</c:v>
                </c:pt>
                <c:pt idx="1">
                  <c:v>93.92</c:v>
                </c:pt>
                <c:pt idx="2">
                  <c:v>97.95</c:v>
                </c:pt>
                <c:pt idx="3">
                  <c:v>101.03</c:v>
                </c:pt>
                <c:pt idx="4">
                  <c:v>103.42</c:v>
                </c:pt>
                <c:pt idx="5">
                  <c:v>103.62</c:v>
                </c:pt>
                <c:pt idx="6">
                  <c:v>107.36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9A-4246-A0CF-82D1462BF787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78.83</c:v>
                </c:pt>
                <c:pt idx="1">
                  <c:v>94.26</c:v>
                </c:pt>
                <c:pt idx="2">
                  <c:v>98.34</c:v>
                </c:pt>
                <c:pt idx="3">
                  <c:v>101.32</c:v>
                </c:pt>
                <c:pt idx="4">
                  <c:v>103.45</c:v>
                </c:pt>
                <c:pt idx="5">
                  <c:v>104.11</c:v>
                </c:pt>
                <c:pt idx="6">
                  <c:v>106.06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9A-4246-A0CF-82D1462BF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83.64</c:v>
                </c:pt>
                <c:pt idx="1">
                  <c:v>97.11</c:v>
                </c:pt>
                <c:pt idx="2">
                  <c:v>101.1</c:v>
                </c:pt>
                <c:pt idx="3">
                  <c:v>101.79</c:v>
                </c:pt>
                <c:pt idx="4">
                  <c:v>102.48</c:v>
                </c:pt>
                <c:pt idx="5">
                  <c:v>104.42</c:v>
                </c:pt>
                <c:pt idx="6">
                  <c:v>102.87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6-4B59-B3E5-5DC773BF7449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81.62</c:v>
                </c:pt>
                <c:pt idx="1">
                  <c:v>97.88</c:v>
                </c:pt>
                <c:pt idx="2">
                  <c:v>102.04</c:v>
                </c:pt>
                <c:pt idx="3">
                  <c:v>101.89</c:v>
                </c:pt>
                <c:pt idx="4">
                  <c:v>102.87</c:v>
                </c:pt>
                <c:pt idx="5">
                  <c:v>105.99</c:v>
                </c:pt>
                <c:pt idx="6">
                  <c:v>106.3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36-4B59-B3E5-5DC773BF7449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81.650000000000006</c:v>
                </c:pt>
                <c:pt idx="1">
                  <c:v>98</c:v>
                </c:pt>
                <c:pt idx="2">
                  <c:v>102.24</c:v>
                </c:pt>
                <c:pt idx="3">
                  <c:v>102.21</c:v>
                </c:pt>
                <c:pt idx="4">
                  <c:v>103.27</c:v>
                </c:pt>
                <c:pt idx="5">
                  <c:v>106.78</c:v>
                </c:pt>
                <c:pt idx="6">
                  <c:v>106.79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36-4B59-B3E5-5DC773BF7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Territory'!$L$116:$L$134</c:f>
              <c:numCache>
                <c:formatCode>0.0%</c:formatCode>
                <c:ptCount val="19"/>
                <c:pt idx="0">
                  <c:v>2E-3</c:v>
                </c:pt>
                <c:pt idx="1">
                  <c:v>1.1000000000000001E-3</c:v>
                </c:pt>
                <c:pt idx="2">
                  <c:v>2.24E-2</c:v>
                </c:pt>
                <c:pt idx="3">
                  <c:v>6.4000000000000003E-3</c:v>
                </c:pt>
                <c:pt idx="4">
                  <c:v>5.3699999999999998E-2</c:v>
                </c:pt>
                <c:pt idx="5">
                  <c:v>1.5699999999999999E-2</c:v>
                </c:pt>
                <c:pt idx="6">
                  <c:v>7.9299999999999995E-2</c:v>
                </c:pt>
                <c:pt idx="7">
                  <c:v>8.0699999999999994E-2</c:v>
                </c:pt>
                <c:pt idx="8">
                  <c:v>1.66E-2</c:v>
                </c:pt>
                <c:pt idx="9">
                  <c:v>1.77E-2</c:v>
                </c:pt>
                <c:pt idx="10">
                  <c:v>1.9E-2</c:v>
                </c:pt>
                <c:pt idx="11">
                  <c:v>1.7600000000000001E-2</c:v>
                </c:pt>
                <c:pt idx="12">
                  <c:v>0.12570000000000001</c:v>
                </c:pt>
                <c:pt idx="13">
                  <c:v>7.3099999999999998E-2</c:v>
                </c:pt>
                <c:pt idx="14">
                  <c:v>0.2387</c:v>
                </c:pt>
                <c:pt idx="15">
                  <c:v>7.5499999999999998E-2</c:v>
                </c:pt>
                <c:pt idx="16">
                  <c:v>9.8199999999999996E-2</c:v>
                </c:pt>
                <c:pt idx="17">
                  <c:v>1.8200000000000001E-2</c:v>
                </c:pt>
                <c:pt idx="18">
                  <c:v>3.5700000000000003E-2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9-4E19-8FAA-0B17837FDC4B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Territory'!$L$136:$L$154</c:f>
              <c:numCache>
                <c:formatCode>0.0%</c:formatCode>
                <c:ptCount val="19"/>
                <c:pt idx="0">
                  <c:v>2.0999999999999999E-3</c:v>
                </c:pt>
                <c:pt idx="1">
                  <c:v>1.1999999999999999E-3</c:v>
                </c:pt>
                <c:pt idx="2">
                  <c:v>2.18E-2</c:v>
                </c:pt>
                <c:pt idx="3">
                  <c:v>6.3E-3</c:v>
                </c:pt>
                <c:pt idx="4">
                  <c:v>5.1299999999999998E-2</c:v>
                </c:pt>
                <c:pt idx="5">
                  <c:v>1.66E-2</c:v>
                </c:pt>
                <c:pt idx="6">
                  <c:v>7.5200000000000003E-2</c:v>
                </c:pt>
                <c:pt idx="7">
                  <c:v>6.9699999999999998E-2</c:v>
                </c:pt>
                <c:pt idx="8">
                  <c:v>1.5100000000000001E-2</c:v>
                </c:pt>
                <c:pt idx="9">
                  <c:v>1.61E-2</c:v>
                </c:pt>
                <c:pt idx="10">
                  <c:v>0.02</c:v>
                </c:pt>
                <c:pt idx="11">
                  <c:v>1.67E-2</c:v>
                </c:pt>
                <c:pt idx="12">
                  <c:v>0.12509999999999999</c:v>
                </c:pt>
                <c:pt idx="13">
                  <c:v>7.4399999999999994E-2</c:v>
                </c:pt>
                <c:pt idx="14">
                  <c:v>0.24429999999999999</c:v>
                </c:pt>
                <c:pt idx="15">
                  <c:v>7.2700000000000001E-2</c:v>
                </c:pt>
                <c:pt idx="16">
                  <c:v>0.1037</c:v>
                </c:pt>
                <c:pt idx="17">
                  <c:v>1.72E-2</c:v>
                </c:pt>
                <c:pt idx="18">
                  <c:v>3.6600000000000001E-2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C9-4E19-8FAA-0B17837FD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5.91E-2</c:v>
                </c:pt>
                <c:pt idx="1">
                  <c:v>5.2299999999999999E-2</c:v>
                </c:pt>
                <c:pt idx="2">
                  <c:v>-2.2800000000000001E-2</c:v>
                </c:pt>
                <c:pt idx="3">
                  <c:v>-1.4500000000000001E-2</c:v>
                </c:pt>
                <c:pt idx="4">
                  <c:v>-4.24E-2</c:v>
                </c:pt>
                <c:pt idx="5">
                  <c:v>6.0299999999999999E-2</c:v>
                </c:pt>
                <c:pt idx="6">
                  <c:v>-4.9399999999999999E-2</c:v>
                </c:pt>
                <c:pt idx="7">
                  <c:v>-0.13300000000000001</c:v>
                </c:pt>
                <c:pt idx="8">
                  <c:v>-8.5300000000000001E-2</c:v>
                </c:pt>
                <c:pt idx="9">
                  <c:v>-9.1399999999999995E-2</c:v>
                </c:pt>
                <c:pt idx="10">
                  <c:v>5.11E-2</c:v>
                </c:pt>
                <c:pt idx="11">
                  <c:v>-5.0599999999999999E-2</c:v>
                </c:pt>
                <c:pt idx="12">
                  <c:v>-1.8E-3</c:v>
                </c:pt>
                <c:pt idx="13">
                  <c:v>2.12E-2</c:v>
                </c:pt>
                <c:pt idx="14">
                  <c:v>2.6700000000000002E-2</c:v>
                </c:pt>
                <c:pt idx="15">
                  <c:v>-3.4299999999999997E-2</c:v>
                </c:pt>
                <c:pt idx="16">
                  <c:v>5.96E-2</c:v>
                </c:pt>
                <c:pt idx="17">
                  <c:v>-5.1299999999999998E-2</c:v>
                </c:pt>
                <c:pt idx="18">
                  <c:v>2.8799999999999999E-2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D-4420-B848-BE712530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-4.82E-2</c:v>
                </c:pt>
                <c:pt idx="1">
                  <c:v>3.85E-2</c:v>
                </c:pt>
                <c:pt idx="2">
                  <c:v>-3.4200000000000001E-2</c:v>
                </c:pt>
                <c:pt idx="3">
                  <c:v>7.0800000000000002E-2</c:v>
                </c:pt>
                <c:pt idx="4">
                  <c:v>-4.6600000000000003E-2</c:v>
                </c:pt>
                <c:pt idx="5">
                  <c:v>-3.2399999999999998E-2</c:v>
                </c:pt>
                <c:pt idx="6">
                  <c:v>-1.9199999999999998E-2</c:v>
                </c:pt>
                <c:pt idx="7">
                  <c:v>-0.1087</c:v>
                </c:pt>
                <c:pt idx="8">
                  <c:v>-7.5499999999999998E-2</c:v>
                </c:pt>
                <c:pt idx="9">
                  <c:v>-8.8400000000000006E-2</c:v>
                </c:pt>
                <c:pt idx="10">
                  <c:v>6.4899999999999999E-2</c:v>
                </c:pt>
                <c:pt idx="11">
                  <c:v>-1.4E-2</c:v>
                </c:pt>
                <c:pt idx="12">
                  <c:v>-2.0899999999999998E-2</c:v>
                </c:pt>
                <c:pt idx="13">
                  <c:v>2.5700000000000001E-2</c:v>
                </c:pt>
                <c:pt idx="14">
                  <c:v>0.1195</c:v>
                </c:pt>
                <c:pt idx="15">
                  <c:v>-2.0299999999999999E-2</c:v>
                </c:pt>
                <c:pt idx="16">
                  <c:v>2.93E-2</c:v>
                </c:pt>
                <c:pt idx="17">
                  <c:v>-2.76E-2</c:v>
                </c:pt>
                <c:pt idx="18">
                  <c:v>-1.04E-2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A-426C-99F4-5C4799F54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'Australian Capital Territory'!$K$157:$K$303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'Australian Capital Territory'!$L$453:$L$599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99.012799999999999</c:v>
                </c:pt>
                <c:pt idx="2">
                  <c:v>96.046499999999995</c:v>
                </c:pt>
                <c:pt idx="3">
                  <c:v>93.972099999999998</c:v>
                </c:pt>
                <c:pt idx="4">
                  <c:v>93.078999999999994</c:v>
                </c:pt>
                <c:pt idx="5">
                  <c:v>93.191299999999998</c:v>
                </c:pt>
                <c:pt idx="6">
                  <c:v>93.559299999999993</c:v>
                </c:pt>
                <c:pt idx="7">
                  <c:v>93.892399999999995</c:v>
                </c:pt>
                <c:pt idx="8">
                  <c:v>94.160300000000007</c:v>
                </c:pt>
                <c:pt idx="9">
                  <c:v>94.783900000000003</c:v>
                </c:pt>
                <c:pt idx="10">
                  <c:v>95.260900000000007</c:v>
                </c:pt>
                <c:pt idx="11">
                  <c:v>95.415999999999997</c:v>
                </c:pt>
                <c:pt idx="12">
                  <c:v>95.650199999999998</c:v>
                </c:pt>
                <c:pt idx="13">
                  <c:v>95.904700000000005</c:v>
                </c:pt>
                <c:pt idx="14">
                  <c:v>95.929900000000004</c:v>
                </c:pt>
                <c:pt idx="15">
                  <c:v>96.340599999999995</c:v>
                </c:pt>
                <c:pt idx="16">
                  <c:v>97.518699999999995</c:v>
                </c:pt>
                <c:pt idx="17">
                  <c:v>98.555599999999998</c:v>
                </c:pt>
                <c:pt idx="18">
                  <c:v>98.505899999999997</c:v>
                </c:pt>
                <c:pt idx="19">
                  <c:v>98.650800000000004</c:v>
                </c:pt>
                <c:pt idx="20">
                  <c:v>99.107500000000002</c:v>
                </c:pt>
                <c:pt idx="21">
                  <c:v>99.350800000000007</c:v>
                </c:pt>
                <c:pt idx="22">
                  <c:v>99.322999999999993</c:v>
                </c:pt>
                <c:pt idx="23">
                  <c:v>99.222999999999999</c:v>
                </c:pt>
                <c:pt idx="24">
                  <c:v>99.260400000000004</c:v>
                </c:pt>
                <c:pt idx="25">
                  <c:v>99.516000000000005</c:v>
                </c:pt>
                <c:pt idx="26">
                  <c:v>99.983999999999995</c:v>
                </c:pt>
                <c:pt idx="27">
                  <c:v>99.994699999999995</c:v>
                </c:pt>
                <c:pt idx="28">
                  <c:v>99.759399999999999</c:v>
                </c:pt>
                <c:pt idx="29">
                  <c:v>99.320800000000006</c:v>
                </c:pt>
                <c:pt idx="30">
                  <c:v>99.366299999999995</c:v>
                </c:pt>
                <c:pt idx="31">
                  <c:v>100.1674</c:v>
                </c:pt>
                <c:pt idx="32">
                  <c:v>100.5187</c:v>
                </c:pt>
                <c:pt idx="33">
                  <c:v>99.984499999999997</c:v>
                </c:pt>
                <c:pt idx="34">
                  <c:v>100.00369999999999</c:v>
                </c:pt>
                <c:pt idx="35">
                  <c:v>100.3775</c:v>
                </c:pt>
                <c:pt idx="36">
                  <c:v>100.6829</c:v>
                </c:pt>
                <c:pt idx="37">
                  <c:v>100.7225</c:v>
                </c:pt>
                <c:pt idx="38">
                  <c:v>101.1524</c:v>
                </c:pt>
                <c:pt idx="39">
                  <c:v>100.884</c:v>
                </c:pt>
                <c:pt idx="40">
                  <c:v>100.3963</c:v>
                </c:pt>
                <c:pt idx="41">
                  <c:v>96.493499999999997</c:v>
                </c:pt>
                <c:pt idx="42">
                  <c:v>93.501999999999995</c:v>
                </c:pt>
                <c:pt idx="43">
                  <c:v>94.223399999999998</c:v>
                </c:pt>
                <c:pt idx="44">
                  <c:v>96.4465</c:v>
                </c:pt>
                <c:pt idx="45">
                  <c:v>97.605800000000002</c:v>
                </c:pt>
                <c:pt idx="46">
                  <c:v>98.097300000000004</c:v>
                </c:pt>
                <c:pt idx="47">
                  <c:v>98.930499999999995</c:v>
                </c:pt>
                <c:pt idx="48">
                  <c:v>99.452399999999997</c:v>
                </c:pt>
                <c:pt idx="49">
                  <c:v>99.545400000000001</c:v>
                </c:pt>
                <c:pt idx="50">
                  <c:v>99.852900000000005</c:v>
                </c:pt>
                <c:pt idx="51">
                  <c:v>100.20740000000001</c:v>
                </c:pt>
                <c:pt idx="52">
                  <c:v>100.5964</c:v>
                </c:pt>
                <c:pt idx="53">
                  <c:v>99.966999999999999</c:v>
                </c:pt>
                <c:pt idx="54">
                  <c:v>100.30500000000001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4-44CA-8F4D-B905ED8201A7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04-44CA-8F4D-B905ED8201A7}"/>
              </c:ext>
            </c:extLst>
          </c:dPt>
          <c:cat>
            <c:strRef>
              <c:f>'Australian Capital Territory'!$K$157:$K$303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'Australian Capital Territory'!$L$601:$L$747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98.820700000000002</c:v>
                </c:pt>
                <c:pt idx="2">
                  <c:v>97.679299999999998</c:v>
                </c:pt>
                <c:pt idx="3">
                  <c:v>98.228200000000001</c:v>
                </c:pt>
                <c:pt idx="4">
                  <c:v>98.138099999999994</c:v>
                </c:pt>
                <c:pt idx="5">
                  <c:v>98.697999999999993</c:v>
                </c:pt>
                <c:pt idx="6">
                  <c:v>98.994600000000005</c:v>
                </c:pt>
                <c:pt idx="7">
                  <c:v>99.510599999999997</c:v>
                </c:pt>
                <c:pt idx="8">
                  <c:v>99.5762</c:v>
                </c:pt>
                <c:pt idx="9">
                  <c:v>97.7226</c:v>
                </c:pt>
                <c:pt idx="10">
                  <c:v>96.7791</c:v>
                </c:pt>
                <c:pt idx="11">
                  <c:v>97.381100000000004</c:v>
                </c:pt>
                <c:pt idx="12">
                  <c:v>98.642399999999995</c:v>
                </c:pt>
                <c:pt idx="13">
                  <c:v>98.657200000000003</c:v>
                </c:pt>
                <c:pt idx="14">
                  <c:v>99.270600000000002</c:v>
                </c:pt>
                <c:pt idx="15">
                  <c:v>100.3073</c:v>
                </c:pt>
                <c:pt idx="16">
                  <c:v>101.4127</c:v>
                </c:pt>
                <c:pt idx="17">
                  <c:v>100.09990000000001</c:v>
                </c:pt>
                <c:pt idx="18">
                  <c:v>98.807500000000005</c:v>
                </c:pt>
                <c:pt idx="19">
                  <c:v>98.8108</c:v>
                </c:pt>
                <c:pt idx="20">
                  <c:v>100.0744</c:v>
                </c:pt>
                <c:pt idx="21">
                  <c:v>100.8912</c:v>
                </c:pt>
                <c:pt idx="22">
                  <c:v>99.850200000000001</c:v>
                </c:pt>
                <c:pt idx="23">
                  <c:v>99.539500000000004</c:v>
                </c:pt>
                <c:pt idx="24">
                  <c:v>100.0531</c:v>
                </c:pt>
                <c:pt idx="25">
                  <c:v>100.9808</c:v>
                </c:pt>
                <c:pt idx="26">
                  <c:v>101.9235</c:v>
                </c:pt>
                <c:pt idx="27">
                  <c:v>101.4675</c:v>
                </c:pt>
                <c:pt idx="28">
                  <c:v>100.8708</c:v>
                </c:pt>
                <c:pt idx="29">
                  <c:v>100.1476</c:v>
                </c:pt>
                <c:pt idx="30">
                  <c:v>99.597700000000003</c:v>
                </c:pt>
                <c:pt idx="31">
                  <c:v>99.779200000000003</c:v>
                </c:pt>
                <c:pt idx="32">
                  <c:v>100.1028</c:v>
                </c:pt>
                <c:pt idx="33">
                  <c:v>99.769800000000004</c:v>
                </c:pt>
                <c:pt idx="34">
                  <c:v>100.87949999999999</c:v>
                </c:pt>
                <c:pt idx="35">
                  <c:v>100.8961</c:v>
                </c:pt>
                <c:pt idx="36">
                  <c:v>100.586</c:v>
                </c:pt>
                <c:pt idx="37">
                  <c:v>100.8861</c:v>
                </c:pt>
                <c:pt idx="38">
                  <c:v>101.9931</c:v>
                </c:pt>
                <c:pt idx="39">
                  <c:v>102.7313</c:v>
                </c:pt>
                <c:pt idx="40">
                  <c:v>102.4511</c:v>
                </c:pt>
                <c:pt idx="41">
                  <c:v>98.497399999999999</c:v>
                </c:pt>
                <c:pt idx="42">
                  <c:v>94.241699999999994</c:v>
                </c:pt>
                <c:pt idx="43">
                  <c:v>94.328800000000001</c:v>
                </c:pt>
                <c:pt idx="44">
                  <c:v>96.471000000000004</c:v>
                </c:pt>
                <c:pt idx="45">
                  <c:v>98.266499999999994</c:v>
                </c:pt>
                <c:pt idx="46">
                  <c:v>99.060900000000004</c:v>
                </c:pt>
                <c:pt idx="47">
                  <c:v>102.5076</c:v>
                </c:pt>
                <c:pt idx="48">
                  <c:v>102.8061</c:v>
                </c:pt>
                <c:pt idx="49">
                  <c:v>102.904</c:v>
                </c:pt>
                <c:pt idx="50">
                  <c:v>103.0899</c:v>
                </c:pt>
                <c:pt idx="51">
                  <c:v>102.57980000000001</c:v>
                </c:pt>
                <c:pt idx="52">
                  <c:v>101.8767</c:v>
                </c:pt>
                <c:pt idx="53">
                  <c:v>101.17910000000001</c:v>
                </c:pt>
                <c:pt idx="54">
                  <c:v>101.86109999999999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04-44CA-8F4D-B905ED8201A7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'Australian Capital Territory'!$L$157:$L$303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98.969700000000003</c:v>
                </c:pt>
                <c:pt idx="2">
                  <c:v>95.4636</c:v>
                </c:pt>
                <c:pt idx="3">
                  <c:v>92.906300000000002</c:v>
                </c:pt>
                <c:pt idx="4">
                  <c:v>91.634</c:v>
                </c:pt>
                <c:pt idx="5">
                  <c:v>91.617900000000006</c:v>
                </c:pt>
                <c:pt idx="6">
                  <c:v>92.147000000000006</c:v>
                </c:pt>
                <c:pt idx="7">
                  <c:v>92.645499999999998</c:v>
                </c:pt>
                <c:pt idx="8">
                  <c:v>93.335599999999999</c:v>
                </c:pt>
                <c:pt idx="9">
                  <c:v>93.928100000000001</c:v>
                </c:pt>
                <c:pt idx="10">
                  <c:v>94.284499999999994</c:v>
                </c:pt>
                <c:pt idx="11">
                  <c:v>94.792199999999994</c:v>
                </c:pt>
                <c:pt idx="12">
                  <c:v>95.775700000000001</c:v>
                </c:pt>
                <c:pt idx="13">
                  <c:v>96.277199999999993</c:v>
                </c:pt>
                <c:pt idx="14">
                  <c:v>96.293599999999998</c:v>
                </c:pt>
                <c:pt idx="15">
                  <c:v>95.892399999999995</c:v>
                </c:pt>
                <c:pt idx="16">
                  <c:v>97.054699999999997</c:v>
                </c:pt>
                <c:pt idx="17">
                  <c:v>98.105999999999995</c:v>
                </c:pt>
                <c:pt idx="18">
                  <c:v>98.208200000000005</c:v>
                </c:pt>
                <c:pt idx="19">
                  <c:v>98.433800000000005</c:v>
                </c:pt>
                <c:pt idx="20">
                  <c:v>98.654499999999999</c:v>
                </c:pt>
                <c:pt idx="21">
                  <c:v>98.656300000000002</c:v>
                </c:pt>
                <c:pt idx="22">
                  <c:v>98.564400000000006</c:v>
                </c:pt>
                <c:pt idx="23">
                  <c:v>98.619200000000006</c:v>
                </c:pt>
                <c:pt idx="24">
                  <c:v>98.754000000000005</c:v>
                </c:pt>
                <c:pt idx="25">
                  <c:v>98.927599999999998</c:v>
                </c:pt>
                <c:pt idx="26">
                  <c:v>99.342399999999998</c:v>
                </c:pt>
                <c:pt idx="27">
                  <c:v>99.516999999999996</c:v>
                </c:pt>
                <c:pt idx="28">
                  <c:v>99.310400000000001</c:v>
                </c:pt>
                <c:pt idx="29">
                  <c:v>98.488500000000002</c:v>
                </c:pt>
                <c:pt idx="30">
                  <c:v>98.5792</c:v>
                </c:pt>
                <c:pt idx="31">
                  <c:v>99.3429</c:v>
                </c:pt>
                <c:pt idx="32">
                  <c:v>99.615700000000004</c:v>
                </c:pt>
                <c:pt idx="33">
                  <c:v>99.8322</c:v>
                </c:pt>
                <c:pt idx="34">
                  <c:v>100.2311</c:v>
                </c:pt>
                <c:pt idx="35">
                  <c:v>100.9562</c:v>
                </c:pt>
                <c:pt idx="36">
                  <c:v>101.25790000000001</c:v>
                </c:pt>
                <c:pt idx="37">
                  <c:v>101.5455</c:v>
                </c:pt>
                <c:pt idx="38">
                  <c:v>102.06</c:v>
                </c:pt>
                <c:pt idx="39">
                  <c:v>102.0962</c:v>
                </c:pt>
                <c:pt idx="40">
                  <c:v>101.2646</c:v>
                </c:pt>
                <c:pt idx="41">
                  <c:v>97.4328</c:v>
                </c:pt>
                <c:pt idx="42">
                  <c:v>94.375699999999995</c:v>
                </c:pt>
                <c:pt idx="43">
                  <c:v>95.285200000000003</c:v>
                </c:pt>
                <c:pt idx="44">
                  <c:v>97.348799999999997</c:v>
                </c:pt>
                <c:pt idx="45">
                  <c:v>98.277199999999993</c:v>
                </c:pt>
                <c:pt idx="46">
                  <c:v>98.680599999999998</c:v>
                </c:pt>
                <c:pt idx="47">
                  <c:v>99.347899999999996</c:v>
                </c:pt>
                <c:pt idx="48">
                  <c:v>99.928399999999996</c:v>
                </c:pt>
                <c:pt idx="49">
                  <c:v>99.969399999999993</c:v>
                </c:pt>
                <c:pt idx="50">
                  <c:v>100.21</c:v>
                </c:pt>
                <c:pt idx="51">
                  <c:v>100.5303</c:v>
                </c:pt>
                <c:pt idx="52">
                  <c:v>100.8586</c:v>
                </c:pt>
                <c:pt idx="53">
                  <c:v>100.6743</c:v>
                </c:pt>
                <c:pt idx="54">
                  <c:v>100.9736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04-44CA-8F4D-B905ED8201A7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'Australian Capital Territory'!$L$305:$L$451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99.607399999999998</c:v>
                </c:pt>
                <c:pt idx="2">
                  <c:v>98.1173</c:v>
                </c:pt>
                <c:pt idx="3">
                  <c:v>96.323999999999998</c:v>
                </c:pt>
                <c:pt idx="4">
                  <c:v>93.471900000000005</c:v>
                </c:pt>
                <c:pt idx="5">
                  <c:v>93.672200000000004</c:v>
                </c:pt>
                <c:pt idx="6">
                  <c:v>94.095799999999997</c:v>
                </c:pt>
                <c:pt idx="7">
                  <c:v>94.683599999999998</c:v>
                </c:pt>
                <c:pt idx="8">
                  <c:v>93.577600000000004</c:v>
                </c:pt>
                <c:pt idx="9">
                  <c:v>92.809399999999997</c:v>
                </c:pt>
                <c:pt idx="10">
                  <c:v>92.459599999999995</c:v>
                </c:pt>
                <c:pt idx="11">
                  <c:v>93.812299999999993</c:v>
                </c:pt>
                <c:pt idx="12">
                  <c:v>95.910200000000003</c:v>
                </c:pt>
                <c:pt idx="13">
                  <c:v>96.582599999999999</c:v>
                </c:pt>
                <c:pt idx="14">
                  <c:v>97.553700000000006</c:v>
                </c:pt>
                <c:pt idx="15">
                  <c:v>97.289100000000005</c:v>
                </c:pt>
                <c:pt idx="16">
                  <c:v>98.973299999999995</c:v>
                </c:pt>
                <c:pt idx="17">
                  <c:v>96.532600000000002</c:v>
                </c:pt>
                <c:pt idx="18">
                  <c:v>96.372500000000002</c:v>
                </c:pt>
                <c:pt idx="19">
                  <c:v>96.180999999999997</c:v>
                </c:pt>
                <c:pt idx="20">
                  <c:v>97.054900000000004</c:v>
                </c:pt>
                <c:pt idx="21">
                  <c:v>97.480500000000006</c:v>
                </c:pt>
                <c:pt idx="22">
                  <c:v>96.991399999999999</c:v>
                </c:pt>
                <c:pt idx="23">
                  <c:v>96.840400000000002</c:v>
                </c:pt>
                <c:pt idx="24">
                  <c:v>97.076300000000003</c:v>
                </c:pt>
                <c:pt idx="25">
                  <c:v>99.803100000000001</c:v>
                </c:pt>
                <c:pt idx="26">
                  <c:v>100.7826</c:v>
                </c:pt>
                <c:pt idx="27">
                  <c:v>101.6369</c:v>
                </c:pt>
                <c:pt idx="28">
                  <c:v>100.7788</c:v>
                </c:pt>
                <c:pt idx="29">
                  <c:v>98.325000000000003</c:v>
                </c:pt>
                <c:pt idx="30">
                  <c:v>96.712100000000007</c:v>
                </c:pt>
                <c:pt idx="31">
                  <c:v>97.2988</c:v>
                </c:pt>
                <c:pt idx="32">
                  <c:v>96.732299999999995</c:v>
                </c:pt>
                <c:pt idx="33">
                  <c:v>96.892799999999994</c:v>
                </c:pt>
                <c:pt idx="34">
                  <c:v>98.252200000000002</c:v>
                </c:pt>
                <c:pt idx="35">
                  <c:v>99.2607</c:v>
                </c:pt>
                <c:pt idx="36">
                  <c:v>99.291300000000007</c:v>
                </c:pt>
                <c:pt idx="37">
                  <c:v>100.6383</c:v>
                </c:pt>
                <c:pt idx="38">
                  <c:v>102.456</c:v>
                </c:pt>
                <c:pt idx="39">
                  <c:v>102.8847</c:v>
                </c:pt>
                <c:pt idx="40">
                  <c:v>102.7431</c:v>
                </c:pt>
                <c:pt idx="41">
                  <c:v>97.211600000000004</c:v>
                </c:pt>
                <c:pt idx="42">
                  <c:v>93.531099999999995</c:v>
                </c:pt>
                <c:pt idx="43">
                  <c:v>93.978200000000001</c:v>
                </c:pt>
                <c:pt idx="44">
                  <c:v>96.028199999999998</c:v>
                </c:pt>
                <c:pt idx="45">
                  <c:v>96.664199999999994</c:v>
                </c:pt>
                <c:pt idx="46">
                  <c:v>96.928200000000004</c:v>
                </c:pt>
                <c:pt idx="47">
                  <c:v>101.023</c:v>
                </c:pt>
                <c:pt idx="48">
                  <c:v>102.0989</c:v>
                </c:pt>
                <c:pt idx="49">
                  <c:v>102.0731</c:v>
                </c:pt>
                <c:pt idx="50">
                  <c:v>102.31180000000001</c:v>
                </c:pt>
                <c:pt idx="51">
                  <c:v>102.7594</c:v>
                </c:pt>
                <c:pt idx="52">
                  <c:v>102.58410000000001</c:v>
                </c:pt>
                <c:pt idx="53">
                  <c:v>102.081</c:v>
                </c:pt>
                <c:pt idx="54">
                  <c:v>102.1263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04-44CA-8F4D-B905ED820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4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'New South Wales'!$K$157:$K$303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'New South Wales'!$L$453:$L$599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98.968599999999995</c:v>
                </c:pt>
                <c:pt idx="2">
                  <c:v>95.545299999999997</c:v>
                </c:pt>
                <c:pt idx="3">
                  <c:v>93.108500000000006</c:v>
                </c:pt>
                <c:pt idx="4">
                  <c:v>91.905000000000001</c:v>
                </c:pt>
                <c:pt idx="5">
                  <c:v>91.7179</c:v>
                </c:pt>
                <c:pt idx="6">
                  <c:v>92.066199999999995</c:v>
                </c:pt>
                <c:pt idx="7">
                  <c:v>92.645600000000002</c:v>
                </c:pt>
                <c:pt idx="8">
                  <c:v>93.468199999999996</c:v>
                </c:pt>
                <c:pt idx="9">
                  <c:v>94.262299999999996</c:v>
                </c:pt>
                <c:pt idx="10">
                  <c:v>94.764700000000005</c:v>
                </c:pt>
                <c:pt idx="11">
                  <c:v>95.414900000000003</c:v>
                </c:pt>
                <c:pt idx="12">
                  <c:v>96.581599999999995</c:v>
                </c:pt>
                <c:pt idx="13">
                  <c:v>96.590800000000002</c:v>
                </c:pt>
                <c:pt idx="14">
                  <c:v>96.559700000000007</c:v>
                </c:pt>
                <c:pt idx="15">
                  <c:v>96.5244</c:v>
                </c:pt>
                <c:pt idx="16">
                  <c:v>97.695800000000006</c:v>
                </c:pt>
                <c:pt idx="17">
                  <c:v>98.898600000000002</c:v>
                </c:pt>
                <c:pt idx="18">
                  <c:v>98.991100000000003</c:v>
                </c:pt>
                <c:pt idx="19">
                  <c:v>99.3001</c:v>
                </c:pt>
                <c:pt idx="20">
                  <c:v>99.667299999999997</c:v>
                </c:pt>
                <c:pt idx="21">
                  <c:v>99.828500000000005</c:v>
                </c:pt>
                <c:pt idx="22">
                  <c:v>99.924700000000001</c:v>
                </c:pt>
                <c:pt idx="23">
                  <c:v>100.04219999999999</c:v>
                </c:pt>
                <c:pt idx="24">
                  <c:v>100.2349</c:v>
                </c:pt>
                <c:pt idx="25">
                  <c:v>100.3297</c:v>
                </c:pt>
                <c:pt idx="26">
                  <c:v>100.6763</c:v>
                </c:pt>
                <c:pt idx="27">
                  <c:v>100.87139999999999</c:v>
                </c:pt>
                <c:pt idx="28">
                  <c:v>100.81010000000001</c:v>
                </c:pt>
                <c:pt idx="29">
                  <c:v>99.733800000000002</c:v>
                </c:pt>
                <c:pt idx="30">
                  <c:v>99.478200000000001</c:v>
                </c:pt>
                <c:pt idx="31">
                  <c:v>100.4294</c:v>
                </c:pt>
                <c:pt idx="32">
                  <c:v>100.6875</c:v>
                </c:pt>
                <c:pt idx="33">
                  <c:v>100.6036</c:v>
                </c:pt>
                <c:pt idx="34">
                  <c:v>100.87560000000001</c:v>
                </c:pt>
                <c:pt idx="35">
                  <c:v>101.5274</c:v>
                </c:pt>
                <c:pt idx="36">
                  <c:v>102.0335</c:v>
                </c:pt>
                <c:pt idx="37">
                  <c:v>102.2552</c:v>
                </c:pt>
                <c:pt idx="38">
                  <c:v>102.61579999999999</c:v>
                </c:pt>
                <c:pt idx="39">
                  <c:v>102.5544</c:v>
                </c:pt>
                <c:pt idx="40">
                  <c:v>101.76730000000001</c:v>
                </c:pt>
                <c:pt idx="41">
                  <c:v>97.968199999999996</c:v>
                </c:pt>
                <c:pt idx="42">
                  <c:v>94.453999999999994</c:v>
                </c:pt>
                <c:pt idx="43">
                  <c:v>95.322900000000004</c:v>
                </c:pt>
                <c:pt idx="44">
                  <c:v>97.445300000000003</c:v>
                </c:pt>
                <c:pt idx="45">
                  <c:v>98.331199999999995</c:v>
                </c:pt>
                <c:pt idx="46">
                  <c:v>98.743099999999998</c:v>
                </c:pt>
                <c:pt idx="47">
                  <c:v>99.445099999999996</c:v>
                </c:pt>
                <c:pt idx="48">
                  <c:v>100.0421</c:v>
                </c:pt>
                <c:pt idx="49">
                  <c:v>99.932100000000005</c:v>
                </c:pt>
                <c:pt idx="50">
                  <c:v>100.0992</c:v>
                </c:pt>
                <c:pt idx="51">
                  <c:v>100.29089999999999</c:v>
                </c:pt>
                <c:pt idx="52">
                  <c:v>100.50709999999999</c:v>
                </c:pt>
                <c:pt idx="53">
                  <c:v>100.1985</c:v>
                </c:pt>
                <c:pt idx="54">
                  <c:v>100.4494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5-4D55-AE7F-A114AF75EAA7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565-4D55-AE7F-A114AF75EAA7}"/>
              </c:ext>
            </c:extLst>
          </c:dPt>
          <c:cat>
            <c:strRef>
              <c:f>'New South Wales'!$K$157:$K$303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'New South Wales'!$L$601:$L$747</c:f>
              <c:numCache>
                <c:formatCode>0.0</c:formatCode>
                <c:ptCount val="147"/>
                <c:pt idx="0">
                  <c:v>100</c:v>
                </c:pt>
                <c:pt idx="1">
                  <c:v>100.1923</c:v>
                </c:pt>
                <c:pt idx="2">
                  <c:v>99.170100000000005</c:v>
                </c:pt>
                <c:pt idx="3">
                  <c:v>97.177899999999994</c:v>
                </c:pt>
                <c:pt idx="4">
                  <c:v>94.245000000000005</c:v>
                </c:pt>
                <c:pt idx="5">
                  <c:v>94.165499999999994</c:v>
                </c:pt>
                <c:pt idx="6">
                  <c:v>93.7834</c:v>
                </c:pt>
                <c:pt idx="7">
                  <c:v>94.271600000000007</c:v>
                </c:pt>
                <c:pt idx="8">
                  <c:v>92.568299999999994</c:v>
                </c:pt>
                <c:pt idx="9">
                  <c:v>92.044300000000007</c:v>
                </c:pt>
                <c:pt idx="10">
                  <c:v>91.929000000000002</c:v>
                </c:pt>
                <c:pt idx="11">
                  <c:v>94.488</c:v>
                </c:pt>
                <c:pt idx="12">
                  <c:v>96.301699999999997</c:v>
                </c:pt>
                <c:pt idx="13">
                  <c:v>96.664500000000004</c:v>
                </c:pt>
                <c:pt idx="14">
                  <c:v>97.907600000000002</c:v>
                </c:pt>
                <c:pt idx="15">
                  <c:v>97.111199999999997</c:v>
                </c:pt>
                <c:pt idx="16">
                  <c:v>98.493700000000004</c:v>
                </c:pt>
                <c:pt idx="17">
                  <c:v>96.141499999999994</c:v>
                </c:pt>
                <c:pt idx="18">
                  <c:v>95.948800000000006</c:v>
                </c:pt>
                <c:pt idx="19">
                  <c:v>96.057299999999998</c:v>
                </c:pt>
                <c:pt idx="20">
                  <c:v>96.767600000000002</c:v>
                </c:pt>
                <c:pt idx="21">
                  <c:v>97.494699999999995</c:v>
                </c:pt>
                <c:pt idx="22">
                  <c:v>97.189700000000002</c:v>
                </c:pt>
                <c:pt idx="23">
                  <c:v>97.025099999999995</c:v>
                </c:pt>
                <c:pt idx="24">
                  <c:v>97.108500000000006</c:v>
                </c:pt>
                <c:pt idx="25">
                  <c:v>98.989800000000002</c:v>
                </c:pt>
                <c:pt idx="26">
                  <c:v>99.937100000000001</c:v>
                </c:pt>
                <c:pt idx="27">
                  <c:v>102.6708</c:v>
                </c:pt>
                <c:pt idx="28">
                  <c:v>101.5124</c:v>
                </c:pt>
                <c:pt idx="29">
                  <c:v>98.025599999999997</c:v>
                </c:pt>
                <c:pt idx="30">
                  <c:v>96.377600000000001</c:v>
                </c:pt>
                <c:pt idx="31">
                  <c:v>97.394400000000005</c:v>
                </c:pt>
                <c:pt idx="32">
                  <c:v>96.515000000000001</c:v>
                </c:pt>
                <c:pt idx="33">
                  <c:v>96.352599999999995</c:v>
                </c:pt>
                <c:pt idx="34">
                  <c:v>97.421099999999996</c:v>
                </c:pt>
                <c:pt idx="35">
                  <c:v>98.421099999999996</c:v>
                </c:pt>
                <c:pt idx="36">
                  <c:v>98.476799999999997</c:v>
                </c:pt>
                <c:pt idx="37">
                  <c:v>100.2508</c:v>
                </c:pt>
                <c:pt idx="38">
                  <c:v>101.67100000000001</c:v>
                </c:pt>
                <c:pt idx="39">
                  <c:v>101.89360000000001</c:v>
                </c:pt>
                <c:pt idx="40">
                  <c:v>102.17959999999999</c:v>
                </c:pt>
                <c:pt idx="41">
                  <c:v>97.085800000000006</c:v>
                </c:pt>
                <c:pt idx="42">
                  <c:v>93.518699999999995</c:v>
                </c:pt>
                <c:pt idx="43">
                  <c:v>93.492900000000006</c:v>
                </c:pt>
                <c:pt idx="44">
                  <c:v>95.208500000000001</c:v>
                </c:pt>
                <c:pt idx="45">
                  <c:v>95.8035</c:v>
                </c:pt>
                <c:pt idx="46">
                  <c:v>96.204099999999997</c:v>
                </c:pt>
                <c:pt idx="47">
                  <c:v>101.0321</c:v>
                </c:pt>
                <c:pt idx="48">
                  <c:v>102.41840000000001</c:v>
                </c:pt>
                <c:pt idx="49">
                  <c:v>102.4101</c:v>
                </c:pt>
                <c:pt idx="50">
                  <c:v>102.3557</c:v>
                </c:pt>
                <c:pt idx="51">
                  <c:v>101.8884</c:v>
                </c:pt>
                <c:pt idx="52">
                  <c:v>101.1336</c:v>
                </c:pt>
                <c:pt idx="53">
                  <c:v>101.11790000000001</c:v>
                </c:pt>
                <c:pt idx="54">
                  <c:v>101.13720000000001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65-4D55-AE7F-A114AF75EAA7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'New South Wales'!$L$157:$L$303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98.969700000000003</c:v>
                </c:pt>
                <c:pt idx="2">
                  <c:v>95.4636</c:v>
                </c:pt>
                <c:pt idx="3">
                  <c:v>92.906300000000002</c:v>
                </c:pt>
                <c:pt idx="4">
                  <c:v>91.634</c:v>
                </c:pt>
                <c:pt idx="5">
                  <c:v>91.617900000000006</c:v>
                </c:pt>
                <c:pt idx="6">
                  <c:v>92.147000000000006</c:v>
                </c:pt>
                <c:pt idx="7">
                  <c:v>92.645499999999998</c:v>
                </c:pt>
                <c:pt idx="8">
                  <c:v>93.335599999999999</c:v>
                </c:pt>
                <c:pt idx="9">
                  <c:v>93.928100000000001</c:v>
                </c:pt>
                <c:pt idx="10">
                  <c:v>94.284499999999994</c:v>
                </c:pt>
                <c:pt idx="11">
                  <c:v>94.792199999999994</c:v>
                </c:pt>
                <c:pt idx="12">
                  <c:v>95.775700000000001</c:v>
                </c:pt>
                <c:pt idx="13">
                  <c:v>96.277199999999993</c:v>
                </c:pt>
                <c:pt idx="14">
                  <c:v>96.293599999999998</c:v>
                </c:pt>
                <c:pt idx="15">
                  <c:v>95.892399999999995</c:v>
                </c:pt>
                <c:pt idx="16">
                  <c:v>97.054699999999997</c:v>
                </c:pt>
                <c:pt idx="17">
                  <c:v>98.105999999999995</c:v>
                </c:pt>
                <c:pt idx="18">
                  <c:v>98.208200000000005</c:v>
                </c:pt>
                <c:pt idx="19">
                  <c:v>98.433800000000005</c:v>
                </c:pt>
                <c:pt idx="20">
                  <c:v>98.654499999999999</c:v>
                </c:pt>
                <c:pt idx="21">
                  <c:v>98.656300000000002</c:v>
                </c:pt>
                <c:pt idx="22">
                  <c:v>98.564400000000006</c:v>
                </c:pt>
                <c:pt idx="23">
                  <c:v>98.619200000000006</c:v>
                </c:pt>
                <c:pt idx="24">
                  <c:v>98.754000000000005</c:v>
                </c:pt>
                <c:pt idx="25">
                  <c:v>98.927599999999998</c:v>
                </c:pt>
                <c:pt idx="26">
                  <c:v>99.342399999999998</c:v>
                </c:pt>
                <c:pt idx="27">
                  <c:v>99.516999999999996</c:v>
                </c:pt>
                <c:pt idx="28">
                  <c:v>99.310400000000001</c:v>
                </c:pt>
                <c:pt idx="29">
                  <c:v>98.488500000000002</c:v>
                </c:pt>
                <c:pt idx="30">
                  <c:v>98.5792</c:v>
                </c:pt>
                <c:pt idx="31">
                  <c:v>99.3429</c:v>
                </c:pt>
                <c:pt idx="32">
                  <c:v>99.615700000000004</c:v>
                </c:pt>
                <c:pt idx="33">
                  <c:v>99.8322</c:v>
                </c:pt>
                <c:pt idx="34">
                  <c:v>100.2311</c:v>
                </c:pt>
                <c:pt idx="35">
                  <c:v>100.9562</c:v>
                </c:pt>
                <c:pt idx="36">
                  <c:v>101.25790000000001</c:v>
                </c:pt>
                <c:pt idx="37">
                  <c:v>101.5455</c:v>
                </c:pt>
                <c:pt idx="38">
                  <c:v>102.06</c:v>
                </c:pt>
                <c:pt idx="39">
                  <c:v>102.0962</c:v>
                </c:pt>
                <c:pt idx="40">
                  <c:v>101.2646</c:v>
                </c:pt>
                <c:pt idx="41">
                  <c:v>97.4328</c:v>
                </c:pt>
                <c:pt idx="42">
                  <c:v>94.375699999999995</c:v>
                </c:pt>
                <c:pt idx="43">
                  <c:v>95.285200000000003</c:v>
                </c:pt>
                <c:pt idx="44">
                  <c:v>97.348799999999997</c:v>
                </c:pt>
                <c:pt idx="45">
                  <c:v>98.277199999999993</c:v>
                </c:pt>
                <c:pt idx="46">
                  <c:v>98.680599999999998</c:v>
                </c:pt>
                <c:pt idx="47">
                  <c:v>99.347899999999996</c:v>
                </c:pt>
                <c:pt idx="48">
                  <c:v>99.928399999999996</c:v>
                </c:pt>
                <c:pt idx="49">
                  <c:v>99.969399999999993</c:v>
                </c:pt>
                <c:pt idx="50">
                  <c:v>100.21</c:v>
                </c:pt>
                <c:pt idx="51">
                  <c:v>100.5303</c:v>
                </c:pt>
                <c:pt idx="52">
                  <c:v>100.8586</c:v>
                </c:pt>
                <c:pt idx="53">
                  <c:v>100.6743</c:v>
                </c:pt>
                <c:pt idx="54">
                  <c:v>100.9736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65-4D55-AE7F-A114AF75EAA7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Wales'!$K$157:$K$303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'New South Wales'!$L$305:$L$451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99.607399999999998</c:v>
                </c:pt>
                <c:pt idx="2">
                  <c:v>98.1173</c:v>
                </c:pt>
                <c:pt idx="3">
                  <c:v>96.323999999999998</c:v>
                </c:pt>
                <c:pt idx="4">
                  <c:v>93.471900000000005</c:v>
                </c:pt>
                <c:pt idx="5">
                  <c:v>93.672200000000004</c:v>
                </c:pt>
                <c:pt idx="6">
                  <c:v>94.095799999999997</c:v>
                </c:pt>
                <c:pt idx="7">
                  <c:v>94.683599999999998</c:v>
                </c:pt>
                <c:pt idx="8">
                  <c:v>93.577600000000004</c:v>
                </c:pt>
                <c:pt idx="9">
                  <c:v>92.809399999999997</c:v>
                </c:pt>
                <c:pt idx="10">
                  <c:v>92.459599999999995</c:v>
                </c:pt>
                <c:pt idx="11">
                  <c:v>93.812299999999993</c:v>
                </c:pt>
                <c:pt idx="12">
                  <c:v>95.910200000000003</c:v>
                </c:pt>
                <c:pt idx="13">
                  <c:v>96.582599999999999</c:v>
                </c:pt>
                <c:pt idx="14">
                  <c:v>97.553700000000006</c:v>
                </c:pt>
                <c:pt idx="15">
                  <c:v>97.289100000000005</c:v>
                </c:pt>
                <c:pt idx="16">
                  <c:v>98.973299999999995</c:v>
                </c:pt>
                <c:pt idx="17">
                  <c:v>96.532600000000002</c:v>
                </c:pt>
                <c:pt idx="18">
                  <c:v>96.372500000000002</c:v>
                </c:pt>
                <c:pt idx="19">
                  <c:v>96.180999999999997</c:v>
                </c:pt>
                <c:pt idx="20">
                  <c:v>97.054900000000004</c:v>
                </c:pt>
                <c:pt idx="21">
                  <c:v>97.480500000000006</c:v>
                </c:pt>
                <c:pt idx="22">
                  <c:v>96.991399999999999</c:v>
                </c:pt>
                <c:pt idx="23">
                  <c:v>96.840400000000002</c:v>
                </c:pt>
                <c:pt idx="24">
                  <c:v>97.076300000000003</c:v>
                </c:pt>
                <c:pt idx="25">
                  <c:v>99.803100000000001</c:v>
                </c:pt>
                <c:pt idx="26">
                  <c:v>100.7826</c:v>
                </c:pt>
                <c:pt idx="27">
                  <c:v>101.6369</c:v>
                </c:pt>
                <c:pt idx="28">
                  <c:v>100.7788</c:v>
                </c:pt>
                <c:pt idx="29">
                  <c:v>98.325000000000003</c:v>
                </c:pt>
                <c:pt idx="30">
                  <c:v>96.712100000000007</c:v>
                </c:pt>
                <c:pt idx="31">
                  <c:v>97.2988</c:v>
                </c:pt>
                <c:pt idx="32">
                  <c:v>96.732299999999995</c:v>
                </c:pt>
                <c:pt idx="33">
                  <c:v>96.892799999999994</c:v>
                </c:pt>
                <c:pt idx="34">
                  <c:v>98.252200000000002</c:v>
                </c:pt>
                <c:pt idx="35">
                  <c:v>99.2607</c:v>
                </c:pt>
                <c:pt idx="36">
                  <c:v>99.291300000000007</c:v>
                </c:pt>
                <c:pt idx="37">
                  <c:v>100.6383</c:v>
                </c:pt>
                <c:pt idx="38">
                  <c:v>102.456</c:v>
                </c:pt>
                <c:pt idx="39">
                  <c:v>102.8847</c:v>
                </c:pt>
                <c:pt idx="40">
                  <c:v>102.7431</c:v>
                </c:pt>
                <c:pt idx="41">
                  <c:v>97.211600000000004</c:v>
                </c:pt>
                <c:pt idx="42">
                  <c:v>93.531099999999995</c:v>
                </c:pt>
                <c:pt idx="43">
                  <c:v>93.978200000000001</c:v>
                </c:pt>
                <c:pt idx="44">
                  <c:v>96.028199999999998</c:v>
                </c:pt>
                <c:pt idx="45">
                  <c:v>96.664199999999994</c:v>
                </c:pt>
                <c:pt idx="46">
                  <c:v>96.928200000000004</c:v>
                </c:pt>
                <c:pt idx="47">
                  <c:v>101.023</c:v>
                </c:pt>
                <c:pt idx="48">
                  <c:v>102.0989</c:v>
                </c:pt>
                <c:pt idx="49">
                  <c:v>102.0731</c:v>
                </c:pt>
                <c:pt idx="50">
                  <c:v>102.31180000000001</c:v>
                </c:pt>
                <c:pt idx="51">
                  <c:v>102.7594</c:v>
                </c:pt>
                <c:pt idx="52">
                  <c:v>102.58410000000001</c:v>
                </c:pt>
                <c:pt idx="53">
                  <c:v>102.081</c:v>
                </c:pt>
                <c:pt idx="54">
                  <c:v>102.1263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65-4D55-AE7F-A114AF75E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6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81.540000000000006</c:v>
                </c:pt>
                <c:pt idx="1">
                  <c:v>96.03</c:v>
                </c:pt>
                <c:pt idx="2">
                  <c:v>99.1</c:v>
                </c:pt>
                <c:pt idx="3">
                  <c:v>99.67</c:v>
                </c:pt>
                <c:pt idx="4">
                  <c:v>100.55</c:v>
                </c:pt>
                <c:pt idx="5">
                  <c:v>102.89</c:v>
                </c:pt>
                <c:pt idx="6">
                  <c:v>102.7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A-478C-8C79-B61CBEC343F0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79.33</c:v>
                </c:pt>
                <c:pt idx="1">
                  <c:v>96.22</c:v>
                </c:pt>
                <c:pt idx="2">
                  <c:v>99.03</c:v>
                </c:pt>
                <c:pt idx="3">
                  <c:v>99.53</c:v>
                </c:pt>
                <c:pt idx="4">
                  <c:v>100.42</c:v>
                </c:pt>
                <c:pt idx="5">
                  <c:v>103.54</c:v>
                </c:pt>
                <c:pt idx="6">
                  <c:v>104.6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7A-478C-8C79-B61CBEC343F0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81.010000000000005</c:v>
                </c:pt>
                <c:pt idx="1">
                  <c:v>96.38</c:v>
                </c:pt>
                <c:pt idx="2">
                  <c:v>99.17</c:v>
                </c:pt>
                <c:pt idx="3">
                  <c:v>99.81</c:v>
                </c:pt>
                <c:pt idx="4">
                  <c:v>100.84</c:v>
                </c:pt>
                <c:pt idx="5">
                  <c:v>103.99</c:v>
                </c:pt>
                <c:pt idx="6">
                  <c:v>104.95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7A-478C-8C79-B61CBEC34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82.96</c:v>
                </c:pt>
                <c:pt idx="1">
                  <c:v>97.99</c:v>
                </c:pt>
                <c:pt idx="2">
                  <c:v>101.68</c:v>
                </c:pt>
                <c:pt idx="3">
                  <c:v>100.2</c:v>
                </c:pt>
                <c:pt idx="4">
                  <c:v>101.59</c:v>
                </c:pt>
                <c:pt idx="5">
                  <c:v>103.39</c:v>
                </c:pt>
                <c:pt idx="6">
                  <c:v>102.1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6D-429E-B5E2-8DCC94AD03A0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81.93</c:v>
                </c:pt>
                <c:pt idx="1">
                  <c:v>99.29</c:v>
                </c:pt>
                <c:pt idx="2">
                  <c:v>103</c:v>
                </c:pt>
                <c:pt idx="3">
                  <c:v>100.97</c:v>
                </c:pt>
                <c:pt idx="4">
                  <c:v>102.34</c:v>
                </c:pt>
                <c:pt idx="5">
                  <c:v>105.5</c:v>
                </c:pt>
                <c:pt idx="6">
                  <c:v>105.11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6D-429E-B5E2-8DCC94AD03A0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83.44</c:v>
                </c:pt>
                <c:pt idx="1">
                  <c:v>99.17</c:v>
                </c:pt>
                <c:pt idx="2">
                  <c:v>103.1</c:v>
                </c:pt>
                <c:pt idx="3">
                  <c:v>101.32</c:v>
                </c:pt>
                <c:pt idx="4">
                  <c:v>102.78</c:v>
                </c:pt>
                <c:pt idx="5">
                  <c:v>105.86</c:v>
                </c:pt>
                <c:pt idx="6">
                  <c:v>104.83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6D-429E-B5E2-8DCC94AD0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Victoria!$L$116:$L$134</c:f>
              <c:numCache>
                <c:formatCode>0.0%</c:formatCode>
                <c:ptCount val="19"/>
                <c:pt idx="0">
                  <c:v>1.15E-2</c:v>
                </c:pt>
                <c:pt idx="1">
                  <c:v>3.5999999999999999E-3</c:v>
                </c:pt>
                <c:pt idx="2">
                  <c:v>7.6200000000000004E-2</c:v>
                </c:pt>
                <c:pt idx="3">
                  <c:v>9.9000000000000008E-3</c:v>
                </c:pt>
                <c:pt idx="4">
                  <c:v>6.5000000000000002E-2</c:v>
                </c:pt>
                <c:pt idx="5">
                  <c:v>5.0999999999999997E-2</c:v>
                </c:pt>
                <c:pt idx="6">
                  <c:v>0.1021</c:v>
                </c:pt>
                <c:pt idx="7">
                  <c:v>6.4899999999999999E-2</c:v>
                </c:pt>
                <c:pt idx="8">
                  <c:v>3.9899999999999998E-2</c:v>
                </c:pt>
                <c:pt idx="9">
                  <c:v>1.6400000000000001E-2</c:v>
                </c:pt>
                <c:pt idx="10">
                  <c:v>4.3999999999999997E-2</c:v>
                </c:pt>
                <c:pt idx="11">
                  <c:v>2.0199999999999999E-2</c:v>
                </c:pt>
                <c:pt idx="12">
                  <c:v>8.7900000000000006E-2</c:v>
                </c:pt>
                <c:pt idx="13">
                  <c:v>6.8500000000000005E-2</c:v>
                </c:pt>
                <c:pt idx="14">
                  <c:v>5.4600000000000003E-2</c:v>
                </c:pt>
                <c:pt idx="15">
                  <c:v>9.3399999999999997E-2</c:v>
                </c:pt>
                <c:pt idx="16">
                  <c:v>0.13619999999999999</c:v>
                </c:pt>
                <c:pt idx="17">
                  <c:v>1.9400000000000001E-2</c:v>
                </c:pt>
                <c:pt idx="18">
                  <c:v>3.1600000000000003E-2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3-4067-A363-45063F510E73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Victoria!$L$136:$L$154</c:f>
              <c:numCache>
                <c:formatCode>0.0%</c:formatCode>
                <c:ptCount val="19"/>
                <c:pt idx="0">
                  <c:v>1.0699999999999999E-2</c:v>
                </c:pt>
                <c:pt idx="1">
                  <c:v>3.5999999999999999E-3</c:v>
                </c:pt>
                <c:pt idx="2">
                  <c:v>7.3999999999999996E-2</c:v>
                </c:pt>
                <c:pt idx="3">
                  <c:v>9.7999999999999997E-3</c:v>
                </c:pt>
                <c:pt idx="4">
                  <c:v>6.13E-2</c:v>
                </c:pt>
                <c:pt idx="5">
                  <c:v>4.9299999999999997E-2</c:v>
                </c:pt>
                <c:pt idx="6">
                  <c:v>9.98E-2</c:v>
                </c:pt>
                <c:pt idx="7">
                  <c:v>5.7700000000000001E-2</c:v>
                </c:pt>
                <c:pt idx="8">
                  <c:v>3.73E-2</c:v>
                </c:pt>
                <c:pt idx="9">
                  <c:v>1.5100000000000001E-2</c:v>
                </c:pt>
                <c:pt idx="10">
                  <c:v>4.6100000000000002E-2</c:v>
                </c:pt>
                <c:pt idx="11">
                  <c:v>1.9400000000000001E-2</c:v>
                </c:pt>
                <c:pt idx="12">
                  <c:v>8.5500000000000007E-2</c:v>
                </c:pt>
                <c:pt idx="13">
                  <c:v>6.9099999999999995E-2</c:v>
                </c:pt>
                <c:pt idx="14">
                  <c:v>6.0999999999999999E-2</c:v>
                </c:pt>
                <c:pt idx="15">
                  <c:v>8.9499999999999996E-2</c:v>
                </c:pt>
                <c:pt idx="16">
                  <c:v>0.1447</c:v>
                </c:pt>
                <c:pt idx="17">
                  <c:v>1.9599999999999999E-2</c:v>
                </c:pt>
                <c:pt idx="18">
                  <c:v>3.0099999999999998E-2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03-4067-A363-45063F510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-6.4299999999999996E-2</c:v>
                </c:pt>
                <c:pt idx="1">
                  <c:v>3.7000000000000002E-3</c:v>
                </c:pt>
                <c:pt idx="2">
                  <c:v>-2.24E-2</c:v>
                </c:pt>
                <c:pt idx="3">
                  <c:v>-3.0000000000000001E-3</c:v>
                </c:pt>
                <c:pt idx="4">
                  <c:v>-5.0799999999999998E-2</c:v>
                </c:pt>
                <c:pt idx="5">
                  <c:v>-2.5700000000000001E-2</c:v>
                </c:pt>
                <c:pt idx="6">
                  <c:v>-1.55E-2</c:v>
                </c:pt>
                <c:pt idx="7">
                  <c:v>-0.1051</c:v>
                </c:pt>
                <c:pt idx="8">
                  <c:v>-5.9200000000000003E-2</c:v>
                </c:pt>
                <c:pt idx="9">
                  <c:v>-7.0400000000000004E-2</c:v>
                </c:pt>
                <c:pt idx="10">
                  <c:v>5.4800000000000001E-2</c:v>
                </c:pt>
                <c:pt idx="11">
                  <c:v>-3.5799999999999998E-2</c:v>
                </c:pt>
                <c:pt idx="12">
                  <c:v>-2.06E-2</c:v>
                </c:pt>
                <c:pt idx="13">
                  <c:v>1.5599999999999999E-2</c:v>
                </c:pt>
                <c:pt idx="14">
                  <c:v>0.12520000000000001</c:v>
                </c:pt>
                <c:pt idx="15">
                  <c:v>-3.5299999999999998E-2</c:v>
                </c:pt>
                <c:pt idx="16">
                  <c:v>6.9500000000000006E-2</c:v>
                </c:pt>
                <c:pt idx="17">
                  <c:v>1.7299999999999999E-2</c:v>
                </c:pt>
                <c:pt idx="18">
                  <c:v>-4.2200000000000001E-2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A-42FA-845F-024D77E57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615B853-29B8-4532-8C2A-EE2761D6A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A63C8D0-70CC-4721-998A-163015166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EF73498-F036-4DC2-8260-5511F664B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9663513-3275-4106-A6CD-25DC0AF66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52D3DED-9581-47D6-9DF5-08780B3D8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737E359-82DF-4852-BCA7-7F1573222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68A3C31-5040-4974-9756-BD34FAB51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81EB33-76B6-41A6-8F96-5CAFFDD62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F969F5-FE1E-4969-B83D-C09AB85E5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A122BB6-F225-4158-B7C7-966F1F271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9CE60C3-6859-4BA3-B4DE-A7BDAF908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DC2B06D-B83D-4AF9-9AD5-88FA784C4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27A944B-37DC-4C70-9EBC-3C00EB05C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62C5BB-F957-4389-A77B-10AA1139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AE7E7B-A430-48D3-8B3E-53A83CEDE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AC817EA-9CCB-4C3B-B3AD-9FD4959C9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A70F2D1-EA2C-43C3-AC3E-F24C59E6E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3C04809-EB08-499B-B6B3-8A750FD36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7D6F484-2302-4B03-BE92-E0374CA3F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F0B0E2-B63C-4A52-8D52-4C0DC7B607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1C141A7-9AF9-4222-8D47-625C17D0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5625B0C-25A4-47B9-ADA7-DA5B8C2F2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B29BC48-2610-4D6F-B955-122382889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C2FE7C4-BC15-4655-84DF-B2C5830449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88D9108-D9E5-4AEF-97D9-567DDBA78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592282-661F-499F-8CD1-84734197B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10BAA8-79CE-4B35-AFDB-DFD71FF2A2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343057C-E2B2-4762-AD92-79956BEBB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E25DBE8-ABEB-4198-BE2C-CF9EEFA65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6B3EC06-BF0B-4F62-A98A-96698724E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F21C6E5-D587-4D80-9E0B-573697EE7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6B954A-945D-4A2C-8EDC-3C0C32494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41A93F6-8C88-4A11-804C-E643674C8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CED142-FA57-454C-9265-B6DBE4377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2EB4DD5-09C0-4BA6-8E7E-FC9406916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75CE4B-7E2A-4564-B306-A30781A0F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6D80269-3194-4923-A397-EA3286226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64B552-7ADF-48A6-88B4-084A21F805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F9C4443-8525-4258-8CB8-0D599BDC0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B268612-8839-4CE1-BE89-9A6EFC127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8C2FB0C-36EC-440C-9D78-7C1984368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EB0C00E-5BC9-4701-89AC-B6C87B8DE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B9D930B-66DB-4321-B4AE-E310B125A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6FECC6-A692-4157-95E9-FB1579540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08AA861-326B-4C04-895C-999A018B5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1818C8-0CB7-455A-9461-980CF4172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BC32D15-041A-4458-839E-96234CBBA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1209829-0154-40AC-8878-F322C4E0A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0" t="s">
        <v>32</v>
      </c>
      <c r="B1" s="70"/>
      <c r="C1" s="70"/>
    </row>
    <row r="2" spans="1:3" ht="19.5" customHeight="1" x14ac:dyDescent="0.3">
      <c r="A2" s="3" t="s">
        <v>45</v>
      </c>
    </row>
    <row r="3" spans="1:3" ht="12.75" customHeight="1" x14ac:dyDescent="0.25">
      <c r="A3" s="5" t="s">
        <v>73</v>
      </c>
    </row>
    <row r="4" spans="1:3" ht="12.75" customHeight="1" x14ac:dyDescent="0.25"/>
    <row r="5" spans="1:3" ht="12.75" customHeight="1" x14ac:dyDescent="0.25">
      <c r="B5" s="6" t="s">
        <v>40</v>
      </c>
    </row>
    <row r="6" spans="1:3" ht="12.75" customHeight="1" x14ac:dyDescent="0.25">
      <c r="B6" s="7" t="s">
        <v>41</v>
      </c>
    </row>
    <row r="7" spans="1:3" ht="12.75" customHeight="1" x14ac:dyDescent="0.25">
      <c r="A7" s="8"/>
      <c r="B7" s="9">
        <v>1</v>
      </c>
      <c r="C7" s="10" t="s">
        <v>33</v>
      </c>
    </row>
    <row r="8" spans="1:3" ht="12.75" customHeight="1" x14ac:dyDescent="0.25">
      <c r="A8" s="8"/>
      <c r="B8" s="9">
        <v>2</v>
      </c>
      <c r="C8" s="10" t="s">
        <v>34</v>
      </c>
    </row>
    <row r="9" spans="1:3" ht="12.75" customHeight="1" x14ac:dyDescent="0.25">
      <c r="A9" s="8"/>
      <c r="B9" s="9">
        <v>3</v>
      </c>
      <c r="C9" s="10" t="s">
        <v>35</v>
      </c>
    </row>
    <row r="10" spans="1:3" ht="12.75" customHeight="1" x14ac:dyDescent="0.25">
      <c r="A10" s="8"/>
      <c r="B10" s="9">
        <v>4</v>
      </c>
      <c r="C10" s="10" t="s">
        <v>36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37</v>
      </c>
    </row>
    <row r="13" spans="1:3" ht="12.75" customHeight="1" x14ac:dyDescent="0.25">
      <c r="A13" s="8"/>
      <c r="B13" s="9">
        <v>7</v>
      </c>
      <c r="C13" s="10" t="s">
        <v>38</v>
      </c>
    </row>
    <row r="14" spans="1:3" ht="12.75" customHeight="1" x14ac:dyDescent="0.25">
      <c r="A14" s="8"/>
      <c r="B14" s="9">
        <v>8</v>
      </c>
      <c r="C14" s="10" t="s">
        <v>39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42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43</v>
      </c>
      <c r="C21" s="13"/>
    </row>
    <row r="22" spans="2:3" x14ac:dyDescent="0.25">
      <c r="B22" s="18"/>
      <c r="C22" s="18"/>
    </row>
    <row r="23" spans="2:3" ht="22.7" customHeight="1" x14ac:dyDescent="0.25">
      <c r="B23" s="71" t="s">
        <v>44</v>
      </c>
      <c r="C23" s="71"/>
    </row>
    <row r="24" spans="2:3" x14ac:dyDescent="0.25">
      <c r="B24" s="71"/>
      <c r="C24" s="71"/>
    </row>
    <row r="25" spans="2:3" x14ac:dyDescent="0.25">
      <c r="B25" s="18"/>
      <c r="C25" s="18"/>
    </row>
    <row r="26" spans="2:3" x14ac:dyDescent="0.25">
      <c r="B26" s="72" t="s">
        <v>68</v>
      </c>
      <c r="C26" s="72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2F337-2207-4062-82B1-A6A04EC1A867}">
  <sheetPr codeName="Sheet3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33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44282</v>
      </c>
    </row>
    <row r="3" spans="1:12" ht="15" customHeight="1" x14ac:dyDescent="0.25">
      <c r="A3" s="21" t="str">
        <f>"Week ending "&amp;TEXT($L$2,"dddd dd mmmm yyyy")</f>
        <v>Week ending Saturday 27 March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44254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44261</v>
      </c>
    </row>
    <row r="6" spans="1:12" ht="16.5" customHeight="1" thickBot="1" x14ac:dyDescent="0.3">
      <c r="A6" s="25" t="str">
        <f>"Change in payroll jobs and total wages, "&amp;$L$1</f>
        <v>Change in payroll jobs and total wages, New South Wales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44268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44275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0" t="str">
        <f>"% Change between " &amp; TEXT($L$4,"dd mmm yyyy")&amp;" and "&amp; TEXT($L$2,"dd mmm yyyy") &amp; " (monthly change)"</f>
        <v>% Change between 27 Feb 2021 and 27 Mar 2021 (monthly change)</v>
      </c>
      <c r="D8" s="73" t="str">
        <f>"% Change between " &amp; TEXT($L$7,"dd mmm yyyy")&amp;" and "&amp; TEXT($L$2,"dd mmm yyyy") &amp; " (weekly change)"</f>
        <v>% Change between 20 Mar 2021 and 27 Mar 2021 (weekly change)</v>
      </c>
      <c r="E8" s="75" t="str">
        <f>"% Change between " &amp; TEXT($L$6,"dd mmm yyyy")&amp;" and "&amp; TEXT($L$7,"dd mmm yyyy") &amp; " (weekly change)"</f>
        <v>% Change between 13 Mar 2021 and 20 Mar 2021 (weekly change)</v>
      </c>
      <c r="F8" s="88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0" t="str">
        <f>"% Change between " &amp; TEXT($L$4,"dd mmm yyyy")&amp;" and "&amp; TEXT($L$2,"dd mmm yyyy") &amp; " (monthly change)"</f>
        <v>% Change between 27 Feb 2021 and 27 Mar 2021 (monthly change)</v>
      </c>
      <c r="H8" s="73" t="str">
        <f>"% Change between " &amp; TEXT($L$7,"dd mmm yyyy")&amp;" and "&amp; TEXT($L$2,"dd mmm yyyy") &amp; " (weekly change)"</f>
        <v>% Change between 20 Mar 2021 and 27 Mar 2021 (weekly change)</v>
      </c>
      <c r="I8" s="75" t="str">
        <f>"% Change between " &amp; TEXT($L$6,"dd mmm yyyy")&amp;" and "&amp; TEXT($L$7,"dd mmm yyyy") &amp; " (weekly change)"</f>
        <v>% Change between 13 Mar 2021 and 20 Mar 2021 (weekly change)</v>
      </c>
      <c r="J8" s="52"/>
      <c r="K8" s="39" t="s">
        <v>72</v>
      </c>
      <c r="L8" s="40">
        <v>44282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New South Wales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4.4935301488449042E-3</v>
      </c>
      <c r="C11" s="28">
        <v>3.4985178725743804E-3</v>
      </c>
      <c r="D11" s="28">
        <v>2.5038086683055738E-3</v>
      </c>
      <c r="E11" s="28">
        <v>-3.0702829872720772E-3</v>
      </c>
      <c r="F11" s="28">
        <v>1.1372374420203224E-2</v>
      </c>
      <c r="G11" s="28">
        <v>-1.1903752077017438E-2</v>
      </c>
      <c r="H11" s="28">
        <v>1.9091752693611852E-4</v>
      </c>
      <c r="I11" s="61">
        <v>-1.5454945944526344E-4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-1.5858814972197433E-2</v>
      </c>
      <c r="C13" s="28">
        <v>-1.575380041326957E-3</v>
      </c>
      <c r="D13" s="28">
        <v>1.5829689920257017E-3</v>
      </c>
      <c r="E13" s="28">
        <v>-3.9342823754926481E-3</v>
      </c>
      <c r="F13" s="28">
        <v>-1.4164181585505253E-2</v>
      </c>
      <c r="G13" s="28">
        <v>-2.2559030299654004E-2</v>
      </c>
      <c r="H13" s="28">
        <v>-2.2815808864128373E-3</v>
      </c>
      <c r="I13" s="61">
        <v>-1.9250529568981545E-3</v>
      </c>
      <c r="J13" s="28"/>
      <c r="K13" s="42"/>
      <c r="L13" s="43"/>
    </row>
    <row r="14" spans="1:12" x14ac:dyDescent="0.25">
      <c r="A14" s="62" t="s">
        <v>27</v>
      </c>
      <c r="B14" s="28">
        <v>3.2436659517081079E-3</v>
      </c>
      <c r="C14" s="28">
        <v>6.2619235240610749E-3</v>
      </c>
      <c r="D14" s="28">
        <v>2.6160687390113235E-3</v>
      </c>
      <c r="E14" s="28">
        <v>-2.4967189823544844E-3</v>
      </c>
      <c r="F14" s="28">
        <v>4.0114068115639778E-2</v>
      </c>
      <c r="G14" s="28">
        <v>2.4672577788102945E-3</v>
      </c>
      <c r="H14" s="28">
        <v>3.4393299925548071E-3</v>
      </c>
      <c r="I14" s="61">
        <v>2.2502524030889592E-3</v>
      </c>
      <c r="J14" s="28"/>
      <c r="K14" s="38"/>
      <c r="L14" s="43"/>
    </row>
    <row r="15" spans="1:12" x14ac:dyDescent="0.25">
      <c r="A15" s="63" t="s">
        <v>69</v>
      </c>
      <c r="B15" s="28">
        <v>5.3102406085154819E-3</v>
      </c>
      <c r="C15" s="28">
        <v>1.0704921491895725E-2</v>
      </c>
      <c r="D15" s="28">
        <v>2.2418243710464747E-2</v>
      </c>
      <c r="E15" s="28">
        <v>-2.5845958656268708E-3</v>
      </c>
      <c r="F15" s="28">
        <v>4.6069041190570648E-3</v>
      </c>
      <c r="G15" s="28">
        <v>-2.7809797015550863E-2</v>
      </c>
      <c r="H15" s="28">
        <v>1.767352750160156E-2</v>
      </c>
      <c r="I15" s="61">
        <v>-4.9114278178920001E-3</v>
      </c>
      <c r="J15" s="28"/>
      <c r="K15" s="56"/>
      <c r="L15" s="43"/>
    </row>
    <row r="16" spans="1:12" x14ac:dyDescent="0.25">
      <c r="A16" s="62" t="s">
        <v>47</v>
      </c>
      <c r="B16" s="28">
        <v>-1.3321997384613038E-2</v>
      </c>
      <c r="C16" s="28">
        <v>7.1039144057223336E-3</v>
      </c>
      <c r="D16" s="28">
        <v>2.2200604399398305E-3</v>
      </c>
      <c r="E16" s="28">
        <v>-4.09824790560398E-3</v>
      </c>
      <c r="F16" s="28">
        <v>6.3024230751340671E-3</v>
      </c>
      <c r="G16" s="28">
        <v>-8.2780438774676668E-3</v>
      </c>
      <c r="H16" s="28">
        <v>2.874921936587338E-3</v>
      </c>
      <c r="I16" s="61">
        <v>-3.1132865396638065E-3</v>
      </c>
      <c r="J16" s="28"/>
      <c r="K16" s="42"/>
      <c r="L16" s="43"/>
    </row>
    <row r="17" spans="1:12" x14ac:dyDescent="0.25">
      <c r="A17" s="62" t="s">
        <v>48</v>
      </c>
      <c r="B17" s="28">
        <v>4.9641094826653465E-3</v>
      </c>
      <c r="C17" s="28">
        <v>1.1569859879119182E-3</v>
      </c>
      <c r="D17" s="28">
        <v>4.8487615505332649E-4</v>
      </c>
      <c r="E17" s="28">
        <v>-3.0990704934732438E-3</v>
      </c>
      <c r="F17" s="28">
        <v>1.4750643058395463E-2</v>
      </c>
      <c r="G17" s="28">
        <v>-1.6739494351629025E-2</v>
      </c>
      <c r="H17" s="28">
        <v>1.0714396598212605E-3</v>
      </c>
      <c r="I17" s="61">
        <v>-8.7231634047446605E-5</v>
      </c>
      <c r="J17" s="28"/>
      <c r="K17" s="42"/>
      <c r="L17" s="43"/>
    </row>
    <row r="18" spans="1:12" x14ac:dyDescent="0.25">
      <c r="A18" s="62" t="s">
        <v>49</v>
      </c>
      <c r="B18" s="28">
        <v>1.908601383842301E-3</v>
      </c>
      <c r="C18" s="28">
        <v>-5.8762071534501636E-4</v>
      </c>
      <c r="D18" s="28">
        <v>6.7534518077771999E-4</v>
      </c>
      <c r="E18" s="28">
        <v>-2.4840426977613683E-3</v>
      </c>
      <c r="F18" s="28">
        <v>3.422898845841793E-4</v>
      </c>
      <c r="G18" s="28">
        <v>-1.6177257469276118E-2</v>
      </c>
      <c r="H18" s="28">
        <v>-9.9004002615277198E-4</v>
      </c>
      <c r="I18" s="61">
        <v>1.9900127205070284E-3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6.1808038271293775E-3</v>
      </c>
      <c r="C19" s="28">
        <v>4.5166288289077983E-4</v>
      </c>
      <c r="D19" s="28">
        <v>1.4072813592778122E-3</v>
      </c>
      <c r="E19" s="28">
        <v>-2.5901443961074966E-3</v>
      </c>
      <c r="F19" s="28">
        <v>7.5766508653123399E-3</v>
      </c>
      <c r="G19" s="28">
        <v>-6.1175079924798981E-3</v>
      </c>
      <c r="H19" s="28">
        <v>-1.2544420441202853E-3</v>
      </c>
      <c r="I19" s="61">
        <v>8.9167245709953491E-4</v>
      </c>
      <c r="J19" s="29"/>
      <c r="K19" s="44"/>
      <c r="L19" s="43"/>
    </row>
    <row r="20" spans="1:12" x14ac:dyDescent="0.25">
      <c r="A20" s="62" t="s">
        <v>51</v>
      </c>
      <c r="B20" s="28">
        <v>4.4763125440122842E-2</v>
      </c>
      <c r="C20" s="28">
        <v>1.0308274701793296E-2</v>
      </c>
      <c r="D20" s="28">
        <v>2.061479445099712E-3</v>
      </c>
      <c r="E20" s="28">
        <v>-3.3132758739642387E-3</v>
      </c>
      <c r="F20" s="28">
        <v>5.1736737360642104E-2</v>
      </c>
      <c r="G20" s="28">
        <v>-1.8076891865985711E-3</v>
      </c>
      <c r="H20" s="28">
        <v>-3.0283951362017891E-3</v>
      </c>
      <c r="I20" s="61">
        <v>-3.1707168524993667E-3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5.9885782336860816E-2</v>
      </c>
      <c r="C21" s="65">
        <v>2.116727182832534E-2</v>
      </c>
      <c r="D21" s="65">
        <v>4.5680608226510433E-3</v>
      </c>
      <c r="E21" s="65">
        <v>-3.5240835810579352E-3</v>
      </c>
      <c r="F21" s="65">
        <v>9.0993347009031389E-2</v>
      </c>
      <c r="G21" s="65">
        <v>3.672939388484231E-3</v>
      </c>
      <c r="H21" s="65">
        <v>-6.242593906722993E-3</v>
      </c>
      <c r="I21" s="66">
        <v>-1.6472533742438733E-3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New South Wales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New South Wales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85.92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96.86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98.93</v>
      </c>
    </row>
    <row r="39" spans="1:12" x14ac:dyDescent="0.25">
      <c r="K39" s="44" t="s">
        <v>49</v>
      </c>
      <c r="L39" s="43">
        <v>99.93</v>
      </c>
    </row>
    <row r="40" spans="1:12" x14ac:dyDescent="0.25">
      <c r="K40" s="37" t="s">
        <v>50</v>
      </c>
      <c r="L40" s="43">
        <v>100.33</v>
      </c>
    </row>
    <row r="41" spans="1:12" x14ac:dyDescent="0.25">
      <c r="K41" s="37" t="s">
        <v>51</v>
      </c>
      <c r="L41" s="43">
        <v>103.05</v>
      </c>
    </row>
    <row r="42" spans="1:12" x14ac:dyDescent="0.25">
      <c r="K42" s="37" t="s">
        <v>52</v>
      </c>
      <c r="L42" s="43">
        <v>103.77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83.3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New South Wales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96.88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98.55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99.6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99.93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103.53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104.81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84.73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New South Wales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97.12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98.56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99.59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100.03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103.63</v>
      </c>
    </row>
    <row r="60" spans="1:12" ht="15.4" customHeight="1" x14ac:dyDescent="0.25">
      <c r="K60" s="37" t="s">
        <v>52</v>
      </c>
      <c r="L60" s="43">
        <v>105.17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87.53</v>
      </c>
    </row>
    <row r="66" spans="1:12" ht="15.4" customHeight="1" x14ac:dyDescent="0.25">
      <c r="K66" s="42" t="s">
        <v>47</v>
      </c>
      <c r="L66" s="43">
        <v>98.38</v>
      </c>
    </row>
    <row r="67" spans="1:12" ht="15.4" customHeight="1" x14ac:dyDescent="0.25">
      <c r="K67" s="42" t="s">
        <v>48</v>
      </c>
      <c r="L67" s="43">
        <v>101.4</v>
      </c>
    </row>
    <row r="68" spans="1:12" ht="15.4" customHeight="1" x14ac:dyDescent="0.25">
      <c r="K68" s="44" t="s">
        <v>49</v>
      </c>
      <c r="L68" s="43">
        <v>100.37</v>
      </c>
    </row>
    <row r="69" spans="1:12" ht="15.4" customHeight="1" x14ac:dyDescent="0.25">
      <c r="K69" s="37" t="s">
        <v>50</v>
      </c>
      <c r="L69" s="43">
        <v>100.72</v>
      </c>
    </row>
    <row r="70" spans="1:12" ht="15.4" customHeight="1" x14ac:dyDescent="0.25">
      <c r="K70" s="37" t="s">
        <v>51</v>
      </c>
      <c r="L70" s="43">
        <v>103.75</v>
      </c>
    </row>
    <row r="71" spans="1:12" ht="15.4" customHeight="1" x14ac:dyDescent="0.25">
      <c r="K71" s="37" t="s">
        <v>52</v>
      </c>
      <c r="L71" s="43">
        <v>103.82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85.59</v>
      </c>
    </row>
    <row r="75" spans="1:12" ht="15.4" customHeight="1" x14ac:dyDescent="0.25">
      <c r="K75" s="42" t="s">
        <v>47</v>
      </c>
      <c r="L75" s="43">
        <v>99.23</v>
      </c>
    </row>
    <row r="76" spans="1:12" ht="15.4" customHeight="1" x14ac:dyDescent="0.25">
      <c r="K76" s="42" t="s">
        <v>48</v>
      </c>
      <c r="L76" s="43">
        <v>101.89</v>
      </c>
    </row>
    <row r="77" spans="1:12" ht="15.4" customHeight="1" x14ac:dyDescent="0.25">
      <c r="A77" s="31" t="str">
        <f>"Distribution of payroll jobs by industry, "&amp;$L$1</f>
        <v>Distribution of payroll jobs by industry, New South Wales</v>
      </c>
      <c r="K77" s="44" t="s">
        <v>49</v>
      </c>
      <c r="L77" s="43">
        <v>100.41</v>
      </c>
    </row>
    <row r="78" spans="1:12" ht="15.4" customHeight="1" x14ac:dyDescent="0.25">
      <c r="K78" s="37" t="s">
        <v>50</v>
      </c>
      <c r="L78" s="43">
        <v>100.9</v>
      </c>
    </row>
    <row r="79" spans="1:12" ht="15.4" customHeight="1" x14ac:dyDescent="0.25">
      <c r="K79" s="37" t="s">
        <v>51</v>
      </c>
      <c r="L79" s="43">
        <v>104.99</v>
      </c>
    </row>
    <row r="80" spans="1:12" ht="15.4" customHeight="1" x14ac:dyDescent="0.25">
      <c r="K80" s="37" t="s">
        <v>52</v>
      </c>
      <c r="L80" s="43">
        <v>106.44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87.43</v>
      </c>
    </row>
    <row r="84" spans="1:12" ht="15.4" customHeight="1" x14ac:dyDescent="0.25">
      <c r="K84" s="42" t="s">
        <v>47</v>
      </c>
      <c r="L84" s="43">
        <v>99.43</v>
      </c>
    </row>
    <row r="85" spans="1:12" ht="15.4" customHeight="1" x14ac:dyDescent="0.25">
      <c r="K85" s="42" t="s">
        <v>48</v>
      </c>
      <c r="L85" s="43">
        <v>101.97</v>
      </c>
    </row>
    <row r="86" spans="1:12" ht="15.4" customHeight="1" x14ac:dyDescent="0.25">
      <c r="K86" s="44" t="s">
        <v>49</v>
      </c>
      <c r="L86" s="43">
        <v>100.56</v>
      </c>
    </row>
    <row r="87" spans="1:12" ht="15.4" customHeight="1" x14ac:dyDescent="0.25">
      <c r="K87" s="37" t="s">
        <v>50</v>
      </c>
      <c r="L87" s="43">
        <v>101.09</v>
      </c>
    </row>
    <row r="88" spans="1:12" ht="15.4" customHeight="1" x14ac:dyDescent="0.25">
      <c r="K88" s="37" t="s">
        <v>51</v>
      </c>
      <c r="L88" s="43">
        <v>105.31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107.08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-4.82E-2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3.85E-2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-3.4200000000000001E-2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7.0800000000000002E-2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-4.6600000000000003E-2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-3.2399999999999998E-2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-1.9199999999999998E-2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-0.1087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-7.5499999999999998E-2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-8.8400000000000006E-2</v>
      </c>
    </row>
    <row r="104" spans="1:12" x14ac:dyDescent="0.25">
      <c r="K104" s="38" t="s">
        <v>12</v>
      </c>
      <c r="L104" s="42">
        <v>6.4899999999999999E-2</v>
      </c>
    </row>
    <row r="105" spans="1:12" x14ac:dyDescent="0.25">
      <c r="K105" s="38" t="s">
        <v>11</v>
      </c>
      <c r="L105" s="42">
        <v>-1.4E-2</v>
      </c>
    </row>
    <row r="106" spans="1:12" x14ac:dyDescent="0.25">
      <c r="K106" s="38" t="s">
        <v>10</v>
      </c>
      <c r="L106" s="42">
        <v>-2.0899999999999998E-2</v>
      </c>
    </row>
    <row r="107" spans="1:12" x14ac:dyDescent="0.25">
      <c r="K107" s="38" t="s">
        <v>9</v>
      </c>
      <c r="L107" s="42">
        <v>2.5700000000000001E-2</v>
      </c>
    </row>
    <row r="108" spans="1:12" x14ac:dyDescent="0.25">
      <c r="K108" s="38" t="s">
        <v>8</v>
      </c>
      <c r="L108" s="42">
        <v>0.1195</v>
      </c>
    </row>
    <row r="109" spans="1:12" x14ac:dyDescent="0.25">
      <c r="K109" s="38" t="s">
        <v>7</v>
      </c>
      <c r="L109" s="42">
        <v>-2.0299999999999999E-2</v>
      </c>
    </row>
    <row r="110" spans="1:12" x14ac:dyDescent="0.25">
      <c r="K110" s="38" t="s">
        <v>6</v>
      </c>
      <c r="L110" s="42">
        <v>2.93E-2</v>
      </c>
    </row>
    <row r="111" spans="1:12" x14ac:dyDescent="0.25">
      <c r="K111" s="38" t="s">
        <v>5</v>
      </c>
      <c r="L111" s="42">
        <v>-2.76E-2</v>
      </c>
    </row>
    <row r="112" spans="1:12" x14ac:dyDescent="0.25">
      <c r="K112" s="38" t="s">
        <v>3</v>
      </c>
      <c r="L112" s="42">
        <v>-1.04E-2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9.4000000000000004E-3</v>
      </c>
    </row>
    <row r="117" spans="1:12" x14ac:dyDescent="0.25">
      <c r="K117" s="38" t="s">
        <v>0</v>
      </c>
      <c r="L117" s="42">
        <v>7.6E-3</v>
      </c>
    </row>
    <row r="118" spans="1:12" x14ac:dyDescent="0.25">
      <c r="K118" s="38" t="s">
        <v>1</v>
      </c>
      <c r="L118" s="42">
        <v>6.2399999999999997E-2</v>
      </c>
    </row>
    <row r="119" spans="1:12" x14ac:dyDescent="0.25">
      <c r="K119" s="38" t="s">
        <v>18</v>
      </c>
      <c r="L119" s="42">
        <v>8.3000000000000001E-3</v>
      </c>
    </row>
    <row r="120" spans="1:12" x14ac:dyDescent="0.25">
      <c r="K120" s="38" t="s">
        <v>2</v>
      </c>
      <c r="L120" s="42">
        <v>6.4500000000000002E-2</v>
      </c>
    </row>
    <row r="121" spans="1:12" x14ac:dyDescent="0.25">
      <c r="K121" s="38" t="s">
        <v>17</v>
      </c>
      <c r="L121" s="42">
        <v>4.8899999999999999E-2</v>
      </c>
    </row>
    <row r="122" spans="1:12" x14ac:dyDescent="0.25">
      <c r="K122" s="38" t="s">
        <v>16</v>
      </c>
      <c r="L122" s="42">
        <v>9.7000000000000003E-2</v>
      </c>
    </row>
    <row r="123" spans="1:12" x14ac:dyDescent="0.25">
      <c r="K123" s="38" t="s">
        <v>15</v>
      </c>
      <c r="L123" s="42">
        <v>7.1300000000000002E-2</v>
      </c>
    </row>
    <row r="124" spans="1:12" x14ac:dyDescent="0.25">
      <c r="K124" s="38" t="s">
        <v>14</v>
      </c>
      <c r="L124" s="42">
        <v>4.1599999999999998E-2</v>
      </c>
    </row>
    <row r="125" spans="1:12" x14ac:dyDescent="0.25">
      <c r="K125" s="38" t="s">
        <v>13</v>
      </c>
      <c r="L125" s="42">
        <v>1.8599999999999998E-2</v>
      </c>
    </row>
    <row r="126" spans="1:12" x14ac:dyDescent="0.25">
      <c r="K126" s="38" t="s">
        <v>12</v>
      </c>
      <c r="L126" s="42">
        <v>5.1400000000000001E-2</v>
      </c>
    </row>
    <row r="127" spans="1:12" x14ac:dyDescent="0.25">
      <c r="K127" s="38" t="s">
        <v>11</v>
      </c>
      <c r="L127" s="42">
        <v>2.24E-2</v>
      </c>
    </row>
    <row r="128" spans="1:12" x14ac:dyDescent="0.25">
      <c r="K128" s="38" t="s">
        <v>10</v>
      </c>
      <c r="L128" s="42">
        <v>9.1700000000000004E-2</v>
      </c>
    </row>
    <row r="129" spans="11:12" x14ac:dyDescent="0.25">
      <c r="K129" s="38" t="s">
        <v>9</v>
      </c>
      <c r="L129" s="42">
        <v>6.5500000000000003E-2</v>
      </c>
    </row>
    <row r="130" spans="11:12" x14ac:dyDescent="0.25">
      <c r="K130" s="38" t="s">
        <v>8</v>
      </c>
      <c r="L130" s="42">
        <v>5.9499999999999997E-2</v>
      </c>
    </row>
    <row r="131" spans="11:12" x14ac:dyDescent="0.25">
      <c r="K131" s="38" t="s">
        <v>7</v>
      </c>
      <c r="L131" s="42">
        <v>9.2299999999999993E-2</v>
      </c>
    </row>
    <row r="132" spans="11:12" x14ac:dyDescent="0.25">
      <c r="K132" s="38" t="s">
        <v>6</v>
      </c>
      <c r="L132" s="42">
        <v>0.13850000000000001</v>
      </c>
    </row>
    <row r="133" spans="11:12" x14ac:dyDescent="0.25">
      <c r="K133" s="38" t="s">
        <v>5</v>
      </c>
      <c r="L133" s="42">
        <v>1.35E-2</v>
      </c>
    </row>
    <row r="134" spans="11:12" x14ac:dyDescent="0.25">
      <c r="K134" s="38" t="s">
        <v>3</v>
      </c>
      <c r="L134" s="42">
        <v>3.1600000000000003E-2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8.8999999999999999E-3</v>
      </c>
    </row>
    <row r="137" spans="11:12" x14ac:dyDescent="0.25">
      <c r="K137" s="38" t="s">
        <v>0</v>
      </c>
      <c r="L137" s="42">
        <v>7.9000000000000008E-3</v>
      </c>
    </row>
    <row r="138" spans="11:12" x14ac:dyDescent="0.25">
      <c r="K138" s="38" t="s">
        <v>1</v>
      </c>
      <c r="L138" s="42">
        <v>0.06</v>
      </c>
    </row>
    <row r="139" spans="11:12" x14ac:dyDescent="0.25">
      <c r="K139" s="38" t="s">
        <v>18</v>
      </c>
      <c r="L139" s="42">
        <v>8.8000000000000005E-3</v>
      </c>
    </row>
    <row r="140" spans="11:12" x14ac:dyDescent="0.25">
      <c r="K140" s="38" t="s">
        <v>2</v>
      </c>
      <c r="L140" s="42">
        <v>6.1199999999999997E-2</v>
      </c>
    </row>
    <row r="141" spans="11:12" x14ac:dyDescent="0.25">
      <c r="K141" s="38" t="s">
        <v>17</v>
      </c>
      <c r="L141" s="42">
        <v>4.7100000000000003E-2</v>
      </c>
    </row>
    <row r="142" spans="11:12" x14ac:dyDescent="0.25">
      <c r="K142" s="38" t="s">
        <v>16</v>
      </c>
      <c r="L142" s="42">
        <v>9.4700000000000006E-2</v>
      </c>
    </row>
    <row r="143" spans="11:12" x14ac:dyDescent="0.25">
      <c r="K143" s="38" t="s">
        <v>15</v>
      </c>
      <c r="L143" s="42">
        <v>6.3299999999999995E-2</v>
      </c>
    </row>
    <row r="144" spans="11:12" x14ac:dyDescent="0.25">
      <c r="K144" s="38" t="s">
        <v>14</v>
      </c>
      <c r="L144" s="42">
        <v>3.8300000000000001E-2</v>
      </c>
    </row>
    <row r="145" spans="11:12" x14ac:dyDescent="0.25">
      <c r="K145" s="38" t="s">
        <v>13</v>
      </c>
      <c r="L145" s="42">
        <v>1.6899999999999998E-2</v>
      </c>
    </row>
    <row r="146" spans="11:12" x14ac:dyDescent="0.25">
      <c r="K146" s="38" t="s">
        <v>12</v>
      </c>
      <c r="L146" s="42">
        <v>5.45E-2</v>
      </c>
    </row>
    <row r="147" spans="11:12" x14ac:dyDescent="0.25">
      <c r="K147" s="38" t="s">
        <v>11</v>
      </c>
      <c r="L147" s="42">
        <v>2.1999999999999999E-2</v>
      </c>
    </row>
    <row r="148" spans="11:12" x14ac:dyDescent="0.25">
      <c r="K148" s="38" t="s">
        <v>10</v>
      </c>
      <c r="L148" s="42">
        <v>8.9399999999999993E-2</v>
      </c>
    </row>
    <row r="149" spans="11:12" x14ac:dyDescent="0.25">
      <c r="K149" s="38" t="s">
        <v>9</v>
      </c>
      <c r="L149" s="42">
        <v>6.6900000000000001E-2</v>
      </c>
    </row>
    <row r="150" spans="11:12" x14ac:dyDescent="0.25">
      <c r="K150" s="38" t="s">
        <v>8</v>
      </c>
      <c r="L150" s="42">
        <v>6.6299999999999998E-2</v>
      </c>
    </row>
    <row r="151" spans="11:12" x14ac:dyDescent="0.25">
      <c r="K151" s="38" t="s">
        <v>7</v>
      </c>
      <c r="L151" s="42">
        <v>0.09</v>
      </c>
    </row>
    <row r="152" spans="11:12" x14ac:dyDescent="0.25">
      <c r="K152" s="38" t="s">
        <v>6</v>
      </c>
      <c r="L152" s="42">
        <v>0.1419</v>
      </c>
    </row>
    <row r="153" spans="11:12" x14ac:dyDescent="0.25">
      <c r="K153" s="38" t="s">
        <v>5</v>
      </c>
      <c r="L153" s="42">
        <v>1.2999999999999999E-2</v>
      </c>
    </row>
    <row r="154" spans="11:12" x14ac:dyDescent="0.25">
      <c r="K154" s="38" t="s">
        <v>3</v>
      </c>
      <c r="L154" s="42">
        <v>3.1099999999999999E-2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98.969700000000003</v>
      </c>
    </row>
    <row r="159" spans="11:12" x14ac:dyDescent="0.25">
      <c r="K159" s="67">
        <v>43918</v>
      </c>
      <c r="L159" s="43">
        <v>95.4636</v>
      </c>
    </row>
    <row r="160" spans="11:12" x14ac:dyDescent="0.25">
      <c r="K160" s="67">
        <v>43925</v>
      </c>
      <c r="L160" s="43">
        <v>92.906300000000002</v>
      </c>
    </row>
    <row r="161" spans="11:12" x14ac:dyDescent="0.25">
      <c r="K161" s="67">
        <v>43932</v>
      </c>
      <c r="L161" s="43">
        <v>91.634</v>
      </c>
    </row>
    <row r="162" spans="11:12" x14ac:dyDescent="0.25">
      <c r="K162" s="67">
        <v>43939</v>
      </c>
      <c r="L162" s="43">
        <v>91.617900000000006</v>
      </c>
    </row>
    <row r="163" spans="11:12" x14ac:dyDescent="0.25">
      <c r="K163" s="67">
        <v>43946</v>
      </c>
      <c r="L163" s="43">
        <v>92.147000000000006</v>
      </c>
    </row>
    <row r="164" spans="11:12" x14ac:dyDescent="0.25">
      <c r="K164" s="67">
        <v>43953</v>
      </c>
      <c r="L164" s="43">
        <v>92.645499999999998</v>
      </c>
    </row>
    <row r="165" spans="11:12" x14ac:dyDescent="0.25">
      <c r="K165" s="67">
        <v>43960</v>
      </c>
      <c r="L165" s="43">
        <v>93.335599999999999</v>
      </c>
    </row>
    <row r="166" spans="11:12" x14ac:dyDescent="0.25">
      <c r="K166" s="67">
        <v>43967</v>
      </c>
      <c r="L166" s="43">
        <v>93.928100000000001</v>
      </c>
    </row>
    <row r="167" spans="11:12" x14ac:dyDescent="0.25">
      <c r="K167" s="67">
        <v>43974</v>
      </c>
      <c r="L167" s="43">
        <v>94.284499999999994</v>
      </c>
    </row>
    <row r="168" spans="11:12" x14ac:dyDescent="0.25">
      <c r="K168" s="67">
        <v>43981</v>
      </c>
      <c r="L168" s="43">
        <v>94.792199999999994</v>
      </c>
    </row>
    <row r="169" spans="11:12" x14ac:dyDescent="0.25">
      <c r="K169" s="67">
        <v>43988</v>
      </c>
      <c r="L169" s="43">
        <v>95.775700000000001</v>
      </c>
    </row>
    <row r="170" spans="11:12" x14ac:dyDescent="0.25">
      <c r="K170" s="67">
        <v>43995</v>
      </c>
      <c r="L170" s="43">
        <v>96.277199999999993</v>
      </c>
    </row>
    <row r="171" spans="11:12" x14ac:dyDescent="0.25">
      <c r="K171" s="67">
        <v>44002</v>
      </c>
      <c r="L171" s="43">
        <v>96.293599999999998</v>
      </c>
    </row>
    <row r="172" spans="11:12" x14ac:dyDescent="0.25">
      <c r="K172" s="67">
        <v>44009</v>
      </c>
      <c r="L172" s="43">
        <v>95.892399999999995</v>
      </c>
    </row>
    <row r="173" spans="11:12" x14ac:dyDescent="0.25">
      <c r="K173" s="67">
        <v>44016</v>
      </c>
      <c r="L173" s="43">
        <v>97.054699999999997</v>
      </c>
    </row>
    <row r="174" spans="11:12" x14ac:dyDescent="0.25">
      <c r="K174" s="67">
        <v>44023</v>
      </c>
      <c r="L174" s="43">
        <v>98.105999999999995</v>
      </c>
    </row>
    <row r="175" spans="11:12" x14ac:dyDescent="0.25">
      <c r="K175" s="67">
        <v>44030</v>
      </c>
      <c r="L175" s="43">
        <v>98.208200000000005</v>
      </c>
    </row>
    <row r="176" spans="11:12" x14ac:dyDescent="0.25">
      <c r="K176" s="67">
        <v>44037</v>
      </c>
      <c r="L176" s="43">
        <v>98.433800000000005</v>
      </c>
    </row>
    <row r="177" spans="11:12" x14ac:dyDescent="0.25">
      <c r="K177" s="67">
        <v>44044</v>
      </c>
      <c r="L177" s="43">
        <v>98.654499999999999</v>
      </c>
    </row>
    <row r="178" spans="11:12" x14ac:dyDescent="0.25">
      <c r="K178" s="67">
        <v>44051</v>
      </c>
      <c r="L178" s="43">
        <v>98.656300000000002</v>
      </c>
    </row>
    <row r="179" spans="11:12" x14ac:dyDescent="0.25">
      <c r="K179" s="67">
        <v>44058</v>
      </c>
      <c r="L179" s="43">
        <v>98.564400000000006</v>
      </c>
    </row>
    <row r="180" spans="11:12" x14ac:dyDescent="0.25">
      <c r="K180" s="67">
        <v>44065</v>
      </c>
      <c r="L180" s="43">
        <v>98.619200000000006</v>
      </c>
    </row>
    <row r="181" spans="11:12" x14ac:dyDescent="0.25">
      <c r="K181" s="67">
        <v>44072</v>
      </c>
      <c r="L181" s="43">
        <v>98.754000000000005</v>
      </c>
    </row>
    <row r="182" spans="11:12" x14ac:dyDescent="0.25">
      <c r="K182" s="67">
        <v>44079</v>
      </c>
      <c r="L182" s="43">
        <v>98.927599999999998</v>
      </c>
    </row>
    <row r="183" spans="11:12" x14ac:dyDescent="0.25">
      <c r="K183" s="67">
        <v>44086</v>
      </c>
      <c r="L183" s="43">
        <v>99.342399999999998</v>
      </c>
    </row>
    <row r="184" spans="11:12" x14ac:dyDescent="0.25">
      <c r="K184" s="67">
        <v>44093</v>
      </c>
      <c r="L184" s="43">
        <v>99.516999999999996</v>
      </c>
    </row>
    <row r="185" spans="11:12" x14ac:dyDescent="0.25">
      <c r="K185" s="67">
        <v>44100</v>
      </c>
      <c r="L185" s="43">
        <v>99.310400000000001</v>
      </c>
    </row>
    <row r="186" spans="11:12" x14ac:dyDescent="0.25">
      <c r="K186" s="67">
        <v>44107</v>
      </c>
      <c r="L186" s="43">
        <v>98.488500000000002</v>
      </c>
    </row>
    <row r="187" spans="11:12" x14ac:dyDescent="0.25">
      <c r="K187" s="67">
        <v>44114</v>
      </c>
      <c r="L187" s="43">
        <v>98.5792</v>
      </c>
    </row>
    <row r="188" spans="11:12" x14ac:dyDescent="0.25">
      <c r="K188" s="67">
        <v>44121</v>
      </c>
      <c r="L188" s="43">
        <v>99.3429</v>
      </c>
    </row>
    <row r="189" spans="11:12" x14ac:dyDescent="0.25">
      <c r="K189" s="67">
        <v>44128</v>
      </c>
      <c r="L189" s="43">
        <v>99.615700000000004</v>
      </c>
    </row>
    <row r="190" spans="11:12" x14ac:dyDescent="0.25">
      <c r="K190" s="67">
        <v>44135</v>
      </c>
      <c r="L190" s="43">
        <v>99.8322</v>
      </c>
    </row>
    <row r="191" spans="11:12" x14ac:dyDescent="0.25">
      <c r="K191" s="67">
        <v>44142</v>
      </c>
      <c r="L191" s="43">
        <v>100.2311</v>
      </c>
    </row>
    <row r="192" spans="11:12" x14ac:dyDescent="0.25">
      <c r="K192" s="67">
        <v>44149</v>
      </c>
      <c r="L192" s="43">
        <v>100.9562</v>
      </c>
    </row>
    <row r="193" spans="11:12" x14ac:dyDescent="0.25">
      <c r="K193" s="67">
        <v>44156</v>
      </c>
      <c r="L193" s="43">
        <v>101.25790000000001</v>
      </c>
    </row>
    <row r="194" spans="11:12" x14ac:dyDescent="0.25">
      <c r="K194" s="67">
        <v>44163</v>
      </c>
      <c r="L194" s="43">
        <v>101.5455</v>
      </c>
    </row>
    <row r="195" spans="11:12" x14ac:dyDescent="0.25">
      <c r="K195" s="67">
        <v>44170</v>
      </c>
      <c r="L195" s="43">
        <v>102.06</v>
      </c>
    </row>
    <row r="196" spans="11:12" x14ac:dyDescent="0.25">
      <c r="K196" s="67">
        <v>44177</v>
      </c>
      <c r="L196" s="43">
        <v>102.0962</v>
      </c>
    </row>
    <row r="197" spans="11:12" x14ac:dyDescent="0.25">
      <c r="K197" s="67">
        <v>44184</v>
      </c>
      <c r="L197" s="43">
        <v>101.2646</v>
      </c>
    </row>
    <row r="198" spans="11:12" x14ac:dyDescent="0.25">
      <c r="K198" s="67">
        <v>44191</v>
      </c>
      <c r="L198" s="43">
        <v>97.4328</v>
      </c>
    </row>
    <row r="199" spans="11:12" x14ac:dyDescent="0.25">
      <c r="K199" s="67">
        <v>44198</v>
      </c>
      <c r="L199" s="43">
        <v>94.375699999999995</v>
      </c>
    </row>
    <row r="200" spans="11:12" x14ac:dyDescent="0.25">
      <c r="K200" s="67">
        <v>44205</v>
      </c>
      <c r="L200" s="43">
        <v>95.285200000000003</v>
      </c>
    </row>
    <row r="201" spans="11:12" x14ac:dyDescent="0.25">
      <c r="K201" s="67">
        <v>44212</v>
      </c>
      <c r="L201" s="43">
        <v>97.348799999999997</v>
      </c>
    </row>
    <row r="202" spans="11:12" x14ac:dyDescent="0.25">
      <c r="K202" s="67">
        <v>44219</v>
      </c>
      <c r="L202" s="43">
        <v>98.277199999999993</v>
      </c>
    </row>
    <row r="203" spans="11:12" x14ac:dyDescent="0.25">
      <c r="K203" s="67">
        <v>44226</v>
      </c>
      <c r="L203" s="43">
        <v>98.680599999999998</v>
      </c>
    </row>
    <row r="204" spans="11:12" x14ac:dyDescent="0.25">
      <c r="K204" s="67">
        <v>44233</v>
      </c>
      <c r="L204" s="43">
        <v>99.347899999999996</v>
      </c>
    </row>
    <row r="205" spans="11:12" x14ac:dyDescent="0.25">
      <c r="K205" s="67">
        <v>44240</v>
      </c>
      <c r="L205" s="43">
        <v>99.928399999999996</v>
      </c>
    </row>
    <row r="206" spans="11:12" x14ac:dyDescent="0.25">
      <c r="K206" s="67">
        <v>44247</v>
      </c>
      <c r="L206" s="43">
        <v>99.969399999999993</v>
      </c>
    </row>
    <row r="207" spans="11:12" x14ac:dyDescent="0.25">
      <c r="K207" s="67">
        <v>44254</v>
      </c>
      <c r="L207" s="43">
        <v>100.21</v>
      </c>
    </row>
    <row r="208" spans="11:12" x14ac:dyDescent="0.25">
      <c r="K208" s="67">
        <v>44261</v>
      </c>
      <c r="L208" s="43">
        <v>100.5303</v>
      </c>
    </row>
    <row r="209" spans="11:12" x14ac:dyDescent="0.25">
      <c r="K209" s="67">
        <v>44268</v>
      </c>
      <c r="L209" s="43">
        <v>100.8586</v>
      </c>
    </row>
    <row r="210" spans="11:12" x14ac:dyDescent="0.25">
      <c r="K210" s="67">
        <v>44275</v>
      </c>
      <c r="L210" s="43">
        <v>100.6743</v>
      </c>
    </row>
    <row r="211" spans="11:12" x14ac:dyDescent="0.25">
      <c r="K211" s="67">
        <v>44282</v>
      </c>
      <c r="L211" s="43">
        <v>100.9736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99.607399999999998</v>
      </c>
    </row>
    <row r="307" spans="11:12" x14ac:dyDescent="0.25">
      <c r="K307" s="67">
        <v>43918</v>
      </c>
      <c r="L307" s="43">
        <v>98.1173</v>
      </c>
    </row>
    <row r="308" spans="11:12" x14ac:dyDescent="0.25">
      <c r="K308" s="67">
        <v>43925</v>
      </c>
      <c r="L308" s="43">
        <v>96.323999999999998</v>
      </c>
    </row>
    <row r="309" spans="11:12" x14ac:dyDescent="0.25">
      <c r="K309" s="67">
        <v>43932</v>
      </c>
      <c r="L309" s="43">
        <v>93.471900000000005</v>
      </c>
    </row>
    <row r="310" spans="11:12" x14ac:dyDescent="0.25">
      <c r="K310" s="67">
        <v>43939</v>
      </c>
      <c r="L310" s="43">
        <v>93.672200000000004</v>
      </c>
    </row>
    <row r="311" spans="11:12" x14ac:dyDescent="0.25">
      <c r="K311" s="67">
        <v>43946</v>
      </c>
      <c r="L311" s="43">
        <v>94.095799999999997</v>
      </c>
    </row>
    <row r="312" spans="11:12" x14ac:dyDescent="0.25">
      <c r="K312" s="67">
        <v>43953</v>
      </c>
      <c r="L312" s="43">
        <v>94.683599999999998</v>
      </c>
    </row>
    <row r="313" spans="11:12" x14ac:dyDescent="0.25">
      <c r="K313" s="67">
        <v>43960</v>
      </c>
      <c r="L313" s="43">
        <v>93.577600000000004</v>
      </c>
    </row>
    <row r="314" spans="11:12" x14ac:dyDescent="0.25">
      <c r="K314" s="67">
        <v>43967</v>
      </c>
      <c r="L314" s="43">
        <v>92.809399999999997</v>
      </c>
    </row>
    <row r="315" spans="11:12" x14ac:dyDescent="0.25">
      <c r="K315" s="67">
        <v>43974</v>
      </c>
      <c r="L315" s="43">
        <v>92.459599999999995</v>
      </c>
    </row>
    <row r="316" spans="11:12" x14ac:dyDescent="0.25">
      <c r="K316" s="67">
        <v>43981</v>
      </c>
      <c r="L316" s="43">
        <v>93.812299999999993</v>
      </c>
    </row>
    <row r="317" spans="11:12" x14ac:dyDescent="0.25">
      <c r="K317" s="67">
        <v>43988</v>
      </c>
      <c r="L317" s="43">
        <v>95.910200000000003</v>
      </c>
    </row>
    <row r="318" spans="11:12" x14ac:dyDescent="0.25">
      <c r="K318" s="67">
        <v>43995</v>
      </c>
      <c r="L318" s="43">
        <v>96.582599999999999</v>
      </c>
    </row>
    <row r="319" spans="11:12" x14ac:dyDescent="0.25">
      <c r="K319" s="67">
        <v>44002</v>
      </c>
      <c r="L319" s="43">
        <v>97.553700000000006</v>
      </c>
    </row>
    <row r="320" spans="11:12" x14ac:dyDescent="0.25">
      <c r="K320" s="67">
        <v>44009</v>
      </c>
      <c r="L320" s="43">
        <v>97.289100000000005</v>
      </c>
    </row>
    <row r="321" spans="11:12" x14ac:dyDescent="0.25">
      <c r="K321" s="67">
        <v>44016</v>
      </c>
      <c r="L321" s="43">
        <v>98.973299999999995</v>
      </c>
    </row>
    <row r="322" spans="11:12" x14ac:dyDescent="0.25">
      <c r="K322" s="67">
        <v>44023</v>
      </c>
      <c r="L322" s="43">
        <v>96.532600000000002</v>
      </c>
    </row>
    <row r="323" spans="11:12" x14ac:dyDescent="0.25">
      <c r="K323" s="67">
        <v>44030</v>
      </c>
      <c r="L323" s="43">
        <v>96.372500000000002</v>
      </c>
    </row>
    <row r="324" spans="11:12" x14ac:dyDescent="0.25">
      <c r="K324" s="67">
        <v>44037</v>
      </c>
      <c r="L324" s="43">
        <v>96.180999999999997</v>
      </c>
    </row>
    <row r="325" spans="11:12" x14ac:dyDescent="0.25">
      <c r="K325" s="67">
        <v>44044</v>
      </c>
      <c r="L325" s="43">
        <v>97.054900000000004</v>
      </c>
    </row>
    <row r="326" spans="11:12" x14ac:dyDescent="0.25">
      <c r="K326" s="67">
        <v>44051</v>
      </c>
      <c r="L326" s="43">
        <v>97.480500000000006</v>
      </c>
    </row>
    <row r="327" spans="11:12" x14ac:dyDescent="0.25">
      <c r="K327" s="67">
        <v>44058</v>
      </c>
      <c r="L327" s="43">
        <v>96.991399999999999</v>
      </c>
    </row>
    <row r="328" spans="11:12" x14ac:dyDescent="0.25">
      <c r="K328" s="67">
        <v>44065</v>
      </c>
      <c r="L328" s="43">
        <v>96.840400000000002</v>
      </c>
    </row>
    <row r="329" spans="11:12" x14ac:dyDescent="0.25">
      <c r="K329" s="67">
        <v>44072</v>
      </c>
      <c r="L329" s="43">
        <v>97.076300000000003</v>
      </c>
    </row>
    <row r="330" spans="11:12" x14ac:dyDescent="0.25">
      <c r="K330" s="67">
        <v>44079</v>
      </c>
      <c r="L330" s="43">
        <v>99.803100000000001</v>
      </c>
    </row>
    <row r="331" spans="11:12" x14ac:dyDescent="0.25">
      <c r="K331" s="67">
        <v>44086</v>
      </c>
      <c r="L331" s="43">
        <v>100.7826</v>
      </c>
    </row>
    <row r="332" spans="11:12" x14ac:dyDescent="0.25">
      <c r="K332" s="67">
        <v>44093</v>
      </c>
      <c r="L332" s="43">
        <v>101.6369</v>
      </c>
    </row>
    <row r="333" spans="11:12" x14ac:dyDescent="0.25">
      <c r="K333" s="67">
        <v>44100</v>
      </c>
      <c r="L333" s="43">
        <v>100.7788</v>
      </c>
    </row>
    <row r="334" spans="11:12" x14ac:dyDescent="0.25">
      <c r="K334" s="67">
        <v>44107</v>
      </c>
      <c r="L334" s="43">
        <v>98.325000000000003</v>
      </c>
    </row>
    <row r="335" spans="11:12" x14ac:dyDescent="0.25">
      <c r="K335" s="67">
        <v>44114</v>
      </c>
      <c r="L335" s="43">
        <v>96.712100000000007</v>
      </c>
    </row>
    <row r="336" spans="11:12" x14ac:dyDescent="0.25">
      <c r="K336" s="67">
        <v>44121</v>
      </c>
      <c r="L336" s="43">
        <v>97.2988</v>
      </c>
    </row>
    <row r="337" spans="11:12" x14ac:dyDescent="0.25">
      <c r="K337" s="67">
        <v>44128</v>
      </c>
      <c r="L337" s="43">
        <v>96.732299999999995</v>
      </c>
    </row>
    <row r="338" spans="11:12" x14ac:dyDescent="0.25">
      <c r="K338" s="67">
        <v>44135</v>
      </c>
      <c r="L338" s="43">
        <v>96.892799999999994</v>
      </c>
    </row>
    <row r="339" spans="11:12" x14ac:dyDescent="0.25">
      <c r="K339" s="67">
        <v>44142</v>
      </c>
      <c r="L339" s="43">
        <v>98.252200000000002</v>
      </c>
    </row>
    <row r="340" spans="11:12" x14ac:dyDescent="0.25">
      <c r="K340" s="67">
        <v>44149</v>
      </c>
      <c r="L340" s="43">
        <v>99.2607</v>
      </c>
    </row>
    <row r="341" spans="11:12" x14ac:dyDescent="0.25">
      <c r="K341" s="67">
        <v>44156</v>
      </c>
      <c r="L341" s="43">
        <v>99.291300000000007</v>
      </c>
    </row>
    <row r="342" spans="11:12" x14ac:dyDescent="0.25">
      <c r="K342" s="67">
        <v>44163</v>
      </c>
      <c r="L342" s="43">
        <v>100.6383</v>
      </c>
    </row>
    <row r="343" spans="11:12" x14ac:dyDescent="0.25">
      <c r="K343" s="67">
        <v>44170</v>
      </c>
      <c r="L343" s="43">
        <v>102.456</v>
      </c>
    </row>
    <row r="344" spans="11:12" x14ac:dyDescent="0.25">
      <c r="K344" s="67">
        <v>44177</v>
      </c>
      <c r="L344" s="43">
        <v>102.8847</v>
      </c>
    </row>
    <row r="345" spans="11:12" x14ac:dyDescent="0.25">
      <c r="K345" s="67">
        <v>44184</v>
      </c>
      <c r="L345" s="43">
        <v>102.7431</v>
      </c>
    </row>
    <row r="346" spans="11:12" x14ac:dyDescent="0.25">
      <c r="K346" s="67">
        <v>44191</v>
      </c>
      <c r="L346" s="43">
        <v>97.211600000000004</v>
      </c>
    </row>
    <row r="347" spans="11:12" x14ac:dyDescent="0.25">
      <c r="K347" s="67">
        <v>44198</v>
      </c>
      <c r="L347" s="43">
        <v>93.531099999999995</v>
      </c>
    </row>
    <row r="348" spans="11:12" x14ac:dyDescent="0.25">
      <c r="K348" s="67">
        <v>44205</v>
      </c>
      <c r="L348" s="43">
        <v>93.978200000000001</v>
      </c>
    </row>
    <row r="349" spans="11:12" x14ac:dyDescent="0.25">
      <c r="K349" s="67">
        <v>44212</v>
      </c>
      <c r="L349" s="43">
        <v>96.028199999999998</v>
      </c>
    </row>
    <row r="350" spans="11:12" x14ac:dyDescent="0.25">
      <c r="K350" s="67">
        <v>44219</v>
      </c>
      <c r="L350" s="43">
        <v>96.664199999999994</v>
      </c>
    </row>
    <row r="351" spans="11:12" x14ac:dyDescent="0.25">
      <c r="K351" s="67">
        <v>44226</v>
      </c>
      <c r="L351" s="43">
        <v>96.928200000000004</v>
      </c>
    </row>
    <row r="352" spans="11:12" x14ac:dyDescent="0.25">
      <c r="K352" s="67">
        <v>44233</v>
      </c>
      <c r="L352" s="43">
        <v>101.023</v>
      </c>
    </row>
    <row r="353" spans="11:12" x14ac:dyDescent="0.25">
      <c r="K353" s="67">
        <v>44240</v>
      </c>
      <c r="L353" s="43">
        <v>102.0989</v>
      </c>
    </row>
    <row r="354" spans="11:12" x14ac:dyDescent="0.25">
      <c r="K354" s="67">
        <v>44247</v>
      </c>
      <c r="L354" s="43">
        <v>102.0731</v>
      </c>
    </row>
    <row r="355" spans="11:12" x14ac:dyDescent="0.25">
      <c r="K355" s="67">
        <v>44254</v>
      </c>
      <c r="L355" s="43">
        <v>102.31180000000001</v>
      </c>
    </row>
    <row r="356" spans="11:12" x14ac:dyDescent="0.25">
      <c r="K356" s="67">
        <v>44261</v>
      </c>
      <c r="L356" s="43">
        <v>102.7594</v>
      </c>
    </row>
    <row r="357" spans="11:12" x14ac:dyDescent="0.25">
      <c r="K357" s="67">
        <v>44268</v>
      </c>
      <c r="L357" s="43">
        <v>102.58410000000001</v>
      </c>
    </row>
    <row r="358" spans="11:12" x14ac:dyDescent="0.25">
      <c r="K358" s="67">
        <v>44275</v>
      </c>
      <c r="L358" s="43">
        <v>102.081</v>
      </c>
    </row>
    <row r="359" spans="11:12" x14ac:dyDescent="0.25">
      <c r="K359" s="67">
        <v>44282</v>
      </c>
      <c r="L359" s="43">
        <v>102.1263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98.968599999999995</v>
      </c>
    </row>
    <row r="455" spans="11:12" x14ac:dyDescent="0.25">
      <c r="K455" s="67">
        <v>43918</v>
      </c>
      <c r="L455" s="43">
        <v>95.545299999999997</v>
      </c>
    </row>
    <row r="456" spans="11:12" x14ac:dyDescent="0.25">
      <c r="K456" s="67">
        <v>43925</v>
      </c>
      <c r="L456" s="43">
        <v>93.108500000000006</v>
      </c>
    </row>
    <row r="457" spans="11:12" x14ac:dyDescent="0.25">
      <c r="K457" s="67">
        <v>43932</v>
      </c>
      <c r="L457" s="43">
        <v>91.905000000000001</v>
      </c>
    </row>
    <row r="458" spans="11:12" x14ac:dyDescent="0.25">
      <c r="K458" s="67">
        <v>43939</v>
      </c>
      <c r="L458" s="43">
        <v>91.7179</v>
      </c>
    </row>
    <row r="459" spans="11:12" x14ac:dyDescent="0.25">
      <c r="K459" s="67">
        <v>43946</v>
      </c>
      <c r="L459" s="43">
        <v>92.066199999999995</v>
      </c>
    </row>
    <row r="460" spans="11:12" x14ac:dyDescent="0.25">
      <c r="K460" s="67">
        <v>43953</v>
      </c>
      <c r="L460" s="43">
        <v>92.645600000000002</v>
      </c>
    </row>
    <row r="461" spans="11:12" x14ac:dyDescent="0.25">
      <c r="K461" s="67">
        <v>43960</v>
      </c>
      <c r="L461" s="43">
        <v>93.468199999999996</v>
      </c>
    </row>
    <row r="462" spans="11:12" x14ac:dyDescent="0.25">
      <c r="K462" s="67">
        <v>43967</v>
      </c>
      <c r="L462" s="43">
        <v>94.262299999999996</v>
      </c>
    </row>
    <row r="463" spans="11:12" x14ac:dyDescent="0.25">
      <c r="K463" s="67">
        <v>43974</v>
      </c>
      <c r="L463" s="43">
        <v>94.764700000000005</v>
      </c>
    </row>
    <row r="464" spans="11:12" x14ac:dyDescent="0.25">
      <c r="K464" s="67">
        <v>43981</v>
      </c>
      <c r="L464" s="43">
        <v>95.414900000000003</v>
      </c>
    </row>
    <row r="465" spans="11:12" x14ac:dyDescent="0.25">
      <c r="K465" s="67">
        <v>43988</v>
      </c>
      <c r="L465" s="43">
        <v>96.581599999999995</v>
      </c>
    </row>
    <row r="466" spans="11:12" x14ac:dyDescent="0.25">
      <c r="K466" s="67">
        <v>43995</v>
      </c>
      <c r="L466" s="43">
        <v>96.590800000000002</v>
      </c>
    </row>
    <row r="467" spans="11:12" x14ac:dyDescent="0.25">
      <c r="K467" s="67">
        <v>44002</v>
      </c>
      <c r="L467" s="43">
        <v>96.559700000000007</v>
      </c>
    </row>
    <row r="468" spans="11:12" x14ac:dyDescent="0.25">
      <c r="K468" s="67">
        <v>44009</v>
      </c>
      <c r="L468" s="43">
        <v>96.5244</v>
      </c>
    </row>
    <row r="469" spans="11:12" x14ac:dyDescent="0.25">
      <c r="K469" s="67">
        <v>44016</v>
      </c>
      <c r="L469" s="43">
        <v>97.695800000000006</v>
      </c>
    </row>
    <row r="470" spans="11:12" x14ac:dyDescent="0.25">
      <c r="K470" s="67">
        <v>44023</v>
      </c>
      <c r="L470" s="43">
        <v>98.898600000000002</v>
      </c>
    </row>
    <row r="471" spans="11:12" x14ac:dyDescent="0.25">
      <c r="K471" s="67">
        <v>44030</v>
      </c>
      <c r="L471" s="43">
        <v>98.991100000000003</v>
      </c>
    </row>
    <row r="472" spans="11:12" x14ac:dyDescent="0.25">
      <c r="K472" s="67">
        <v>44037</v>
      </c>
      <c r="L472" s="43">
        <v>99.3001</v>
      </c>
    </row>
    <row r="473" spans="11:12" x14ac:dyDescent="0.25">
      <c r="K473" s="67">
        <v>44044</v>
      </c>
      <c r="L473" s="43">
        <v>99.667299999999997</v>
      </c>
    </row>
    <row r="474" spans="11:12" x14ac:dyDescent="0.25">
      <c r="K474" s="67">
        <v>44051</v>
      </c>
      <c r="L474" s="43">
        <v>99.828500000000005</v>
      </c>
    </row>
    <row r="475" spans="11:12" x14ac:dyDescent="0.25">
      <c r="K475" s="67">
        <v>44058</v>
      </c>
      <c r="L475" s="43">
        <v>99.924700000000001</v>
      </c>
    </row>
    <row r="476" spans="11:12" x14ac:dyDescent="0.25">
      <c r="K476" s="67">
        <v>44065</v>
      </c>
      <c r="L476" s="43">
        <v>100.04219999999999</v>
      </c>
    </row>
    <row r="477" spans="11:12" x14ac:dyDescent="0.25">
      <c r="K477" s="67">
        <v>44072</v>
      </c>
      <c r="L477" s="43">
        <v>100.2349</v>
      </c>
    </row>
    <row r="478" spans="11:12" x14ac:dyDescent="0.25">
      <c r="K478" s="67">
        <v>44079</v>
      </c>
      <c r="L478" s="43">
        <v>100.3297</v>
      </c>
    </row>
    <row r="479" spans="11:12" x14ac:dyDescent="0.25">
      <c r="K479" s="67">
        <v>44086</v>
      </c>
      <c r="L479" s="43">
        <v>100.6763</v>
      </c>
    </row>
    <row r="480" spans="11:12" x14ac:dyDescent="0.25">
      <c r="K480" s="67">
        <v>44093</v>
      </c>
      <c r="L480" s="43">
        <v>100.87139999999999</v>
      </c>
    </row>
    <row r="481" spans="11:12" x14ac:dyDescent="0.25">
      <c r="K481" s="67">
        <v>44100</v>
      </c>
      <c r="L481" s="43">
        <v>100.81010000000001</v>
      </c>
    </row>
    <row r="482" spans="11:12" x14ac:dyDescent="0.25">
      <c r="K482" s="67">
        <v>44107</v>
      </c>
      <c r="L482" s="43">
        <v>99.733800000000002</v>
      </c>
    </row>
    <row r="483" spans="11:12" x14ac:dyDescent="0.25">
      <c r="K483" s="67">
        <v>44114</v>
      </c>
      <c r="L483" s="43">
        <v>99.478200000000001</v>
      </c>
    </row>
    <row r="484" spans="11:12" x14ac:dyDescent="0.25">
      <c r="K484" s="67">
        <v>44121</v>
      </c>
      <c r="L484" s="43">
        <v>100.4294</v>
      </c>
    </row>
    <row r="485" spans="11:12" x14ac:dyDescent="0.25">
      <c r="K485" s="67">
        <v>44128</v>
      </c>
      <c r="L485" s="43">
        <v>100.6875</v>
      </c>
    </row>
    <row r="486" spans="11:12" x14ac:dyDescent="0.25">
      <c r="K486" s="67">
        <v>44135</v>
      </c>
      <c r="L486" s="43">
        <v>100.6036</v>
      </c>
    </row>
    <row r="487" spans="11:12" x14ac:dyDescent="0.25">
      <c r="K487" s="67">
        <v>44142</v>
      </c>
      <c r="L487" s="43">
        <v>100.87560000000001</v>
      </c>
    </row>
    <row r="488" spans="11:12" x14ac:dyDescent="0.25">
      <c r="K488" s="67">
        <v>44149</v>
      </c>
      <c r="L488" s="43">
        <v>101.5274</v>
      </c>
    </row>
    <row r="489" spans="11:12" x14ac:dyDescent="0.25">
      <c r="K489" s="67">
        <v>44156</v>
      </c>
      <c r="L489" s="43">
        <v>102.0335</v>
      </c>
    </row>
    <row r="490" spans="11:12" x14ac:dyDescent="0.25">
      <c r="K490" s="67">
        <v>44163</v>
      </c>
      <c r="L490" s="43">
        <v>102.2552</v>
      </c>
    </row>
    <row r="491" spans="11:12" x14ac:dyDescent="0.25">
      <c r="K491" s="67">
        <v>44170</v>
      </c>
      <c r="L491" s="43">
        <v>102.61579999999999</v>
      </c>
    </row>
    <row r="492" spans="11:12" x14ac:dyDescent="0.25">
      <c r="K492" s="67">
        <v>44177</v>
      </c>
      <c r="L492" s="43">
        <v>102.5544</v>
      </c>
    </row>
    <row r="493" spans="11:12" x14ac:dyDescent="0.25">
      <c r="K493" s="67">
        <v>44184</v>
      </c>
      <c r="L493" s="43">
        <v>101.76730000000001</v>
      </c>
    </row>
    <row r="494" spans="11:12" x14ac:dyDescent="0.25">
      <c r="K494" s="67">
        <v>44191</v>
      </c>
      <c r="L494" s="43">
        <v>97.968199999999996</v>
      </c>
    </row>
    <row r="495" spans="11:12" x14ac:dyDescent="0.25">
      <c r="K495" s="67">
        <v>44198</v>
      </c>
      <c r="L495" s="43">
        <v>94.453999999999994</v>
      </c>
    </row>
    <row r="496" spans="11:12" x14ac:dyDescent="0.25">
      <c r="K496" s="67">
        <v>44205</v>
      </c>
      <c r="L496" s="43">
        <v>95.322900000000004</v>
      </c>
    </row>
    <row r="497" spans="11:12" x14ac:dyDescent="0.25">
      <c r="K497" s="67">
        <v>44212</v>
      </c>
      <c r="L497" s="43">
        <v>97.445300000000003</v>
      </c>
    </row>
    <row r="498" spans="11:12" x14ac:dyDescent="0.25">
      <c r="K498" s="67">
        <v>44219</v>
      </c>
      <c r="L498" s="43">
        <v>98.331199999999995</v>
      </c>
    </row>
    <row r="499" spans="11:12" x14ac:dyDescent="0.25">
      <c r="K499" s="67">
        <v>44226</v>
      </c>
      <c r="L499" s="43">
        <v>98.743099999999998</v>
      </c>
    </row>
    <row r="500" spans="11:12" x14ac:dyDescent="0.25">
      <c r="K500" s="67">
        <v>44233</v>
      </c>
      <c r="L500" s="43">
        <v>99.445099999999996</v>
      </c>
    </row>
    <row r="501" spans="11:12" x14ac:dyDescent="0.25">
      <c r="K501" s="67">
        <v>44240</v>
      </c>
      <c r="L501" s="43">
        <v>100.0421</v>
      </c>
    </row>
    <row r="502" spans="11:12" x14ac:dyDescent="0.25">
      <c r="K502" s="67">
        <v>44247</v>
      </c>
      <c r="L502" s="43">
        <v>99.932100000000005</v>
      </c>
    </row>
    <row r="503" spans="11:12" x14ac:dyDescent="0.25">
      <c r="K503" s="67">
        <v>44254</v>
      </c>
      <c r="L503" s="43">
        <v>100.0992</v>
      </c>
    </row>
    <row r="504" spans="11:12" x14ac:dyDescent="0.25">
      <c r="K504" s="67">
        <v>44261</v>
      </c>
      <c r="L504" s="43">
        <v>100.29089999999999</v>
      </c>
    </row>
    <row r="505" spans="11:12" x14ac:dyDescent="0.25">
      <c r="K505" s="67">
        <v>44268</v>
      </c>
      <c r="L505" s="43">
        <v>100.50709999999999</v>
      </c>
    </row>
    <row r="506" spans="11:12" x14ac:dyDescent="0.25">
      <c r="K506" s="67">
        <v>44275</v>
      </c>
      <c r="L506" s="43">
        <v>100.1985</v>
      </c>
    </row>
    <row r="507" spans="11:12" x14ac:dyDescent="0.25">
      <c r="K507" s="67">
        <v>44282</v>
      </c>
      <c r="L507" s="43">
        <v>100.4494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100.1923</v>
      </c>
    </row>
    <row r="603" spans="11:12" x14ac:dyDescent="0.25">
      <c r="K603" s="67">
        <v>43918</v>
      </c>
      <c r="L603" s="43">
        <v>99.170100000000005</v>
      </c>
    </row>
    <row r="604" spans="11:12" x14ac:dyDescent="0.25">
      <c r="K604" s="67">
        <v>43925</v>
      </c>
      <c r="L604" s="43">
        <v>97.177899999999994</v>
      </c>
    </row>
    <row r="605" spans="11:12" x14ac:dyDescent="0.25">
      <c r="K605" s="67">
        <v>43932</v>
      </c>
      <c r="L605" s="43">
        <v>94.245000000000005</v>
      </c>
    </row>
    <row r="606" spans="11:12" x14ac:dyDescent="0.25">
      <c r="K606" s="67">
        <v>43939</v>
      </c>
      <c r="L606" s="43">
        <v>94.165499999999994</v>
      </c>
    </row>
    <row r="607" spans="11:12" x14ac:dyDescent="0.25">
      <c r="K607" s="67">
        <v>43946</v>
      </c>
      <c r="L607" s="43">
        <v>93.7834</v>
      </c>
    </row>
    <row r="608" spans="11:12" x14ac:dyDescent="0.25">
      <c r="K608" s="67">
        <v>43953</v>
      </c>
      <c r="L608" s="43">
        <v>94.271600000000007</v>
      </c>
    </row>
    <row r="609" spans="11:12" x14ac:dyDescent="0.25">
      <c r="K609" s="67">
        <v>43960</v>
      </c>
      <c r="L609" s="43">
        <v>92.568299999999994</v>
      </c>
    </row>
    <row r="610" spans="11:12" x14ac:dyDescent="0.25">
      <c r="K610" s="67">
        <v>43967</v>
      </c>
      <c r="L610" s="43">
        <v>92.044300000000007</v>
      </c>
    </row>
    <row r="611" spans="11:12" x14ac:dyDescent="0.25">
      <c r="K611" s="67">
        <v>43974</v>
      </c>
      <c r="L611" s="43">
        <v>91.929000000000002</v>
      </c>
    </row>
    <row r="612" spans="11:12" x14ac:dyDescent="0.25">
      <c r="K612" s="67">
        <v>43981</v>
      </c>
      <c r="L612" s="43">
        <v>94.488</v>
      </c>
    </row>
    <row r="613" spans="11:12" x14ac:dyDescent="0.25">
      <c r="K613" s="67">
        <v>43988</v>
      </c>
      <c r="L613" s="43">
        <v>96.301699999999997</v>
      </c>
    </row>
    <row r="614" spans="11:12" x14ac:dyDescent="0.25">
      <c r="K614" s="67">
        <v>43995</v>
      </c>
      <c r="L614" s="43">
        <v>96.664500000000004</v>
      </c>
    </row>
    <row r="615" spans="11:12" x14ac:dyDescent="0.25">
      <c r="K615" s="67">
        <v>44002</v>
      </c>
      <c r="L615" s="43">
        <v>97.907600000000002</v>
      </c>
    </row>
    <row r="616" spans="11:12" x14ac:dyDescent="0.25">
      <c r="K616" s="67">
        <v>44009</v>
      </c>
      <c r="L616" s="43">
        <v>97.111199999999997</v>
      </c>
    </row>
    <row r="617" spans="11:12" x14ac:dyDescent="0.25">
      <c r="K617" s="67">
        <v>44016</v>
      </c>
      <c r="L617" s="43">
        <v>98.493700000000004</v>
      </c>
    </row>
    <row r="618" spans="11:12" x14ac:dyDescent="0.25">
      <c r="K618" s="67">
        <v>44023</v>
      </c>
      <c r="L618" s="43">
        <v>96.141499999999994</v>
      </c>
    </row>
    <row r="619" spans="11:12" x14ac:dyDescent="0.25">
      <c r="K619" s="67">
        <v>44030</v>
      </c>
      <c r="L619" s="43">
        <v>95.948800000000006</v>
      </c>
    </row>
    <row r="620" spans="11:12" x14ac:dyDescent="0.25">
      <c r="K620" s="67">
        <v>44037</v>
      </c>
      <c r="L620" s="43">
        <v>96.057299999999998</v>
      </c>
    </row>
    <row r="621" spans="11:12" x14ac:dyDescent="0.25">
      <c r="K621" s="67">
        <v>44044</v>
      </c>
      <c r="L621" s="43">
        <v>96.767600000000002</v>
      </c>
    </row>
    <row r="622" spans="11:12" x14ac:dyDescent="0.25">
      <c r="K622" s="67">
        <v>44051</v>
      </c>
      <c r="L622" s="43">
        <v>97.494699999999995</v>
      </c>
    </row>
    <row r="623" spans="11:12" x14ac:dyDescent="0.25">
      <c r="K623" s="67">
        <v>44058</v>
      </c>
      <c r="L623" s="43">
        <v>97.189700000000002</v>
      </c>
    </row>
    <row r="624" spans="11:12" x14ac:dyDescent="0.25">
      <c r="K624" s="67">
        <v>44065</v>
      </c>
      <c r="L624" s="43">
        <v>97.025099999999995</v>
      </c>
    </row>
    <row r="625" spans="11:12" x14ac:dyDescent="0.25">
      <c r="K625" s="67">
        <v>44072</v>
      </c>
      <c r="L625" s="43">
        <v>97.108500000000006</v>
      </c>
    </row>
    <row r="626" spans="11:12" x14ac:dyDescent="0.25">
      <c r="K626" s="67">
        <v>44079</v>
      </c>
      <c r="L626" s="43">
        <v>98.989800000000002</v>
      </c>
    </row>
    <row r="627" spans="11:12" x14ac:dyDescent="0.25">
      <c r="K627" s="67">
        <v>44086</v>
      </c>
      <c r="L627" s="43">
        <v>99.937100000000001</v>
      </c>
    </row>
    <row r="628" spans="11:12" x14ac:dyDescent="0.25">
      <c r="K628" s="67">
        <v>44093</v>
      </c>
      <c r="L628" s="43">
        <v>102.6708</v>
      </c>
    </row>
    <row r="629" spans="11:12" x14ac:dyDescent="0.25">
      <c r="K629" s="67">
        <v>44100</v>
      </c>
      <c r="L629" s="43">
        <v>101.5124</v>
      </c>
    </row>
    <row r="630" spans="11:12" x14ac:dyDescent="0.25">
      <c r="K630" s="67">
        <v>44107</v>
      </c>
      <c r="L630" s="43">
        <v>98.025599999999997</v>
      </c>
    </row>
    <row r="631" spans="11:12" x14ac:dyDescent="0.25">
      <c r="K631" s="67">
        <v>44114</v>
      </c>
      <c r="L631" s="43">
        <v>96.377600000000001</v>
      </c>
    </row>
    <row r="632" spans="11:12" x14ac:dyDescent="0.25">
      <c r="K632" s="67">
        <v>44121</v>
      </c>
      <c r="L632" s="43">
        <v>97.394400000000005</v>
      </c>
    </row>
    <row r="633" spans="11:12" x14ac:dyDescent="0.25">
      <c r="K633" s="67">
        <v>44128</v>
      </c>
      <c r="L633" s="43">
        <v>96.515000000000001</v>
      </c>
    </row>
    <row r="634" spans="11:12" x14ac:dyDescent="0.25">
      <c r="K634" s="67">
        <v>44135</v>
      </c>
      <c r="L634" s="43">
        <v>96.352599999999995</v>
      </c>
    </row>
    <row r="635" spans="11:12" x14ac:dyDescent="0.25">
      <c r="K635" s="67">
        <v>44142</v>
      </c>
      <c r="L635" s="43">
        <v>97.421099999999996</v>
      </c>
    </row>
    <row r="636" spans="11:12" x14ac:dyDescent="0.25">
      <c r="K636" s="67">
        <v>44149</v>
      </c>
      <c r="L636" s="43">
        <v>98.421099999999996</v>
      </c>
    </row>
    <row r="637" spans="11:12" x14ac:dyDescent="0.25">
      <c r="K637" s="67">
        <v>44156</v>
      </c>
      <c r="L637" s="43">
        <v>98.476799999999997</v>
      </c>
    </row>
    <row r="638" spans="11:12" x14ac:dyDescent="0.25">
      <c r="K638" s="67">
        <v>44163</v>
      </c>
      <c r="L638" s="43">
        <v>100.2508</v>
      </c>
    </row>
    <row r="639" spans="11:12" x14ac:dyDescent="0.25">
      <c r="K639" s="67">
        <v>44170</v>
      </c>
      <c r="L639" s="43">
        <v>101.67100000000001</v>
      </c>
    </row>
    <row r="640" spans="11:12" x14ac:dyDescent="0.25">
      <c r="K640" s="67">
        <v>44177</v>
      </c>
      <c r="L640" s="43">
        <v>101.89360000000001</v>
      </c>
    </row>
    <row r="641" spans="11:12" x14ac:dyDescent="0.25">
      <c r="K641" s="67">
        <v>44184</v>
      </c>
      <c r="L641" s="43">
        <v>102.17959999999999</v>
      </c>
    </row>
    <row r="642" spans="11:12" x14ac:dyDescent="0.25">
      <c r="K642" s="67">
        <v>44191</v>
      </c>
      <c r="L642" s="43">
        <v>97.085800000000006</v>
      </c>
    </row>
    <row r="643" spans="11:12" x14ac:dyDescent="0.25">
      <c r="K643" s="67">
        <v>44198</v>
      </c>
      <c r="L643" s="43">
        <v>93.518699999999995</v>
      </c>
    </row>
    <row r="644" spans="11:12" x14ac:dyDescent="0.25">
      <c r="K644" s="67">
        <v>44205</v>
      </c>
      <c r="L644" s="43">
        <v>93.492900000000006</v>
      </c>
    </row>
    <row r="645" spans="11:12" x14ac:dyDescent="0.25">
      <c r="K645" s="67">
        <v>44212</v>
      </c>
      <c r="L645" s="43">
        <v>95.208500000000001</v>
      </c>
    </row>
    <row r="646" spans="11:12" x14ac:dyDescent="0.25">
      <c r="K646" s="67">
        <v>44219</v>
      </c>
      <c r="L646" s="43">
        <v>95.8035</v>
      </c>
    </row>
    <row r="647" spans="11:12" x14ac:dyDescent="0.25">
      <c r="K647" s="67">
        <v>44226</v>
      </c>
      <c r="L647" s="43">
        <v>96.204099999999997</v>
      </c>
    </row>
    <row r="648" spans="11:12" x14ac:dyDescent="0.25">
      <c r="K648" s="67">
        <v>44233</v>
      </c>
      <c r="L648" s="43">
        <v>101.0321</v>
      </c>
    </row>
    <row r="649" spans="11:12" x14ac:dyDescent="0.25">
      <c r="K649" s="67">
        <v>44240</v>
      </c>
      <c r="L649" s="43">
        <v>102.41840000000001</v>
      </c>
    </row>
    <row r="650" spans="11:12" x14ac:dyDescent="0.25">
      <c r="K650" s="67">
        <v>44247</v>
      </c>
      <c r="L650" s="43">
        <v>102.4101</v>
      </c>
    </row>
    <row r="651" spans="11:12" x14ac:dyDescent="0.25">
      <c r="K651" s="67">
        <v>44254</v>
      </c>
      <c r="L651" s="43">
        <v>102.3557</v>
      </c>
    </row>
    <row r="652" spans="11:12" x14ac:dyDescent="0.25">
      <c r="K652" s="67">
        <v>44261</v>
      </c>
      <c r="L652" s="43">
        <v>101.8884</v>
      </c>
    </row>
    <row r="653" spans="11:12" x14ac:dyDescent="0.25">
      <c r="K653" s="67">
        <v>44268</v>
      </c>
      <c r="L653" s="43">
        <v>101.1336</v>
      </c>
    </row>
    <row r="654" spans="11:12" x14ac:dyDescent="0.25">
      <c r="K654" s="67">
        <v>44275</v>
      </c>
      <c r="L654" s="43">
        <v>101.11790000000001</v>
      </c>
    </row>
    <row r="655" spans="11:12" x14ac:dyDescent="0.25">
      <c r="K655" s="67">
        <v>44282</v>
      </c>
      <c r="L655" s="43">
        <v>101.13720000000001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63DDE-B7DB-4AF6-AB1B-C25090F27E94}">
  <sheetPr codeName="Sheet4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34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44282</v>
      </c>
    </row>
    <row r="3" spans="1:12" ht="15" customHeight="1" x14ac:dyDescent="0.25">
      <c r="A3" s="21" t="str">
        <f>"Week ending "&amp;TEXT($L$2,"dddd dd mmmm yyyy")</f>
        <v>Week ending Saturday 27 March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44254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44261</v>
      </c>
    </row>
    <row r="6" spans="1:12" ht="16.5" customHeight="1" thickBot="1" x14ac:dyDescent="0.3">
      <c r="A6" s="25" t="str">
        <f>"Change in payroll jobs and total wages, "&amp;$L$1</f>
        <v>Change in payroll jobs and total wages, Victoria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44268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44275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0" t="str">
        <f>"% Change between " &amp; TEXT($L$4,"dd mmm yyyy")&amp;" and "&amp; TEXT($L$2,"dd mmm yyyy") &amp; " (monthly change)"</f>
        <v>% Change between 27 Feb 2021 and 27 Mar 2021 (monthly change)</v>
      </c>
      <c r="D8" s="73" t="str">
        <f>"% Change between " &amp; TEXT($L$7,"dd mmm yyyy")&amp;" and "&amp; TEXT($L$2,"dd mmm yyyy") &amp; " (weekly change)"</f>
        <v>% Change between 20 Mar 2021 and 27 Mar 2021 (weekly change)</v>
      </c>
      <c r="E8" s="75" t="str">
        <f>"% Change between " &amp; TEXT($L$6,"dd mmm yyyy")&amp;" and "&amp; TEXT($L$7,"dd mmm yyyy") &amp; " (weekly change)"</f>
        <v>% Change between 13 Mar 2021 and 20 Mar 2021 (weekly change)</v>
      </c>
      <c r="F8" s="88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0" t="str">
        <f>"% Change between " &amp; TEXT($L$4,"dd mmm yyyy")&amp;" and "&amp; TEXT($L$2,"dd mmm yyyy") &amp; " (monthly change)"</f>
        <v>% Change between 27 Feb 2021 and 27 Mar 2021 (monthly change)</v>
      </c>
      <c r="H8" s="73" t="str">
        <f>"% Change between " &amp; TEXT($L$7,"dd mmm yyyy")&amp;" and "&amp; TEXT($L$2,"dd mmm yyyy") &amp; " (weekly change)"</f>
        <v>% Change between 20 Mar 2021 and 27 Mar 2021 (weekly change)</v>
      </c>
      <c r="I8" s="75" t="str">
        <f>"% Change between " &amp; TEXT($L$6,"dd mmm yyyy")&amp;" and "&amp; TEXT($L$7,"dd mmm yyyy") &amp; " (weekly change)"</f>
        <v>% Change between 13 Mar 2021 and 20 Mar 2021 (weekly change)</v>
      </c>
      <c r="J8" s="52"/>
      <c r="K8" s="39" t="s">
        <v>72</v>
      </c>
      <c r="L8" s="40">
        <v>44282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Victoria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6.4482702698396288E-3</v>
      </c>
      <c r="C11" s="28">
        <v>9.0300238712481828E-3</v>
      </c>
      <c r="D11" s="28">
        <v>3.1564786673772272E-3</v>
      </c>
      <c r="E11" s="28">
        <v>-1.8854315656943177E-3</v>
      </c>
      <c r="F11" s="28">
        <v>3.6480891877160193E-2</v>
      </c>
      <c r="G11" s="28">
        <v>-3.383898034329369E-3</v>
      </c>
      <c r="H11" s="28">
        <v>6.9212687844522058E-4</v>
      </c>
      <c r="I11" s="61">
        <v>-4.6861963931810191E-4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-1.4476942683290361E-2</v>
      </c>
      <c r="C13" s="28">
        <v>2.67117195692812E-3</v>
      </c>
      <c r="D13" s="28">
        <v>3.2217802153904351E-3</v>
      </c>
      <c r="E13" s="28">
        <v>-3.5303490814043714E-3</v>
      </c>
      <c r="F13" s="28">
        <v>1.2685474770759875E-2</v>
      </c>
      <c r="G13" s="28">
        <v>-9.0070179718604315E-3</v>
      </c>
      <c r="H13" s="28">
        <v>-2.3987426941363132E-4</v>
      </c>
      <c r="I13" s="61">
        <v>8.5409144857395702E-4</v>
      </c>
      <c r="J13" s="28"/>
      <c r="K13" s="42"/>
      <c r="L13" s="43"/>
    </row>
    <row r="14" spans="1:12" x14ac:dyDescent="0.25">
      <c r="A14" s="62" t="s">
        <v>27</v>
      </c>
      <c r="B14" s="28">
        <v>9.4436674019984235E-3</v>
      </c>
      <c r="C14" s="28">
        <v>1.3090268450899112E-2</v>
      </c>
      <c r="D14" s="28">
        <v>2.4788933529964474E-3</v>
      </c>
      <c r="E14" s="28">
        <v>-8.1503893132450767E-4</v>
      </c>
      <c r="F14" s="28">
        <v>6.5073583991884565E-2</v>
      </c>
      <c r="G14" s="28">
        <v>3.8991407200696937E-3</v>
      </c>
      <c r="H14" s="28">
        <v>1.9053789724226E-3</v>
      </c>
      <c r="I14" s="61">
        <v>-2.4734617926279734E-3</v>
      </c>
      <c r="J14" s="28"/>
      <c r="K14" s="38"/>
      <c r="L14" s="43"/>
    </row>
    <row r="15" spans="1:12" x14ac:dyDescent="0.25">
      <c r="A15" s="63" t="s">
        <v>69</v>
      </c>
      <c r="B15" s="28">
        <v>-3.2630802009933402E-2</v>
      </c>
      <c r="C15" s="28">
        <v>2.096580060263431E-2</v>
      </c>
      <c r="D15" s="28">
        <v>2.3619712790288183E-2</v>
      </c>
      <c r="E15" s="28">
        <v>8.0093876044715628E-3</v>
      </c>
      <c r="F15" s="28">
        <v>-1.9630208782713154E-2</v>
      </c>
      <c r="G15" s="28">
        <v>-2.337631488219305E-3</v>
      </c>
      <c r="H15" s="28">
        <v>1.3942087662706992E-2</v>
      </c>
      <c r="I15" s="61">
        <v>-7.3983236170414024E-3</v>
      </c>
      <c r="J15" s="28"/>
      <c r="K15" s="56"/>
      <c r="L15" s="43"/>
    </row>
    <row r="16" spans="1:12" x14ac:dyDescent="0.25">
      <c r="A16" s="62" t="s">
        <v>47</v>
      </c>
      <c r="B16" s="28">
        <v>-1.8796137525705303E-2</v>
      </c>
      <c r="C16" s="28">
        <v>8.2660871976469874E-3</v>
      </c>
      <c r="D16" s="28">
        <v>1.3965097167689677E-4</v>
      </c>
      <c r="E16" s="28">
        <v>-2.4419434737985579E-3</v>
      </c>
      <c r="F16" s="28">
        <v>1.4869863151307561E-2</v>
      </c>
      <c r="G16" s="28">
        <v>-2.3604233488665471E-3</v>
      </c>
      <c r="H16" s="28">
        <v>2.3224531425736217E-4</v>
      </c>
      <c r="I16" s="61">
        <v>-1.7934005353101856E-3</v>
      </c>
      <c r="J16" s="28"/>
      <c r="K16" s="42"/>
      <c r="L16" s="43"/>
    </row>
    <row r="17" spans="1:12" x14ac:dyDescent="0.25">
      <c r="A17" s="62" t="s">
        <v>48</v>
      </c>
      <c r="B17" s="28">
        <v>1.2823104988059608E-2</v>
      </c>
      <c r="C17" s="28">
        <v>7.4568124555474125E-3</v>
      </c>
      <c r="D17" s="28">
        <v>1.1708132000149973E-3</v>
      </c>
      <c r="E17" s="28">
        <v>-2.5201827137500965E-3</v>
      </c>
      <c r="F17" s="28">
        <v>3.7739937257370793E-2</v>
      </c>
      <c r="G17" s="28">
        <v>-1.1461422691617762E-2</v>
      </c>
      <c r="H17" s="28">
        <v>-5.3422465849728429E-4</v>
      </c>
      <c r="I17" s="61">
        <v>7.5035054676630963E-4</v>
      </c>
      <c r="J17" s="28"/>
      <c r="K17" s="42"/>
      <c r="L17" s="43"/>
    </row>
    <row r="18" spans="1:12" x14ac:dyDescent="0.25">
      <c r="A18" s="62" t="s">
        <v>49</v>
      </c>
      <c r="B18" s="28">
        <v>6.5600886067118669E-3</v>
      </c>
      <c r="C18" s="28">
        <v>6.3876412441989938E-3</v>
      </c>
      <c r="D18" s="28">
        <v>3.1465348535260063E-3</v>
      </c>
      <c r="E18" s="28">
        <v>-1.7420681031651286E-3</v>
      </c>
      <c r="F18" s="28">
        <v>3.1848247046684097E-2</v>
      </c>
      <c r="G18" s="28">
        <v>-5.6273665516757276E-3</v>
      </c>
      <c r="H18" s="28">
        <v>2.2195428774394177E-3</v>
      </c>
      <c r="I18" s="61">
        <v>1.5551135922486914E-3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1.8763926796213859E-2</v>
      </c>
      <c r="C19" s="28">
        <v>7.4870118771663829E-3</v>
      </c>
      <c r="D19" s="28">
        <v>4.2001875784265508E-3</v>
      </c>
      <c r="E19" s="28">
        <v>-2.5894577001217556E-3</v>
      </c>
      <c r="F19" s="28">
        <v>4.2336736384462004E-2</v>
      </c>
      <c r="G19" s="28">
        <v>2.0215003405381626E-3</v>
      </c>
      <c r="H19" s="28">
        <v>6.8895082914033345E-4</v>
      </c>
      <c r="I19" s="61">
        <v>-1.3904226402075004E-3</v>
      </c>
      <c r="J19" s="29"/>
      <c r="K19" s="44"/>
      <c r="L19" s="43"/>
    </row>
    <row r="20" spans="1:12" x14ac:dyDescent="0.25">
      <c r="A20" s="62" t="s">
        <v>51</v>
      </c>
      <c r="B20" s="28">
        <v>4.9235651392965263E-2</v>
      </c>
      <c r="C20" s="28">
        <v>1.7196691503993389E-2</v>
      </c>
      <c r="D20" s="28">
        <v>3.8614520757047632E-3</v>
      </c>
      <c r="E20" s="28">
        <v>-3.0175599237519668E-3</v>
      </c>
      <c r="F20" s="28">
        <v>8.1952944391630256E-2</v>
      </c>
      <c r="G20" s="28">
        <v>1.4052740675953412E-2</v>
      </c>
      <c r="H20" s="28">
        <v>-9.4077117926649745E-4</v>
      </c>
      <c r="I20" s="61">
        <v>-4.9707172015007739E-3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4.899730056119922E-2</v>
      </c>
      <c r="C21" s="65">
        <v>2.3934650620321296E-2</v>
      </c>
      <c r="D21" s="65">
        <v>8.1228079093187411E-4</v>
      </c>
      <c r="E21" s="65">
        <v>-1.4030001055802543E-3</v>
      </c>
      <c r="F21" s="65">
        <v>0.1005066936469281</v>
      </c>
      <c r="G21" s="65">
        <v>2.3555033858073227E-2</v>
      </c>
      <c r="H21" s="65">
        <v>-1.6722269889912766E-6</v>
      </c>
      <c r="I21" s="66">
        <v>-3.1672068958016331E-3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Victoria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Victoria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81.540000000000006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96.03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99.1</v>
      </c>
    </row>
    <row r="39" spans="1:12" x14ac:dyDescent="0.25">
      <c r="K39" s="44" t="s">
        <v>49</v>
      </c>
      <c r="L39" s="43">
        <v>99.67</v>
      </c>
    </row>
    <row r="40" spans="1:12" x14ac:dyDescent="0.25">
      <c r="K40" s="37" t="s">
        <v>50</v>
      </c>
      <c r="L40" s="43">
        <v>100.55</v>
      </c>
    </row>
    <row r="41" spans="1:12" x14ac:dyDescent="0.25">
      <c r="K41" s="37" t="s">
        <v>51</v>
      </c>
      <c r="L41" s="43">
        <v>102.89</v>
      </c>
    </row>
    <row r="42" spans="1:12" x14ac:dyDescent="0.25">
      <c r="K42" s="37" t="s">
        <v>52</v>
      </c>
      <c r="L42" s="43">
        <v>102.7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79.33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Victoria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96.22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99.03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99.53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100.42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103.54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104.6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81.010000000000005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Victoria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96.38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99.17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99.81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100.84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103.99</v>
      </c>
    </row>
    <row r="60" spans="1:12" ht="15.4" customHeight="1" x14ac:dyDescent="0.25">
      <c r="K60" s="37" t="s">
        <v>52</v>
      </c>
      <c r="L60" s="43">
        <v>104.95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82.96</v>
      </c>
    </row>
    <row r="66" spans="1:12" ht="15.4" customHeight="1" x14ac:dyDescent="0.25">
      <c r="K66" s="42" t="s">
        <v>47</v>
      </c>
      <c r="L66" s="43">
        <v>97.99</v>
      </c>
    </row>
    <row r="67" spans="1:12" ht="15.4" customHeight="1" x14ac:dyDescent="0.25">
      <c r="K67" s="42" t="s">
        <v>48</v>
      </c>
      <c r="L67" s="43">
        <v>101.68</v>
      </c>
    </row>
    <row r="68" spans="1:12" ht="15.4" customHeight="1" x14ac:dyDescent="0.25">
      <c r="K68" s="44" t="s">
        <v>49</v>
      </c>
      <c r="L68" s="43">
        <v>100.2</v>
      </c>
    </row>
    <row r="69" spans="1:12" ht="15.4" customHeight="1" x14ac:dyDescent="0.25">
      <c r="K69" s="37" t="s">
        <v>50</v>
      </c>
      <c r="L69" s="43">
        <v>101.59</v>
      </c>
    </row>
    <row r="70" spans="1:12" ht="15.4" customHeight="1" x14ac:dyDescent="0.25">
      <c r="K70" s="37" t="s">
        <v>51</v>
      </c>
      <c r="L70" s="43">
        <v>103.39</v>
      </c>
    </row>
    <row r="71" spans="1:12" ht="15.4" customHeight="1" x14ac:dyDescent="0.25">
      <c r="K71" s="37" t="s">
        <v>52</v>
      </c>
      <c r="L71" s="43">
        <v>102.1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81.93</v>
      </c>
    </row>
    <row r="75" spans="1:12" ht="15.4" customHeight="1" x14ac:dyDescent="0.25">
      <c r="K75" s="42" t="s">
        <v>47</v>
      </c>
      <c r="L75" s="43">
        <v>99.29</v>
      </c>
    </row>
    <row r="76" spans="1:12" ht="15.4" customHeight="1" x14ac:dyDescent="0.25">
      <c r="K76" s="42" t="s">
        <v>48</v>
      </c>
      <c r="L76" s="43">
        <v>103</v>
      </c>
    </row>
    <row r="77" spans="1:12" ht="15.4" customHeight="1" x14ac:dyDescent="0.25">
      <c r="A77" s="31" t="str">
        <f>"Distribution of payroll jobs by industry, "&amp;$L$1</f>
        <v>Distribution of payroll jobs by industry, Victoria</v>
      </c>
      <c r="K77" s="44" t="s">
        <v>49</v>
      </c>
      <c r="L77" s="43">
        <v>100.97</v>
      </c>
    </row>
    <row r="78" spans="1:12" ht="15.4" customHeight="1" x14ac:dyDescent="0.25">
      <c r="K78" s="37" t="s">
        <v>50</v>
      </c>
      <c r="L78" s="43">
        <v>102.34</v>
      </c>
    </row>
    <row r="79" spans="1:12" ht="15.4" customHeight="1" x14ac:dyDescent="0.25">
      <c r="K79" s="37" t="s">
        <v>51</v>
      </c>
      <c r="L79" s="43">
        <v>105.5</v>
      </c>
    </row>
    <row r="80" spans="1:12" ht="15.4" customHeight="1" x14ac:dyDescent="0.25">
      <c r="K80" s="37" t="s">
        <v>52</v>
      </c>
      <c r="L80" s="43">
        <v>105.11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83.44</v>
      </c>
    </row>
    <row r="84" spans="1:12" ht="15.4" customHeight="1" x14ac:dyDescent="0.25">
      <c r="K84" s="42" t="s">
        <v>47</v>
      </c>
      <c r="L84" s="43">
        <v>99.17</v>
      </c>
    </row>
    <row r="85" spans="1:12" ht="15.4" customHeight="1" x14ac:dyDescent="0.25">
      <c r="K85" s="42" t="s">
        <v>48</v>
      </c>
      <c r="L85" s="43">
        <v>103.1</v>
      </c>
    </row>
    <row r="86" spans="1:12" ht="15.4" customHeight="1" x14ac:dyDescent="0.25">
      <c r="K86" s="44" t="s">
        <v>49</v>
      </c>
      <c r="L86" s="43">
        <v>101.32</v>
      </c>
    </row>
    <row r="87" spans="1:12" ht="15.4" customHeight="1" x14ac:dyDescent="0.25">
      <c r="K87" s="37" t="s">
        <v>50</v>
      </c>
      <c r="L87" s="43">
        <v>102.78</v>
      </c>
    </row>
    <row r="88" spans="1:12" ht="15.4" customHeight="1" x14ac:dyDescent="0.25">
      <c r="K88" s="37" t="s">
        <v>51</v>
      </c>
      <c r="L88" s="43">
        <v>105.86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104.83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-6.4299999999999996E-2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3.7000000000000002E-3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-2.24E-2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-3.0000000000000001E-3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-5.0799999999999998E-2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-2.5700000000000001E-2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-1.55E-2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-0.1051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-5.9200000000000003E-2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-7.0400000000000004E-2</v>
      </c>
    </row>
    <row r="104" spans="1:12" x14ac:dyDescent="0.25">
      <c r="K104" s="38" t="s">
        <v>12</v>
      </c>
      <c r="L104" s="42">
        <v>5.4800000000000001E-2</v>
      </c>
    </row>
    <row r="105" spans="1:12" x14ac:dyDescent="0.25">
      <c r="K105" s="38" t="s">
        <v>11</v>
      </c>
      <c r="L105" s="42">
        <v>-3.5799999999999998E-2</v>
      </c>
    </row>
    <row r="106" spans="1:12" x14ac:dyDescent="0.25">
      <c r="K106" s="38" t="s">
        <v>10</v>
      </c>
      <c r="L106" s="42">
        <v>-2.06E-2</v>
      </c>
    </row>
    <row r="107" spans="1:12" x14ac:dyDescent="0.25">
      <c r="K107" s="38" t="s">
        <v>9</v>
      </c>
      <c r="L107" s="42">
        <v>1.5599999999999999E-2</v>
      </c>
    </row>
    <row r="108" spans="1:12" x14ac:dyDescent="0.25">
      <c r="K108" s="38" t="s">
        <v>8</v>
      </c>
      <c r="L108" s="42">
        <v>0.12520000000000001</v>
      </c>
    </row>
    <row r="109" spans="1:12" x14ac:dyDescent="0.25">
      <c r="K109" s="38" t="s">
        <v>7</v>
      </c>
      <c r="L109" s="42">
        <v>-3.5299999999999998E-2</v>
      </c>
    </row>
    <row r="110" spans="1:12" x14ac:dyDescent="0.25">
      <c r="K110" s="38" t="s">
        <v>6</v>
      </c>
      <c r="L110" s="42">
        <v>6.9500000000000006E-2</v>
      </c>
    </row>
    <row r="111" spans="1:12" x14ac:dyDescent="0.25">
      <c r="K111" s="38" t="s">
        <v>5</v>
      </c>
      <c r="L111" s="42">
        <v>1.7299999999999999E-2</v>
      </c>
    </row>
    <row r="112" spans="1:12" x14ac:dyDescent="0.25">
      <c r="K112" s="38" t="s">
        <v>3</v>
      </c>
      <c r="L112" s="42">
        <v>-4.2200000000000001E-2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1.15E-2</v>
      </c>
    </row>
    <row r="117" spans="1:12" x14ac:dyDescent="0.25">
      <c r="K117" s="38" t="s">
        <v>0</v>
      </c>
      <c r="L117" s="42">
        <v>3.5999999999999999E-3</v>
      </c>
    </row>
    <row r="118" spans="1:12" x14ac:dyDescent="0.25">
      <c r="K118" s="38" t="s">
        <v>1</v>
      </c>
      <c r="L118" s="42">
        <v>7.6200000000000004E-2</v>
      </c>
    </row>
    <row r="119" spans="1:12" x14ac:dyDescent="0.25">
      <c r="K119" s="38" t="s">
        <v>18</v>
      </c>
      <c r="L119" s="42">
        <v>9.9000000000000008E-3</v>
      </c>
    </row>
    <row r="120" spans="1:12" x14ac:dyDescent="0.25">
      <c r="K120" s="38" t="s">
        <v>2</v>
      </c>
      <c r="L120" s="42">
        <v>6.5000000000000002E-2</v>
      </c>
    </row>
    <row r="121" spans="1:12" x14ac:dyDescent="0.25">
      <c r="K121" s="38" t="s">
        <v>17</v>
      </c>
      <c r="L121" s="42">
        <v>5.0999999999999997E-2</v>
      </c>
    </row>
    <row r="122" spans="1:12" x14ac:dyDescent="0.25">
      <c r="K122" s="38" t="s">
        <v>16</v>
      </c>
      <c r="L122" s="42">
        <v>0.1021</v>
      </c>
    </row>
    <row r="123" spans="1:12" x14ac:dyDescent="0.25">
      <c r="K123" s="38" t="s">
        <v>15</v>
      </c>
      <c r="L123" s="42">
        <v>6.4899999999999999E-2</v>
      </c>
    </row>
    <row r="124" spans="1:12" x14ac:dyDescent="0.25">
      <c r="K124" s="38" t="s">
        <v>14</v>
      </c>
      <c r="L124" s="42">
        <v>3.9899999999999998E-2</v>
      </c>
    </row>
    <row r="125" spans="1:12" x14ac:dyDescent="0.25">
      <c r="K125" s="38" t="s">
        <v>13</v>
      </c>
      <c r="L125" s="42">
        <v>1.6400000000000001E-2</v>
      </c>
    </row>
    <row r="126" spans="1:12" x14ac:dyDescent="0.25">
      <c r="K126" s="38" t="s">
        <v>12</v>
      </c>
      <c r="L126" s="42">
        <v>4.3999999999999997E-2</v>
      </c>
    </row>
    <row r="127" spans="1:12" x14ac:dyDescent="0.25">
      <c r="K127" s="38" t="s">
        <v>11</v>
      </c>
      <c r="L127" s="42">
        <v>2.0199999999999999E-2</v>
      </c>
    </row>
    <row r="128" spans="1:12" x14ac:dyDescent="0.25">
      <c r="K128" s="38" t="s">
        <v>10</v>
      </c>
      <c r="L128" s="42">
        <v>8.7900000000000006E-2</v>
      </c>
    </row>
    <row r="129" spans="11:12" x14ac:dyDescent="0.25">
      <c r="K129" s="38" t="s">
        <v>9</v>
      </c>
      <c r="L129" s="42">
        <v>6.8500000000000005E-2</v>
      </c>
    </row>
    <row r="130" spans="11:12" x14ac:dyDescent="0.25">
      <c r="K130" s="38" t="s">
        <v>8</v>
      </c>
      <c r="L130" s="42">
        <v>5.4600000000000003E-2</v>
      </c>
    </row>
    <row r="131" spans="11:12" x14ac:dyDescent="0.25">
      <c r="K131" s="38" t="s">
        <v>7</v>
      </c>
      <c r="L131" s="42">
        <v>9.3399999999999997E-2</v>
      </c>
    </row>
    <row r="132" spans="11:12" x14ac:dyDescent="0.25">
      <c r="K132" s="38" t="s">
        <v>6</v>
      </c>
      <c r="L132" s="42">
        <v>0.13619999999999999</v>
      </c>
    </row>
    <row r="133" spans="11:12" x14ac:dyDescent="0.25">
      <c r="K133" s="38" t="s">
        <v>5</v>
      </c>
      <c r="L133" s="42">
        <v>1.9400000000000001E-2</v>
      </c>
    </row>
    <row r="134" spans="11:12" x14ac:dyDescent="0.25">
      <c r="K134" s="38" t="s">
        <v>3</v>
      </c>
      <c r="L134" s="42">
        <v>3.1600000000000003E-2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1.0699999999999999E-2</v>
      </c>
    </row>
    <row r="137" spans="11:12" x14ac:dyDescent="0.25">
      <c r="K137" s="38" t="s">
        <v>0</v>
      </c>
      <c r="L137" s="42">
        <v>3.5999999999999999E-3</v>
      </c>
    </row>
    <row r="138" spans="11:12" x14ac:dyDescent="0.25">
      <c r="K138" s="38" t="s">
        <v>1</v>
      </c>
      <c r="L138" s="42">
        <v>7.3999999999999996E-2</v>
      </c>
    </row>
    <row r="139" spans="11:12" x14ac:dyDescent="0.25">
      <c r="K139" s="38" t="s">
        <v>18</v>
      </c>
      <c r="L139" s="42">
        <v>9.7999999999999997E-3</v>
      </c>
    </row>
    <row r="140" spans="11:12" x14ac:dyDescent="0.25">
      <c r="K140" s="38" t="s">
        <v>2</v>
      </c>
      <c r="L140" s="42">
        <v>6.13E-2</v>
      </c>
    </row>
    <row r="141" spans="11:12" x14ac:dyDescent="0.25">
      <c r="K141" s="38" t="s">
        <v>17</v>
      </c>
      <c r="L141" s="42">
        <v>4.9299999999999997E-2</v>
      </c>
    </row>
    <row r="142" spans="11:12" x14ac:dyDescent="0.25">
      <c r="K142" s="38" t="s">
        <v>16</v>
      </c>
      <c r="L142" s="42">
        <v>9.98E-2</v>
      </c>
    </row>
    <row r="143" spans="11:12" x14ac:dyDescent="0.25">
      <c r="K143" s="38" t="s">
        <v>15</v>
      </c>
      <c r="L143" s="42">
        <v>5.7700000000000001E-2</v>
      </c>
    </row>
    <row r="144" spans="11:12" x14ac:dyDescent="0.25">
      <c r="K144" s="38" t="s">
        <v>14</v>
      </c>
      <c r="L144" s="42">
        <v>3.73E-2</v>
      </c>
    </row>
    <row r="145" spans="11:12" x14ac:dyDescent="0.25">
      <c r="K145" s="38" t="s">
        <v>13</v>
      </c>
      <c r="L145" s="42">
        <v>1.5100000000000001E-2</v>
      </c>
    </row>
    <row r="146" spans="11:12" x14ac:dyDescent="0.25">
      <c r="K146" s="38" t="s">
        <v>12</v>
      </c>
      <c r="L146" s="42">
        <v>4.6100000000000002E-2</v>
      </c>
    </row>
    <row r="147" spans="11:12" x14ac:dyDescent="0.25">
      <c r="K147" s="38" t="s">
        <v>11</v>
      </c>
      <c r="L147" s="42">
        <v>1.9400000000000001E-2</v>
      </c>
    </row>
    <row r="148" spans="11:12" x14ac:dyDescent="0.25">
      <c r="K148" s="38" t="s">
        <v>10</v>
      </c>
      <c r="L148" s="42">
        <v>8.5500000000000007E-2</v>
      </c>
    </row>
    <row r="149" spans="11:12" x14ac:dyDescent="0.25">
      <c r="K149" s="38" t="s">
        <v>9</v>
      </c>
      <c r="L149" s="42">
        <v>6.9099999999999995E-2</v>
      </c>
    </row>
    <row r="150" spans="11:12" x14ac:dyDescent="0.25">
      <c r="K150" s="38" t="s">
        <v>8</v>
      </c>
      <c r="L150" s="42">
        <v>6.0999999999999999E-2</v>
      </c>
    </row>
    <row r="151" spans="11:12" x14ac:dyDescent="0.25">
      <c r="K151" s="38" t="s">
        <v>7</v>
      </c>
      <c r="L151" s="42">
        <v>8.9499999999999996E-2</v>
      </c>
    </row>
    <row r="152" spans="11:12" x14ac:dyDescent="0.25">
      <c r="K152" s="38" t="s">
        <v>6</v>
      </c>
      <c r="L152" s="42">
        <v>0.1447</v>
      </c>
    </row>
    <row r="153" spans="11:12" x14ac:dyDescent="0.25">
      <c r="K153" s="38" t="s">
        <v>5</v>
      </c>
      <c r="L153" s="42">
        <v>1.9599999999999999E-2</v>
      </c>
    </row>
    <row r="154" spans="11:12" x14ac:dyDescent="0.25">
      <c r="K154" s="38" t="s">
        <v>3</v>
      </c>
      <c r="L154" s="42">
        <v>3.0099999999999998E-2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98.969700000000003</v>
      </c>
    </row>
    <row r="159" spans="11:12" x14ac:dyDescent="0.25">
      <c r="K159" s="67">
        <v>43918</v>
      </c>
      <c r="L159" s="43">
        <v>95.4636</v>
      </c>
    </row>
    <row r="160" spans="11:12" x14ac:dyDescent="0.25">
      <c r="K160" s="67">
        <v>43925</v>
      </c>
      <c r="L160" s="43">
        <v>92.906300000000002</v>
      </c>
    </row>
    <row r="161" spans="11:12" x14ac:dyDescent="0.25">
      <c r="K161" s="67">
        <v>43932</v>
      </c>
      <c r="L161" s="43">
        <v>91.634</v>
      </c>
    </row>
    <row r="162" spans="11:12" x14ac:dyDescent="0.25">
      <c r="K162" s="67">
        <v>43939</v>
      </c>
      <c r="L162" s="43">
        <v>91.617900000000006</v>
      </c>
    </row>
    <row r="163" spans="11:12" x14ac:dyDescent="0.25">
      <c r="K163" s="67">
        <v>43946</v>
      </c>
      <c r="L163" s="43">
        <v>92.147000000000006</v>
      </c>
    </row>
    <row r="164" spans="11:12" x14ac:dyDescent="0.25">
      <c r="K164" s="67">
        <v>43953</v>
      </c>
      <c r="L164" s="43">
        <v>92.645499999999998</v>
      </c>
    </row>
    <row r="165" spans="11:12" x14ac:dyDescent="0.25">
      <c r="K165" s="67">
        <v>43960</v>
      </c>
      <c r="L165" s="43">
        <v>93.335599999999999</v>
      </c>
    </row>
    <row r="166" spans="11:12" x14ac:dyDescent="0.25">
      <c r="K166" s="67">
        <v>43967</v>
      </c>
      <c r="L166" s="43">
        <v>93.928100000000001</v>
      </c>
    </row>
    <row r="167" spans="11:12" x14ac:dyDescent="0.25">
      <c r="K167" s="67">
        <v>43974</v>
      </c>
      <c r="L167" s="43">
        <v>94.284499999999994</v>
      </c>
    </row>
    <row r="168" spans="11:12" x14ac:dyDescent="0.25">
      <c r="K168" s="67">
        <v>43981</v>
      </c>
      <c r="L168" s="43">
        <v>94.792199999999994</v>
      </c>
    </row>
    <row r="169" spans="11:12" x14ac:dyDescent="0.25">
      <c r="K169" s="67">
        <v>43988</v>
      </c>
      <c r="L169" s="43">
        <v>95.775700000000001</v>
      </c>
    </row>
    <row r="170" spans="11:12" x14ac:dyDescent="0.25">
      <c r="K170" s="67">
        <v>43995</v>
      </c>
      <c r="L170" s="43">
        <v>96.277199999999993</v>
      </c>
    </row>
    <row r="171" spans="11:12" x14ac:dyDescent="0.25">
      <c r="K171" s="67">
        <v>44002</v>
      </c>
      <c r="L171" s="43">
        <v>96.293599999999998</v>
      </c>
    </row>
    <row r="172" spans="11:12" x14ac:dyDescent="0.25">
      <c r="K172" s="67">
        <v>44009</v>
      </c>
      <c r="L172" s="43">
        <v>95.892399999999995</v>
      </c>
    </row>
    <row r="173" spans="11:12" x14ac:dyDescent="0.25">
      <c r="K173" s="67">
        <v>44016</v>
      </c>
      <c r="L173" s="43">
        <v>97.054699999999997</v>
      </c>
    </row>
    <row r="174" spans="11:12" x14ac:dyDescent="0.25">
      <c r="K174" s="67">
        <v>44023</v>
      </c>
      <c r="L174" s="43">
        <v>98.105999999999995</v>
      </c>
    </row>
    <row r="175" spans="11:12" x14ac:dyDescent="0.25">
      <c r="K175" s="67">
        <v>44030</v>
      </c>
      <c r="L175" s="43">
        <v>98.208200000000005</v>
      </c>
    </row>
    <row r="176" spans="11:12" x14ac:dyDescent="0.25">
      <c r="K176" s="67">
        <v>44037</v>
      </c>
      <c r="L176" s="43">
        <v>98.433800000000005</v>
      </c>
    </row>
    <row r="177" spans="11:12" x14ac:dyDescent="0.25">
      <c r="K177" s="67">
        <v>44044</v>
      </c>
      <c r="L177" s="43">
        <v>98.654499999999999</v>
      </c>
    </row>
    <row r="178" spans="11:12" x14ac:dyDescent="0.25">
      <c r="K178" s="67">
        <v>44051</v>
      </c>
      <c r="L178" s="43">
        <v>98.656300000000002</v>
      </c>
    </row>
    <row r="179" spans="11:12" x14ac:dyDescent="0.25">
      <c r="K179" s="67">
        <v>44058</v>
      </c>
      <c r="L179" s="43">
        <v>98.564400000000006</v>
      </c>
    </row>
    <row r="180" spans="11:12" x14ac:dyDescent="0.25">
      <c r="K180" s="67">
        <v>44065</v>
      </c>
      <c r="L180" s="43">
        <v>98.619200000000006</v>
      </c>
    </row>
    <row r="181" spans="11:12" x14ac:dyDescent="0.25">
      <c r="K181" s="67">
        <v>44072</v>
      </c>
      <c r="L181" s="43">
        <v>98.754000000000005</v>
      </c>
    </row>
    <row r="182" spans="11:12" x14ac:dyDescent="0.25">
      <c r="K182" s="67">
        <v>44079</v>
      </c>
      <c r="L182" s="43">
        <v>98.927599999999998</v>
      </c>
    </row>
    <row r="183" spans="11:12" x14ac:dyDescent="0.25">
      <c r="K183" s="67">
        <v>44086</v>
      </c>
      <c r="L183" s="43">
        <v>99.342399999999998</v>
      </c>
    </row>
    <row r="184" spans="11:12" x14ac:dyDescent="0.25">
      <c r="K184" s="67">
        <v>44093</v>
      </c>
      <c r="L184" s="43">
        <v>99.516999999999996</v>
      </c>
    </row>
    <row r="185" spans="11:12" x14ac:dyDescent="0.25">
      <c r="K185" s="67">
        <v>44100</v>
      </c>
      <c r="L185" s="43">
        <v>99.310400000000001</v>
      </c>
    </row>
    <row r="186" spans="11:12" x14ac:dyDescent="0.25">
      <c r="K186" s="67">
        <v>44107</v>
      </c>
      <c r="L186" s="43">
        <v>98.488500000000002</v>
      </c>
    </row>
    <row r="187" spans="11:12" x14ac:dyDescent="0.25">
      <c r="K187" s="67">
        <v>44114</v>
      </c>
      <c r="L187" s="43">
        <v>98.5792</v>
      </c>
    </row>
    <row r="188" spans="11:12" x14ac:dyDescent="0.25">
      <c r="K188" s="67">
        <v>44121</v>
      </c>
      <c r="L188" s="43">
        <v>99.3429</v>
      </c>
    </row>
    <row r="189" spans="11:12" x14ac:dyDescent="0.25">
      <c r="K189" s="67">
        <v>44128</v>
      </c>
      <c r="L189" s="43">
        <v>99.615700000000004</v>
      </c>
    </row>
    <row r="190" spans="11:12" x14ac:dyDescent="0.25">
      <c r="K190" s="67">
        <v>44135</v>
      </c>
      <c r="L190" s="43">
        <v>99.8322</v>
      </c>
    </row>
    <row r="191" spans="11:12" x14ac:dyDescent="0.25">
      <c r="K191" s="67">
        <v>44142</v>
      </c>
      <c r="L191" s="43">
        <v>100.2311</v>
      </c>
    </row>
    <row r="192" spans="11:12" x14ac:dyDescent="0.25">
      <c r="K192" s="67">
        <v>44149</v>
      </c>
      <c r="L192" s="43">
        <v>100.9562</v>
      </c>
    </row>
    <row r="193" spans="11:12" x14ac:dyDescent="0.25">
      <c r="K193" s="67">
        <v>44156</v>
      </c>
      <c r="L193" s="43">
        <v>101.25790000000001</v>
      </c>
    </row>
    <row r="194" spans="11:12" x14ac:dyDescent="0.25">
      <c r="K194" s="67">
        <v>44163</v>
      </c>
      <c r="L194" s="43">
        <v>101.5455</v>
      </c>
    </row>
    <row r="195" spans="11:12" x14ac:dyDescent="0.25">
      <c r="K195" s="67">
        <v>44170</v>
      </c>
      <c r="L195" s="43">
        <v>102.06</v>
      </c>
    </row>
    <row r="196" spans="11:12" x14ac:dyDescent="0.25">
      <c r="K196" s="67">
        <v>44177</v>
      </c>
      <c r="L196" s="43">
        <v>102.0962</v>
      </c>
    </row>
    <row r="197" spans="11:12" x14ac:dyDescent="0.25">
      <c r="K197" s="67">
        <v>44184</v>
      </c>
      <c r="L197" s="43">
        <v>101.2646</v>
      </c>
    </row>
    <row r="198" spans="11:12" x14ac:dyDescent="0.25">
      <c r="K198" s="67">
        <v>44191</v>
      </c>
      <c r="L198" s="43">
        <v>97.4328</v>
      </c>
    </row>
    <row r="199" spans="11:12" x14ac:dyDescent="0.25">
      <c r="K199" s="67">
        <v>44198</v>
      </c>
      <c r="L199" s="43">
        <v>94.375699999999995</v>
      </c>
    </row>
    <row r="200" spans="11:12" x14ac:dyDescent="0.25">
      <c r="K200" s="67">
        <v>44205</v>
      </c>
      <c r="L200" s="43">
        <v>95.285200000000003</v>
      </c>
    </row>
    <row r="201" spans="11:12" x14ac:dyDescent="0.25">
      <c r="K201" s="67">
        <v>44212</v>
      </c>
      <c r="L201" s="43">
        <v>97.348799999999997</v>
      </c>
    </row>
    <row r="202" spans="11:12" x14ac:dyDescent="0.25">
      <c r="K202" s="67">
        <v>44219</v>
      </c>
      <c r="L202" s="43">
        <v>98.277199999999993</v>
      </c>
    </row>
    <row r="203" spans="11:12" x14ac:dyDescent="0.25">
      <c r="K203" s="67">
        <v>44226</v>
      </c>
      <c r="L203" s="43">
        <v>98.680599999999998</v>
      </c>
    </row>
    <row r="204" spans="11:12" x14ac:dyDescent="0.25">
      <c r="K204" s="67">
        <v>44233</v>
      </c>
      <c r="L204" s="43">
        <v>99.347899999999996</v>
      </c>
    </row>
    <row r="205" spans="11:12" x14ac:dyDescent="0.25">
      <c r="K205" s="67">
        <v>44240</v>
      </c>
      <c r="L205" s="43">
        <v>99.928399999999996</v>
      </c>
    </row>
    <row r="206" spans="11:12" x14ac:dyDescent="0.25">
      <c r="K206" s="67">
        <v>44247</v>
      </c>
      <c r="L206" s="43">
        <v>99.969399999999993</v>
      </c>
    </row>
    <row r="207" spans="11:12" x14ac:dyDescent="0.25">
      <c r="K207" s="67">
        <v>44254</v>
      </c>
      <c r="L207" s="43">
        <v>100.21</v>
      </c>
    </row>
    <row r="208" spans="11:12" x14ac:dyDescent="0.25">
      <c r="K208" s="67">
        <v>44261</v>
      </c>
      <c r="L208" s="43">
        <v>100.5303</v>
      </c>
    </row>
    <row r="209" spans="11:12" x14ac:dyDescent="0.25">
      <c r="K209" s="67">
        <v>44268</v>
      </c>
      <c r="L209" s="43">
        <v>100.8586</v>
      </c>
    </row>
    <row r="210" spans="11:12" x14ac:dyDescent="0.25">
      <c r="K210" s="67">
        <v>44275</v>
      </c>
      <c r="L210" s="43">
        <v>100.6743</v>
      </c>
    </row>
    <row r="211" spans="11:12" x14ac:dyDescent="0.25">
      <c r="K211" s="67">
        <v>44282</v>
      </c>
      <c r="L211" s="43">
        <v>100.9736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99.607399999999998</v>
      </c>
    </row>
    <row r="307" spans="11:12" x14ac:dyDescent="0.25">
      <c r="K307" s="67">
        <v>43918</v>
      </c>
      <c r="L307" s="43">
        <v>98.1173</v>
      </c>
    </row>
    <row r="308" spans="11:12" x14ac:dyDescent="0.25">
      <c r="K308" s="67">
        <v>43925</v>
      </c>
      <c r="L308" s="43">
        <v>96.323999999999998</v>
      </c>
    </row>
    <row r="309" spans="11:12" x14ac:dyDescent="0.25">
      <c r="K309" s="67">
        <v>43932</v>
      </c>
      <c r="L309" s="43">
        <v>93.471900000000005</v>
      </c>
    </row>
    <row r="310" spans="11:12" x14ac:dyDescent="0.25">
      <c r="K310" s="67">
        <v>43939</v>
      </c>
      <c r="L310" s="43">
        <v>93.672200000000004</v>
      </c>
    </row>
    <row r="311" spans="11:12" x14ac:dyDescent="0.25">
      <c r="K311" s="67">
        <v>43946</v>
      </c>
      <c r="L311" s="43">
        <v>94.095799999999997</v>
      </c>
    </row>
    <row r="312" spans="11:12" x14ac:dyDescent="0.25">
      <c r="K312" s="67">
        <v>43953</v>
      </c>
      <c r="L312" s="43">
        <v>94.683599999999998</v>
      </c>
    </row>
    <row r="313" spans="11:12" x14ac:dyDescent="0.25">
      <c r="K313" s="67">
        <v>43960</v>
      </c>
      <c r="L313" s="43">
        <v>93.577600000000004</v>
      </c>
    </row>
    <row r="314" spans="11:12" x14ac:dyDescent="0.25">
      <c r="K314" s="67">
        <v>43967</v>
      </c>
      <c r="L314" s="43">
        <v>92.809399999999997</v>
      </c>
    </row>
    <row r="315" spans="11:12" x14ac:dyDescent="0.25">
      <c r="K315" s="67">
        <v>43974</v>
      </c>
      <c r="L315" s="43">
        <v>92.459599999999995</v>
      </c>
    </row>
    <row r="316" spans="11:12" x14ac:dyDescent="0.25">
      <c r="K316" s="67">
        <v>43981</v>
      </c>
      <c r="L316" s="43">
        <v>93.812299999999993</v>
      </c>
    </row>
    <row r="317" spans="11:12" x14ac:dyDescent="0.25">
      <c r="K317" s="67">
        <v>43988</v>
      </c>
      <c r="L317" s="43">
        <v>95.910200000000003</v>
      </c>
    </row>
    <row r="318" spans="11:12" x14ac:dyDescent="0.25">
      <c r="K318" s="67">
        <v>43995</v>
      </c>
      <c r="L318" s="43">
        <v>96.582599999999999</v>
      </c>
    </row>
    <row r="319" spans="11:12" x14ac:dyDescent="0.25">
      <c r="K319" s="67">
        <v>44002</v>
      </c>
      <c r="L319" s="43">
        <v>97.553700000000006</v>
      </c>
    </row>
    <row r="320" spans="11:12" x14ac:dyDescent="0.25">
      <c r="K320" s="67">
        <v>44009</v>
      </c>
      <c r="L320" s="43">
        <v>97.289100000000005</v>
      </c>
    </row>
    <row r="321" spans="11:12" x14ac:dyDescent="0.25">
      <c r="K321" s="67">
        <v>44016</v>
      </c>
      <c r="L321" s="43">
        <v>98.973299999999995</v>
      </c>
    </row>
    <row r="322" spans="11:12" x14ac:dyDescent="0.25">
      <c r="K322" s="67">
        <v>44023</v>
      </c>
      <c r="L322" s="43">
        <v>96.532600000000002</v>
      </c>
    </row>
    <row r="323" spans="11:12" x14ac:dyDescent="0.25">
      <c r="K323" s="67">
        <v>44030</v>
      </c>
      <c r="L323" s="43">
        <v>96.372500000000002</v>
      </c>
    </row>
    <row r="324" spans="11:12" x14ac:dyDescent="0.25">
      <c r="K324" s="67">
        <v>44037</v>
      </c>
      <c r="L324" s="43">
        <v>96.180999999999997</v>
      </c>
    </row>
    <row r="325" spans="11:12" x14ac:dyDescent="0.25">
      <c r="K325" s="67">
        <v>44044</v>
      </c>
      <c r="L325" s="43">
        <v>97.054900000000004</v>
      </c>
    </row>
    <row r="326" spans="11:12" x14ac:dyDescent="0.25">
      <c r="K326" s="67">
        <v>44051</v>
      </c>
      <c r="L326" s="43">
        <v>97.480500000000006</v>
      </c>
    </row>
    <row r="327" spans="11:12" x14ac:dyDescent="0.25">
      <c r="K327" s="67">
        <v>44058</v>
      </c>
      <c r="L327" s="43">
        <v>96.991399999999999</v>
      </c>
    </row>
    <row r="328" spans="11:12" x14ac:dyDescent="0.25">
      <c r="K328" s="67">
        <v>44065</v>
      </c>
      <c r="L328" s="43">
        <v>96.840400000000002</v>
      </c>
    </row>
    <row r="329" spans="11:12" x14ac:dyDescent="0.25">
      <c r="K329" s="67">
        <v>44072</v>
      </c>
      <c r="L329" s="43">
        <v>97.076300000000003</v>
      </c>
    </row>
    <row r="330" spans="11:12" x14ac:dyDescent="0.25">
      <c r="K330" s="67">
        <v>44079</v>
      </c>
      <c r="L330" s="43">
        <v>99.803100000000001</v>
      </c>
    </row>
    <row r="331" spans="11:12" x14ac:dyDescent="0.25">
      <c r="K331" s="67">
        <v>44086</v>
      </c>
      <c r="L331" s="43">
        <v>100.7826</v>
      </c>
    </row>
    <row r="332" spans="11:12" x14ac:dyDescent="0.25">
      <c r="K332" s="67">
        <v>44093</v>
      </c>
      <c r="L332" s="43">
        <v>101.6369</v>
      </c>
    </row>
    <row r="333" spans="11:12" x14ac:dyDescent="0.25">
      <c r="K333" s="67">
        <v>44100</v>
      </c>
      <c r="L333" s="43">
        <v>100.7788</v>
      </c>
    </row>
    <row r="334" spans="11:12" x14ac:dyDescent="0.25">
      <c r="K334" s="67">
        <v>44107</v>
      </c>
      <c r="L334" s="43">
        <v>98.325000000000003</v>
      </c>
    </row>
    <row r="335" spans="11:12" x14ac:dyDescent="0.25">
      <c r="K335" s="67">
        <v>44114</v>
      </c>
      <c r="L335" s="43">
        <v>96.712100000000007</v>
      </c>
    </row>
    <row r="336" spans="11:12" x14ac:dyDescent="0.25">
      <c r="K336" s="67">
        <v>44121</v>
      </c>
      <c r="L336" s="43">
        <v>97.2988</v>
      </c>
    </row>
    <row r="337" spans="11:12" x14ac:dyDescent="0.25">
      <c r="K337" s="67">
        <v>44128</v>
      </c>
      <c r="L337" s="43">
        <v>96.732299999999995</v>
      </c>
    </row>
    <row r="338" spans="11:12" x14ac:dyDescent="0.25">
      <c r="K338" s="67">
        <v>44135</v>
      </c>
      <c r="L338" s="43">
        <v>96.892799999999994</v>
      </c>
    </row>
    <row r="339" spans="11:12" x14ac:dyDescent="0.25">
      <c r="K339" s="67">
        <v>44142</v>
      </c>
      <c r="L339" s="43">
        <v>98.252200000000002</v>
      </c>
    </row>
    <row r="340" spans="11:12" x14ac:dyDescent="0.25">
      <c r="K340" s="67">
        <v>44149</v>
      </c>
      <c r="L340" s="43">
        <v>99.2607</v>
      </c>
    </row>
    <row r="341" spans="11:12" x14ac:dyDescent="0.25">
      <c r="K341" s="67">
        <v>44156</v>
      </c>
      <c r="L341" s="43">
        <v>99.291300000000007</v>
      </c>
    </row>
    <row r="342" spans="11:12" x14ac:dyDescent="0.25">
      <c r="K342" s="67">
        <v>44163</v>
      </c>
      <c r="L342" s="43">
        <v>100.6383</v>
      </c>
    </row>
    <row r="343" spans="11:12" x14ac:dyDescent="0.25">
      <c r="K343" s="67">
        <v>44170</v>
      </c>
      <c r="L343" s="43">
        <v>102.456</v>
      </c>
    </row>
    <row r="344" spans="11:12" x14ac:dyDescent="0.25">
      <c r="K344" s="67">
        <v>44177</v>
      </c>
      <c r="L344" s="43">
        <v>102.8847</v>
      </c>
    </row>
    <row r="345" spans="11:12" x14ac:dyDescent="0.25">
      <c r="K345" s="67">
        <v>44184</v>
      </c>
      <c r="L345" s="43">
        <v>102.7431</v>
      </c>
    </row>
    <row r="346" spans="11:12" x14ac:dyDescent="0.25">
      <c r="K346" s="67">
        <v>44191</v>
      </c>
      <c r="L346" s="43">
        <v>97.211600000000004</v>
      </c>
    </row>
    <row r="347" spans="11:12" x14ac:dyDescent="0.25">
      <c r="K347" s="67">
        <v>44198</v>
      </c>
      <c r="L347" s="43">
        <v>93.531099999999995</v>
      </c>
    </row>
    <row r="348" spans="11:12" x14ac:dyDescent="0.25">
      <c r="K348" s="67">
        <v>44205</v>
      </c>
      <c r="L348" s="43">
        <v>93.978200000000001</v>
      </c>
    </row>
    <row r="349" spans="11:12" x14ac:dyDescent="0.25">
      <c r="K349" s="67">
        <v>44212</v>
      </c>
      <c r="L349" s="43">
        <v>96.028199999999998</v>
      </c>
    </row>
    <row r="350" spans="11:12" x14ac:dyDescent="0.25">
      <c r="K350" s="67">
        <v>44219</v>
      </c>
      <c r="L350" s="43">
        <v>96.664199999999994</v>
      </c>
    </row>
    <row r="351" spans="11:12" x14ac:dyDescent="0.25">
      <c r="K351" s="67">
        <v>44226</v>
      </c>
      <c r="L351" s="43">
        <v>96.928200000000004</v>
      </c>
    </row>
    <row r="352" spans="11:12" x14ac:dyDescent="0.25">
      <c r="K352" s="67">
        <v>44233</v>
      </c>
      <c r="L352" s="43">
        <v>101.023</v>
      </c>
    </row>
    <row r="353" spans="11:12" x14ac:dyDescent="0.25">
      <c r="K353" s="67">
        <v>44240</v>
      </c>
      <c r="L353" s="43">
        <v>102.0989</v>
      </c>
    </row>
    <row r="354" spans="11:12" x14ac:dyDescent="0.25">
      <c r="K354" s="67">
        <v>44247</v>
      </c>
      <c r="L354" s="43">
        <v>102.0731</v>
      </c>
    </row>
    <row r="355" spans="11:12" x14ac:dyDescent="0.25">
      <c r="K355" s="67">
        <v>44254</v>
      </c>
      <c r="L355" s="43">
        <v>102.31180000000001</v>
      </c>
    </row>
    <row r="356" spans="11:12" x14ac:dyDescent="0.25">
      <c r="K356" s="67">
        <v>44261</v>
      </c>
      <c r="L356" s="43">
        <v>102.7594</v>
      </c>
    </row>
    <row r="357" spans="11:12" x14ac:dyDescent="0.25">
      <c r="K357" s="67">
        <v>44268</v>
      </c>
      <c r="L357" s="43">
        <v>102.58410000000001</v>
      </c>
    </row>
    <row r="358" spans="11:12" x14ac:dyDescent="0.25">
      <c r="K358" s="67">
        <v>44275</v>
      </c>
      <c r="L358" s="43">
        <v>102.081</v>
      </c>
    </row>
    <row r="359" spans="11:12" x14ac:dyDescent="0.25">
      <c r="K359" s="67">
        <v>44282</v>
      </c>
      <c r="L359" s="43">
        <v>102.1263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98.645600000000002</v>
      </c>
    </row>
    <row r="455" spans="11:12" x14ac:dyDescent="0.25">
      <c r="K455" s="67">
        <v>43918</v>
      </c>
      <c r="L455" s="43">
        <v>95.225800000000007</v>
      </c>
    </row>
    <row r="456" spans="11:12" x14ac:dyDescent="0.25">
      <c r="K456" s="67">
        <v>43925</v>
      </c>
      <c r="L456" s="43">
        <v>92.441999999999993</v>
      </c>
    </row>
    <row r="457" spans="11:12" x14ac:dyDescent="0.25">
      <c r="K457" s="67">
        <v>43932</v>
      </c>
      <c r="L457" s="43">
        <v>91.396299999999997</v>
      </c>
    </row>
    <row r="458" spans="11:12" x14ac:dyDescent="0.25">
      <c r="K458" s="67">
        <v>43939</v>
      </c>
      <c r="L458" s="43">
        <v>91.399500000000003</v>
      </c>
    </row>
    <row r="459" spans="11:12" x14ac:dyDescent="0.25">
      <c r="K459" s="67">
        <v>43946</v>
      </c>
      <c r="L459" s="43">
        <v>92.122900000000001</v>
      </c>
    </row>
    <row r="460" spans="11:12" x14ac:dyDescent="0.25">
      <c r="K460" s="67">
        <v>43953</v>
      </c>
      <c r="L460" s="43">
        <v>92.345500000000001</v>
      </c>
    </row>
    <row r="461" spans="11:12" x14ac:dyDescent="0.25">
      <c r="K461" s="67">
        <v>43960</v>
      </c>
      <c r="L461" s="43">
        <v>92.721199999999996</v>
      </c>
    </row>
    <row r="462" spans="11:12" x14ac:dyDescent="0.25">
      <c r="K462" s="67">
        <v>43967</v>
      </c>
      <c r="L462" s="43">
        <v>92.961399999999998</v>
      </c>
    </row>
    <row r="463" spans="11:12" x14ac:dyDescent="0.25">
      <c r="K463" s="67">
        <v>43974</v>
      </c>
      <c r="L463" s="43">
        <v>93.218400000000003</v>
      </c>
    </row>
    <row r="464" spans="11:12" x14ac:dyDescent="0.25">
      <c r="K464" s="67">
        <v>43981</v>
      </c>
      <c r="L464" s="43">
        <v>93.884</v>
      </c>
    </row>
    <row r="465" spans="11:12" x14ac:dyDescent="0.25">
      <c r="K465" s="67">
        <v>43988</v>
      </c>
      <c r="L465" s="43">
        <v>94.849900000000005</v>
      </c>
    </row>
    <row r="466" spans="11:12" x14ac:dyDescent="0.25">
      <c r="K466" s="67">
        <v>43995</v>
      </c>
      <c r="L466" s="43">
        <v>95.883300000000006</v>
      </c>
    </row>
    <row r="467" spans="11:12" x14ac:dyDescent="0.25">
      <c r="K467" s="67">
        <v>44002</v>
      </c>
      <c r="L467" s="43">
        <v>96.018299999999996</v>
      </c>
    </row>
    <row r="468" spans="11:12" x14ac:dyDescent="0.25">
      <c r="K468" s="67">
        <v>44009</v>
      </c>
      <c r="L468" s="43">
        <v>95.025700000000001</v>
      </c>
    </row>
    <row r="469" spans="11:12" x14ac:dyDescent="0.25">
      <c r="K469" s="67">
        <v>44016</v>
      </c>
      <c r="L469" s="43">
        <v>96.047600000000003</v>
      </c>
    </row>
    <row r="470" spans="11:12" x14ac:dyDescent="0.25">
      <c r="K470" s="67">
        <v>44023</v>
      </c>
      <c r="L470" s="43">
        <v>96.6751</v>
      </c>
    </row>
    <row r="471" spans="11:12" x14ac:dyDescent="0.25">
      <c r="K471" s="67">
        <v>44030</v>
      </c>
      <c r="L471" s="43">
        <v>96.539500000000004</v>
      </c>
    </row>
    <row r="472" spans="11:12" x14ac:dyDescent="0.25">
      <c r="K472" s="67">
        <v>44037</v>
      </c>
      <c r="L472" s="43">
        <v>96.447000000000003</v>
      </c>
    </row>
    <row r="473" spans="11:12" x14ac:dyDescent="0.25">
      <c r="K473" s="67">
        <v>44044</v>
      </c>
      <c r="L473" s="43">
        <v>96.493099999999998</v>
      </c>
    </row>
    <row r="474" spans="11:12" x14ac:dyDescent="0.25">
      <c r="K474" s="67">
        <v>44051</v>
      </c>
      <c r="L474" s="43">
        <v>95.879499999999993</v>
      </c>
    </row>
    <row r="475" spans="11:12" x14ac:dyDescent="0.25">
      <c r="K475" s="67">
        <v>44058</v>
      </c>
      <c r="L475" s="43">
        <v>95.265900000000002</v>
      </c>
    </row>
    <row r="476" spans="11:12" x14ac:dyDescent="0.25">
      <c r="K476" s="67">
        <v>44065</v>
      </c>
      <c r="L476" s="43">
        <v>94.952200000000005</v>
      </c>
    </row>
    <row r="477" spans="11:12" x14ac:dyDescent="0.25">
      <c r="K477" s="67">
        <v>44072</v>
      </c>
      <c r="L477" s="43">
        <v>95.1614</v>
      </c>
    </row>
    <row r="478" spans="11:12" x14ac:dyDescent="0.25">
      <c r="K478" s="67">
        <v>44079</v>
      </c>
      <c r="L478" s="43">
        <v>95.349000000000004</v>
      </c>
    </row>
    <row r="479" spans="11:12" x14ac:dyDescent="0.25">
      <c r="K479" s="67">
        <v>44086</v>
      </c>
      <c r="L479" s="43">
        <v>95.694800000000001</v>
      </c>
    </row>
    <row r="480" spans="11:12" x14ac:dyDescent="0.25">
      <c r="K480" s="67">
        <v>44093</v>
      </c>
      <c r="L480" s="43">
        <v>95.857600000000005</v>
      </c>
    </row>
    <row r="481" spans="11:12" x14ac:dyDescent="0.25">
      <c r="K481" s="67">
        <v>44100</v>
      </c>
      <c r="L481" s="43">
        <v>95.785799999999995</v>
      </c>
    </row>
    <row r="482" spans="11:12" x14ac:dyDescent="0.25">
      <c r="K482" s="67">
        <v>44107</v>
      </c>
      <c r="L482" s="43">
        <v>95.081500000000005</v>
      </c>
    </row>
    <row r="483" spans="11:12" x14ac:dyDescent="0.25">
      <c r="K483" s="67">
        <v>44114</v>
      </c>
      <c r="L483" s="43">
        <v>95.517700000000005</v>
      </c>
    </row>
    <row r="484" spans="11:12" x14ac:dyDescent="0.25">
      <c r="K484" s="67">
        <v>44121</v>
      </c>
      <c r="L484" s="43">
        <v>96.0852</v>
      </c>
    </row>
    <row r="485" spans="11:12" x14ac:dyDescent="0.25">
      <c r="K485" s="67">
        <v>44128</v>
      </c>
      <c r="L485" s="43">
        <v>96.448400000000007</v>
      </c>
    </row>
    <row r="486" spans="11:12" x14ac:dyDescent="0.25">
      <c r="K486" s="67">
        <v>44135</v>
      </c>
      <c r="L486" s="43">
        <v>97.436499999999995</v>
      </c>
    </row>
    <row r="487" spans="11:12" x14ac:dyDescent="0.25">
      <c r="K487" s="67">
        <v>44142</v>
      </c>
      <c r="L487" s="43">
        <v>98.059299999999993</v>
      </c>
    </row>
    <row r="488" spans="11:12" x14ac:dyDescent="0.25">
      <c r="K488" s="67">
        <v>44149</v>
      </c>
      <c r="L488" s="43">
        <v>99.011600000000001</v>
      </c>
    </row>
    <row r="489" spans="11:12" x14ac:dyDescent="0.25">
      <c r="K489" s="67">
        <v>44156</v>
      </c>
      <c r="L489" s="43">
        <v>99.453900000000004</v>
      </c>
    </row>
    <row r="490" spans="11:12" x14ac:dyDescent="0.25">
      <c r="K490" s="67">
        <v>44163</v>
      </c>
      <c r="L490" s="43">
        <v>100.0202</v>
      </c>
    </row>
    <row r="491" spans="11:12" x14ac:dyDescent="0.25">
      <c r="K491" s="67">
        <v>44170</v>
      </c>
      <c r="L491" s="43">
        <v>100.67019999999999</v>
      </c>
    </row>
    <row r="492" spans="11:12" x14ac:dyDescent="0.25">
      <c r="K492" s="67">
        <v>44177</v>
      </c>
      <c r="L492" s="43">
        <v>100.8145</v>
      </c>
    </row>
    <row r="493" spans="11:12" x14ac:dyDescent="0.25">
      <c r="K493" s="67">
        <v>44184</v>
      </c>
      <c r="L493" s="43">
        <v>100.2535</v>
      </c>
    </row>
    <row r="494" spans="11:12" x14ac:dyDescent="0.25">
      <c r="K494" s="67">
        <v>44191</v>
      </c>
      <c r="L494" s="43">
        <v>96.790700000000001</v>
      </c>
    </row>
    <row r="495" spans="11:12" x14ac:dyDescent="0.25">
      <c r="K495" s="67">
        <v>44198</v>
      </c>
      <c r="L495" s="43">
        <v>94.092299999999994</v>
      </c>
    </row>
    <row r="496" spans="11:12" x14ac:dyDescent="0.25">
      <c r="K496" s="67">
        <v>44205</v>
      </c>
      <c r="L496" s="43">
        <v>94.190899999999999</v>
      </c>
    </row>
    <row r="497" spans="11:12" x14ac:dyDescent="0.25">
      <c r="K497" s="67">
        <v>44212</v>
      </c>
      <c r="L497" s="43">
        <v>96.0852</v>
      </c>
    </row>
    <row r="498" spans="11:12" x14ac:dyDescent="0.25">
      <c r="K498" s="67">
        <v>44219</v>
      </c>
      <c r="L498" s="43">
        <v>97.134600000000006</v>
      </c>
    </row>
    <row r="499" spans="11:12" x14ac:dyDescent="0.25">
      <c r="K499" s="67">
        <v>44226</v>
      </c>
      <c r="L499" s="43">
        <v>97.691599999999994</v>
      </c>
    </row>
    <row r="500" spans="11:12" x14ac:dyDescent="0.25">
      <c r="K500" s="67">
        <v>44233</v>
      </c>
      <c r="L500" s="43">
        <v>98.8733</v>
      </c>
    </row>
    <row r="501" spans="11:12" x14ac:dyDescent="0.25">
      <c r="K501" s="67">
        <v>44240</v>
      </c>
      <c r="L501" s="43">
        <v>99.201700000000002</v>
      </c>
    </row>
    <row r="502" spans="11:12" x14ac:dyDescent="0.25">
      <c r="K502" s="67">
        <v>44247</v>
      </c>
      <c r="L502" s="43">
        <v>99.293599999999998</v>
      </c>
    </row>
    <row r="503" spans="11:12" x14ac:dyDescent="0.25">
      <c r="K503" s="67">
        <v>44254</v>
      </c>
      <c r="L503" s="43">
        <v>99.744100000000003</v>
      </c>
    </row>
    <row r="504" spans="11:12" x14ac:dyDescent="0.25">
      <c r="K504" s="67">
        <v>44261</v>
      </c>
      <c r="L504" s="43">
        <v>100.0921</v>
      </c>
    </row>
    <row r="505" spans="11:12" x14ac:dyDescent="0.25">
      <c r="K505" s="67">
        <v>44268</v>
      </c>
      <c r="L505" s="43">
        <v>100.5177</v>
      </c>
    </row>
    <row r="506" spans="11:12" x14ac:dyDescent="0.25">
      <c r="K506" s="67">
        <v>44275</v>
      </c>
      <c r="L506" s="43">
        <v>100.32810000000001</v>
      </c>
    </row>
    <row r="507" spans="11:12" x14ac:dyDescent="0.25">
      <c r="K507" s="67">
        <v>44282</v>
      </c>
      <c r="L507" s="43">
        <v>100.6448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99.645799999999994</v>
      </c>
    </row>
    <row r="603" spans="11:12" x14ac:dyDescent="0.25">
      <c r="K603" s="67">
        <v>43918</v>
      </c>
      <c r="L603" s="43">
        <v>98.221400000000003</v>
      </c>
    </row>
    <row r="604" spans="11:12" x14ac:dyDescent="0.25">
      <c r="K604" s="67">
        <v>43925</v>
      </c>
      <c r="L604" s="43">
        <v>96.904899999999998</v>
      </c>
    </row>
    <row r="605" spans="11:12" x14ac:dyDescent="0.25">
      <c r="K605" s="67">
        <v>43932</v>
      </c>
      <c r="L605" s="43">
        <v>94.565299999999993</v>
      </c>
    </row>
    <row r="606" spans="11:12" x14ac:dyDescent="0.25">
      <c r="K606" s="67">
        <v>43939</v>
      </c>
      <c r="L606" s="43">
        <v>94.347999999999999</v>
      </c>
    </row>
    <row r="607" spans="11:12" x14ac:dyDescent="0.25">
      <c r="K607" s="67">
        <v>43946</v>
      </c>
      <c r="L607" s="43">
        <v>95.401300000000006</v>
      </c>
    </row>
    <row r="608" spans="11:12" x14ac:dyDescent="0.25">
      <c r="K608" s="67">
        <v>43953</v>
      </c>
      <c r="L608" s="43">
        <v>95.691999999999993</v>
      </c>
    </row>
    <row r="609" spans="11:12" x14ac:dyDescent="0.25">
      <c r="K609" s="67">
        <v>43960</v>
      </c>
      <c r="L609" s="43">
        <v>93.884699999999995</v>
      </c>
    </row>
    <row r="610" spans="11:12" x14ac:dyDescent="0.25">
      <c r="K610" s="67">
        <v>43967</v>
      </c>
      <c r="L610" s="43">
        <v>93.185000000000002</v>
      </c>
    </row>
    <row r="611" spans="11:12" x14ac:dyDescent="0.25">
      <c r="K611" s="67">
        <v>43974</v>
      </c>
      <c r="L611" s="43">
        <v>92.932000000000002</v>
      </c>
    </row>
    <row r="612" spans="11:12" x14ac:dyDescent="0.25">
      <c r="K612" s="67">
        <v>43981</v>
      </c>
      <c r="L612" s="43">
        <v>93.326400000000007</v>
      </c>
    </row>
    <row r="613" spans="11:12" x14ac:dyDescent="0.25">
      <c r="K613" s="67">
        <v>43988</v>
      </c>
      <c r="L613" s="43">
        <v>96.423599999999993</v>
      </c>
    </row>
    <row r="614" spans="11:12" x14ac:dyDescent="0.25">
      <c r="K614" s="67">
        <v>43995</v>
      </c>
      <c r="L614" s="43">
        <v>97.529200000000003</v>
      </c>
    </row>
    <row r="615" spans="11:12" x14ac:dyDescent="0.25">
      <c r="K615" s="67">
        <v>44002</v>
      </c>
      <c r="L615" s="43">
        <v>98.668300000000002</v>
      </c>
    </row>
    <row r="616" spans="11:12" x14ac:dyDescent="0.25">
      <c r="K616" s="67">
        <v>44009</v>
      </c>
      <c r="L616" s="43">
        <v>98.625900000000001</v>
      </c>
    </row>
    <row r="617" spans="11:12" x14ac:dyDescent="0.25">
      <c r="K617" s="67">
        <v>44016</v>
      </c>
      <c r="L617" s="43">
        <v>100.1922</v>
      </c>
    </row>
    <row r="618" spans="11:12" x14ac:dyDescent="0.25">
      <c r="K618" s="67">
        <v>44023</v>
      </c>
      <c r="L618" s="43">
        <v>97.139399999999995</v>
      </c>
    </row>
    <row r="619" spans="11:12" x14ac:dyDescent="0.25">
      <c r="K619" s="67">
        <v>44030</v>
      </c>
      <c r="L619" s="43">
        <v>96.984399999999994</v>
      </c>
    </row>
    <row r="620" spans="11:12" x14ac:dyDescent="0.25">
      <c r="K620" s="67">
        <v>44037</v>
      </c>
      <c r="L620" s="43">
        <v>96.230400000000003</v>
      </c>
    </row>
    <row r="621" spans="11:12" x14ac:dyDescent="0.25">
      <c r="K621" s="67">
        <v>44044</v>
      </c>
      <c r="L621" s="43">
        <v>97.511099999999999</v>
      </c>
    </row>
    <row r="622" spans="11:12" x14ac:dyDescent="0.25">
      <c r="K622" s="67">
        <v>44051</v>
      </c>
      <c r="L622" s="43">
        <v>97.248699999999999</v>
      </c>
    </row>
    <row r="623" spans="11:12" x14ac:dyDescent="0.25">
      <c r="K623" s="67">
        <v>44058</v>
      </c>
      <c r="L623" s="43">
        <v>96.184799999999996</v>
      </c>
    </row>
    <row r="624" spans="11:12" x14ac:dyDescent="0.25">
      <c r="K624" s="67">
        <v>44065</v>
      </c>
      <c r="L624" s="43">
        <v>95.255200000000002</v>
      </c>
    </row>
    <row r="625" spans="11:12" x14ac:dyDescent="0.25">
      <c r="K625" s="67">
        <v>44072</v>
      </c>
      <c r="L625" s="43">
        <v>95.825500000000005</v>
      </c>
    </row>
    <row r="626" spans="11:12" x14ac:dyDescent="0.25">
      <c r="K626" s="67">
        <v>44079</v>
      </c>
      <c r="L626" s="43">
        <v>98.260900000000007</v>
      </c>
    </row>
    <row r="627" spans="11:12" x14ac:dyDescent="0.25">
      <c r="K627" s="67">
        <v>44086</v>
      </c>
      <c r="L627" s="43">
        <v>99.113600000000005</v>
      </c>
    </row>
    <row r="628" spans="11:12" x14ac:dyDescent="0.25">
      <c r="K628" s="67">
        <v>44093</v>
      </c>
      <c r="L628" s="43">
        <v>100.39919999999999</v>
      </c>
    </row>
    <row r="629" spans="11:12" x14ac:dyDescent="0.25">
      <c r="K629" s="67">
        <v>44100</v>
      </c>
      <c r="L629" s="43">
        <v>99.977900000000005</v>
      </c>
    </row>
    <row r="630" spans="11:12" x14ac:dyDescent="0.25">
      <c r="K630" s="67">
        <v>44107</v>
      </c>
      <c r="L630" s="43">
        <v>97.277900000000002</v>
      </c>
    </row>
    <row r="631" spans="11:12" x14ac:dyDescent="0.25">
      <c r="K631" s="67">
        <v>44114</v>
      </c>
      <c r="L631" s="43">
        <v>95.797300000000007</v>
      </c>
    </row>
    <row r="632" spans="11:12" x14ac:dyDescent="0.25">
      <c r="K632" s="67">
        <v>44121</v>
      </c>
      <c r="L632" s="43">
        <v>96.012</v>
      </c>
    </row>
    <row r="633" spans="11:12" x14ac:dyDescent="0.25">
      <c r="K633" s="67">
        <v>44128</v>
      </c>
      <c r="L633" s="43">
        <v>95.6297</v>
      </c>
    </row>
    <row r="634" spans="11:12" x14ac:dyDescent="0.25">
      <c r="K634" s="67">
        <v>44135</v>
      </c>
      <c r="L634" s="43">
        <v>96.628100000000003</v>
      </c>
    </row>
    <row r="635" spans="11:12" x14ac:dyDescent="0.25">
      <c r="K635" s="67">
        <v>44142</v>
      </c>
      <c r="L635" s="43">
        <v>98.532700000000006</v>
      </c>
    </row>
    <row r="636" spans="11:12" x14ac:dyDescent="0.25">
      <c r="K636" s="67">
        <v>44149</v>
      </c>
      <c r="L636" s="43">
        <v>100.3712</v>
      </c>
    </row>
    <row r="637" spans="11:12" x14ac:dyDescent="0.25">
      <c r="K637" s="67">
        <v>44156</v>
      </c>
      <c r="L637" s="43">
        <v>100.4402</v>
      </c>
    </row>
    <row r="638" spans="11:12" x14ac:dyDescent="0.25">
      <c r="K638" s="67">
        <v>44163</v>
      </c>
      <c r="L638" s="43">
        <v>101.2088</v>
      </c>
    </row>
    <row r="639" spans="11:12" x14ac:dyDescent="0.25">
      <c r="K639" s="67">
        <v>44170</v>
      </c>
      <c r="L639" s="43">
        <v>103.29049999999999</v>
      </c>
    </row>
    <row r="640" spans="11:12" x14ac:dyDescent="0.25">
      <c r="K640" s="67">
        <v>44177</v>
      </c>
      <c r="L640" s="43">
        <v>104.2756</v>
      </c>
    </row>
    <row r="641" spans="11:12" x14ac:dyDescent="0.25">
      <c r="K641" s="67">
        <v>44184</v>
      </c>
      <c r="L641" s="43">
        <v>105.2317</v>
      </c>
    </row>
    <row r="642" spans="11:12" x14ac:dyDescent="0.25">
      <c r="K642" s="67">
        <v>44191</v>
      </c>
      <c r="L642" s="43">
        <v>99.896100000000004</v>
      </c>
    </row>
    <row r="643" spans="11:12" x14ac:dyDescent="0.25">
      <c r="K643" s="67">
        <v>44198</v>
      </c>
      <c r="L643" s="43">
        <v>95.769000000000005</v>
      </c>
    </row>
    <row r="644" spans="11:12" x14ac:dyDescent="0.25">
      <c r="K644" s="67">
        <v>44205</v>
      </c>
      <c r="L644" s="43">
        <v>95.015199999999993</v>
      </c>
    </row>
    <row r="645" spans="11:12" x14ac:dyDescent="0.25">
      <c r="K645" s="67">
        <v>44212</v>
      </c>
      <c r="L645" s="43">
        <v>96.645799999999994</v>
      </c>
    </row>
    <row r="646" spans="11:12" x14ac:dyDescent="0.25">
      <c r="K646" s="67">
        <v>44219</v>
      </c>
      <c r="L646" s="43">
        <v>97.341099999999997</v>
      </c>
    </row>
    <row r="647" spans="11:12" x14ac:dyDescent="0.25">
      <c r="K647" s="67">
        <v>44226</v>
      </c>
      <c r="L647" s="43">
        <v>97.909099999999995</v>
      </c>
    </row>
    <row r="648" spans="11:12" x14ac:dyDescent="0.25">
      <c r="K648" s="67">
        <v>44233</v>
      </c>
      <c r="L648" s="43">
        <v>102.4102</v>
      </c>
    </row>
    <row r="649" spans="11:12" x14ac:dyDescent="0.25">
      <c r="K649" s="67">
        <v>44240</v>
      </c>
      <c r="L649" s="43">
        <v>102.94929999999999</v>
      </c>
    </row>
    <row r="650" spans="11:12" x14ac:dyDescent="0.25">
      <c r="K650" s="67">
        <v>44247</v>
      </c>
      <c r="L650" s="43">
        <v>102.7022</v>
      </c>
    </row>
    <row r="651" spans="11:12" x14ac:dyDescent="0.25">
      <c r="K651" s="67">
        <v>44254</v>
      </c>
      <c r="L651" s="43">
        <v>104</v>
      </c>
    </row>
    <row r="652" spans="11:12" x14ac:dyDescent="0.25">
      <c r="K652" s="67">
        <v>44261</v>
      </c>
      <c r="L652" s="43">
        <v>103.62560000000001</v>
      </c>
    </row>
    <row r="653" spans="11:12" x14ac:dyDescent="0.25">
      <c r="K653" s="67">
        <v>44268</v>
      </c>
      <c r="L653" s="43">
        <v>103.625</v>
      </c>
    </row>
    <row r="654" spans="11:12" x14ac:dyDescent="0.25">
      <c r="K654" s="67">
        <v>44275</v>
      </c>
      <c r="L654" s="43">
        <v>103.57640000000001</v>
      </c>
    </row>
    <row r="655" spans="11:12" x14ac:dyDescent="0.25">
      <c r="K655" s="67">
        <v>44282</v>
      </c>
      <c r="L655" s="43">
        <v>103.6481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BD8A1-B3F7-44D8-9B1B-AD712A465DED}">
  <sheetPr codeName="Sheet5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35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44282</v>
      </c>
    </row>
    <row r="3" spans="1:12" ht="15" customHeight="1" x14ac:dyDescent="0.25">
      <c r="A3" s="21" t="str">
        <f>"Week ending "&amp;TEXT($L$2,"dddd dd mmmm yyyy")</f>
        <v>Week ending Saturday 27 March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44254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44261</v>
      </c>
    </row>
    <row r="6" spans="1:12" ht="16.5" customHeight="1" thickBot="1" x14ac:dyDescent="0.3">
      <c r="A6" s="25" t="str">
        <f>"Change in payroll jobs and total wages, "&amp;$L$1</f>
        <v>Change in payroll jobs and total wages, Queensland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44268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44275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0" t="str">
        <f>"% Change between " &amp; TEXT($L$4,"dd mmm yyyy")&amp;" and "&amp; TEXT($L$2,"dd mmm yyyy") &amp; " (monthly change)"</f>
        <v>% Change between 27 Feb 2021 and 27 Mar 2021 (monthly change)</v>
      </c>
      <c r="D8" s="73" t="str">
        <f>"% Change between " &amp; TEXT($L$7,"dd mmm yyyy")&amp;" and "&amp; TEXT($L$2,"dd mmm yyyy") &amp; " (weekly change)"</f>
        <v>% Change between 20 Mar 2021 and 27 Mar 2021 (weekly change)</v>
      </c>
      <c r="E8" s="75" t="str">
        <f>"% Change between " &amp; TEXT($L$6,"dd mmm yyyy")&amp;" and "&amp; TEXT($L$7,"dd mmm yyyy") &amp; " (weekly change)"</f>
        <v>% Change between 13 Mar 2021 and 20 Mar 2021 (weekly change)</v>
      </c>
      <c r="F8" s="88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0" t="str">
        <f>"% Change between " &amp; TEXT($L$4,"dd mmm yyyy")&amp;" and "&amp; TEXT($L$2,"dd mmm yyyy") &amp; " (monthly change)"</f>
        <v>% Change between 27 Feb 2021 and 27 Mar 2021 (monthly change)</v>
      </c>
      <c r="H8" s="73" t="str">
        <f>"% Change between " &amp; TEXT($L$7,"dd mmm yyyy")&amp;" and "&amp; TEXT($L$2,"dd mmm yyyy") &amp; " (weekly change)"</f>
        <v>% Change between 20 Mar 2021 and 27 Mar 2021 (weekly change)</v>
      </c>
      <c r="I8" s="75" t="str">
        <f>"% Change between " &amp; TEXT($L$6,"dd mmm yyyy")&amp;" and "&amp; TEXT($L$7,"dd mmm yyyy") &amp; " (weekly change)"</f>
        <v>% Change between 13 Mar 2021 and 20 Mar 2021 (weekly change)</v>
      </c>
      <c r="J8" s="52"/>
      <c r="K8" s="39" t="s">
        <v>72</v>
      </c>
      <c r="L8" s="40">
        <v>44282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Queensland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5.4075177332066904E-3</v>
      </c>
      <c r="C11" s="28">
        <v>7.7130308833717187E-3</v>
      </c>
      <c r="D11" s="28">
        <v>3.467466819855991E-3</v>
      </c>
      <c r="E11" s="28">
        <v>-3.6081703244594809E-4</v>
      </c>
      <c r="F11" s="28">
        <v>1.3961136719775835E-2</v>
      </c>
      <c r="G11" s="28">
        <v>-4.4521844358562657E-3</v>
      </c>
      <c r="H11" s="28">
        <v>5.2795790889970107E-4</v>
      </c>
      <c r="I11" s="61">
        <v>-1.2620243277107868E-2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-1.0353780484991137E-2</v>
      </c>
      <c r="C13" s="28">
        <v>3.1177851643648946E-3</v>
      </c>
      <c r="D13" s="28">
        <v>3.4223581263042036E-3</v>
      </c>
      <c r="E13" s="28">
        <v>-1.9459757997125626E-3</v>
      </c>
      <c r="F13" s="28">
        <v>-5.375141683927831E-3</v>
      </c>
      <c r="G13" s="28">
        <v>-1.7571729515886148E-2</v>
      </c>
      <c r="H13" s="28">
        <v>-1.8432852507420661E-3</v>
      </c>
      <c r="I13" s="61">
        <v>-1.9104746752586221E-2</v>
      </c>
      <c r="J13" s="28"/>
      <c r="K13" s="42"/>
      <c r="L13" s="43"/>
    </row>
    <row r="14" spans="1:12" x14ac:dyDescent="0.25">
      <c r="A14" s="62" t="s">
        <v>27</v>
      </c>
      <c r="B14" s="28">
        <v>-2.661358784947554E-3</v>
      </c>
      <c r="C14" s="28">
        <v>9.7667184581740063E-3</v>
      </c>
      <c r="D14" s="28">
        <v>2.5571801406591987E-3</v>
      </c>
      <c r="E14" s="28">
        <v>6.711480557251015E-4</v>
      </c>
      <c r="F14" s="28">
        <v>3.5601362043055973E-2</v>
      </c>
      <c r="G14" s="28">
        <v>1.466950757192742E-2</v>
      </c>
      <c r="H14" s="28">
        <v>3.886367020829784E-3</v>
      </c>
      <c r="I14" s="61">
        <v>-3.2463663808317555E-3</v>
      </c>
      <c r="J14" s="28"/>
      <c r="K14" s="38"/>
      <c r="L14" s="43"/>
    </row>
    <row r="15" spans="1:12" x14ac:dyDescent="0.25">
      <c r="A15" s="63" t="s">
        <v>69</v>
      </c>
      <c r="B15" s="28">
        <v>7.9445688234729417E-3</v>
      </c>
      <c r="C15" s="28">
        <v>1.7251200794387467E-2</v>
      </c>
      <c r="D15" s="28">
        <v>2.2933136686674738E-2</v>
      </c>
      <c r="E15" s="28">
        <v>4.2990519492813739E-3</v>
      </c>
      <c r="F15" s="28">
        <v>4.9861001314047249E-2</v>
      </c>
      <c r="G15" s="28">
        <v>-2.3456047741322927E-2</v>
      </c>
      <c r="H15" s="28">
        <v>1.8602398915212648E-2</v>
      </c>
      <c r="I15" s="61">
        <v>-2.7450970522497897E-3</v>
      </c>
      <c r="J15" s="28"/>
      <c r="K15" s="56"/>
      <c r="L15" s="43"/>
    </row>
    <row r="16" spans="1:12" x14ac:dyDescent="0.25">
      <c r="A16" s="62" t="s">
        <v>47</v>
      </c>
      <c r="B16" s="28">
        <v>-1.0730837086124101E-2</v>
      </c>
      <c r="C16" s="28">
        <v>9.4035907284402143E-3</v>
      </c>
      <c r="D16" s="28">
        <v>1.8004162308447036E-3</v>
      </c>
      <c r="E16" s="28">
        <v>1.7509221323352975E-4</v>
      </c>
      <c r="F16" s="28">
        <v>1.3986321383059552E-2</v>
      </c>
      <c r="G16" s="28">
        <v>-8.3835722706182558E-4</v>
      </c>
      <c r="H16" s="28">
        <v>8.3229252063388159E-4</v>
      </c>
      <c r="I16" s="61">
        <v>-8.5555201308873396E-3</v>
      </c>
      <c r="J16" s="28"/>
      <c r="K16" s="42"/>
      <c r="L16" s="43"/>
    </row>
    <row r="17" spans="1:12" x14ac:dyDescent="0.25">
      <c r="A17" s="62" t="s">
        <v>48</v>
      </c>
      <c r="B17" s="28">
        <v>6.3570713024165837E-3</v>
      </c>
      <c r="C17" s="28">
        <v>5.1730577455351145E-3</v>
      </c>
      <c r="D17" s="28">
        <v>1.1188395462102818E-3</v>
      </c>
      <c r="E17" s="28">
        <v>-8.4721115713892736E-4</v>
      </c>
      <c r="F17" s="28">
        <v>7.4621613541456799E-3</v>
      </c>
      <c r="G17" s="28">
        <v>-8.0107812824398161E-3</v>
      </c>
      <c r="H17" s="28">
        <v>-1.2065034851784784E-3</v>
      </c>
      <c r="I17" s="61">
        <v>-1.4763805350858084E-2</v>
      </c>
      <c r="J17" s="28"/>
      <c r="K17" s="42"/>
      <c r="L17" s="43"/>
    </row>
    <row r="18" spans="1:12" x14ac:dyDescent="0.25">
      <c r="A18" s="62" t="s">
        <v>49</v>
      </c>
      <c r="B18" s="28">
        <v>-3.2478702781532087E-3</v>
      </c>
      <c r="C18" s="28">
        <v>3.2829794716389138E-3</v>
      </c>
      <c r="D18" s="28">
        <v>2.2141504993782313E-3</v>
      </c>
      <c r="E18" s="28">
        <v>-1.2692518923753671E-3</v>
      </c>
      <c r="F18" s="28">
        <v>-2.7417760242703926E-3</v>
      </c>
      <c r="G18" s="28">
        <v>-8.9681749373443642E-3</v>
      </c>
      <c r="H18" s="28">
        <v>6.358586184516124E-4</v>
      </c>
      <c r="I18" s="61">
        <v>-1.4646736516578218E-2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1.3499761242286912E-2</v>
      </c>
      <c r="C19" s="28">
        <v>7.0506738155227122E-3</v>
      </c>
      <c r="D19" s="28">
        <v>2.7434950503726352E-3</v>
      </c>
      <c r="E19" s="28">
        <v>-8.5724510163542877E-4</v>
      </c>
      <c r="F19" s="28">
        <v>2.0068334394854004E-2</v>
      </c>
      <c r="G19" s="28">
        <v>5.5185211541486368E-4</v>
      </c>
      <c r="H19" s="28">
        <v>8.3194319106505432E-4</v>
      </c>
      <c r="I19" s="61">
        <v>-1.200327898125142E-2</v>
      </c>
      <c r="J19" s="29"/>
      <c r="K19" s="44"/>
      <c r="L19" s="43"/>
    </row>
    <row r="20" spans="1:12" x14ac:dyDescent="0.25">
      <c r="A20" s="62" t="s">
        <v>51</v>
      </c>
      <c r="B20" s="28">
        <v>4.2961985050512741E-2</v>
      </c>
      <c r="C20" s="28">
        <v>1.3826417883705533E-2</v>
      </c>
      <c r="D20" s="28">
        <v>3.0100654732165832E-3</v>
      </c>
      <c r="E20" s="28">
        <v>-1.9203095666462389E-3</v>
      </c>
      <c r="F20" s="28">
        <v>6.1092230271071468E-2</v>
      </c>
      <c r="G20" s="28">
        <v>3.2148794962050253E-3</v>
      </c>
      <c r="H20" s="28">
        <v>-2.7633370681445779E-4</v>
      </c>
      <c r="I20" s="61">
        <v>-1.311643133035123E-2</v>
      </c>
      <c r="J20" s="20"/>
      <c r="K20" s="37"/>
      <c r="L20" s="43"/>
    </row>
    <row r="21" spans="1:12" ht="15.75" thickBot="1" x14ac:dyDescent="0.3">
      <c r="A21" s="64" t="s">
        <v>52</v>
      </c>
      <c r="B21" s="65">
        <v>5.0961705359080067E-2</v>
      </c>
      <c r="C21" s="65">
        <v>2.2175996218447791E-2</v>
      </c>
      <c r="D21" s="65">
        <v>5.4523867100213508E-3</v>
      </c>
      <c r="E21" s="65">
        <v>9.4638338188168802E-4</v>
      </c>
      <c r="F21" s="65">
        <v>9.2518021140397755E-2</v>
      </c>
      <c r="G21" s="65">
        <v>1.4464203946253695E-2</v>
      </c>
      <c r="H21" s="65">
        <v>4.7036645857945203E-3</v>
      </c>
      <c r="I21" s="66">
        <v>1.1034251787611637E-5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87.06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97.61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99.37</v>
      </c>
    </row>
    <row r="39" spans="1:12" x14ac:dyDescent="0.25">
      <c r="K39" s="44" t="s">
        <v>49</v>
      </c>
      <c r="L39" s="43">
        <v>99.14</v>
      </c>
    </row>
    <row r="40" spans="1:12" x14ac:dyDescent="0.25">
      <c r="K40" s="37" t="s">
        <v>50</v>
      </c>
      <c r="L40" s="43">
        <v>100.57</v>
      </c>
    </row>
    <row r="41" spans="1:12" x14ac:dyDescent="0.25">
      <c r="K41" s="37" t="s">
        <v>51</v>
      </c>
      <c r="L41" s="43">
        <v>103.3</v>
      </c>
    </row>
    <row r="42" spans="1:12" x14ac:dyDescent="0.25">
      <c r="K42" s="37" t="s">
        <v>52</v>
      </c>
      <c r="L42" s="43">
        <v>102.99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85.07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97.91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99.24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98.95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100.71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104.01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104.59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86.76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Queensland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98.28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99.38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99.15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100.99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104.28</v>
      </c>
    </row>
    <row r="60" spans="1:12" ht="15.4" customHeight="1" x14ac:dyDescent="0.25">
      <c r="K60" s="37" t="s">
        <v>52</v>
      </c>
      <c r="L60" s="43">
        <v>105.17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86.98</v>
      </c>
    </row>
    <row r="66" spans="1:12" ht="15.4" customHeight="1" x14ac:dyDescent="0.25">
      <c r="K66" s="42" t="s">
        <v>47</v>
      </c>
      <c r="L66" s="43">
        <v>97.76</v>
      </c>
    </row>
    <row r="67" spans="1:12" ht="15.4" customHeight="1" x14ac:dyDescent="0.25">
      <c r="K67" s="42" t="s">
        <v>48</v>
      </c>
      <c r="L67" s="43">
        <v>100.52</v>
      </c>
    </row>
    <row r="68" spans="1:12" ht="15.4" customHeight="1" x14ac:dyDescent="0.25">
      <c r="K68" s="44" t="s">
        <v>49</v>
      </c>
      <c r="L68" s="43">
        <v>99.41</v>
      </c>
    </row>
    <row r="69" spans="1:12" ht="15.4" customHeight="1" x14ac:dyDescent="0.25">
      <c r="K69" s="37" t="s">
        <v>50</v>
      </c>
      <c r="L69" s="43">
        <v>100.66</v>
      </c>
    </row>
    <row r="70" spans="1:12" ht="15.4" customHeight="1" x14ac:dyDescent="0.25">
      <c r="K70" s="37" t="s">
        <v>51</v>
      </c>
      <c r="L70" s="43">
        <v>102.4</v>
      </c>
    </row>
    <row r="71" spans="1:12" ht="15.4" customHeight="1" x14ac:dyDescent="0.25">
      <c r="K71" s="37" t="s">
        <v>52</v>
      </c>
      <c r="L71" s="43">
        <v>102.59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85.6</v>
      </c>
    </row>
    <row r="75" spans="1:12" ht="15.4" customHeight="1" x14ac:dyDescent="0.25">
      <c r="K75" s="42" t="s">
        <v>47</v>
      </c>
      <c r="L75" s="43">
        <v>98.89</v>
      </c>
    </row>
    <row r="76" spans="1:12" ht="15.4" customHeight="1" x14ac:dyDescent="0.25">
      <c r="K76" s="42" t="s">
        <v>48</v>
      </c>
      <c r="L76" s="43">
        <v>101.46</v>
      </c>
    </row>
    <row r="77" spans="1:12" ht="15.4" customHeight="1" x14ac:dyDescent="0.25">
      <c r="A77" s="31" t="str">
        <f>"Distribution of payroll jobs by industry, "&amp;$L$1</f>
        <v>Distribution of payroll jobs by industry, Queensland</v>
      </c>
      <c r="K77" s="44" t="s">
        <v>49</v>
      </c>
      <c r="L77" s="43">
        <v>99.8</v>
      </c>
    </row>
    <row r="78" spans="1:12" ht="15.4" customHeight="1" x14ac:dyDescent="0.25">
      <c r="K78" s="37" t="s">
        <v>50</v>
      </c>
      <c r="L78" s="43">
        <v>101.36</v>
      </c>
    </row>
    <row r="79" spans="1:12" ht="15.4" customHeight="1" x14ac:dyDescent="0.25">
      <c r="K79" s="37" t="s">
        <v>51</v>
      </c>
      <c r="L79" s="43">
        <v>103.93</v>
      </c>
    </row>
    <row r="80" spans="1:12" ht="15.4" customHeight="1" x14ac:dyDescent="0.25">
      <c r="K80" s="37" t="s">
        <v>52</v>
      </c>
      <c r="L80" s="43">
        <v>104.44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87.26</v>
      </c>
    </row>
    <row r="84" spans="1:12" ht="15.4" customHeight="1" x14ac:dyDescent="0.25">
      <c r="K84" s="42" t="s">
        <v>47</v>
      </c>
      <c r="L84" s="43">
        <v>98.88</v>
      </c>
    </row>
    <row r="85" spans="1:12" ht="15.4" customHeight="1" x14ac:dyDescent="0.25">
      <c r="K85" s="42" t="s">
        <v>48</v>
      </c>
      <c r="L85" s="43">
        <v>101.53</v>
      </c>
    </row>
    <row r="86" spans="1:12" ht="15.4" customHeight="1" x14ac:dyDescent="0.25">
      <c r="K86" s="44" t="s">
        <v>49</v>
      </c>
      <c r="L86" s="43">
        <v>100.03</v>
      </c>
    </row>
    <row r="87" spans="1:12" ht="15.4" customHeight="1" x14ac:dyDescent="0.25">
      <c r="K87" s="37" t="s">
        <v>50</v>
      </c>
      <c r="L87" s="43">
        <v>101.64</v>
      </c>
    </row>
    <row r="88" spans="1:12" ht="15.4" customHeight="1" x14ac:dyDescent="0.25">
      <c r="K88" s="37" t="s">
        <v>51</v>
      </c>
      <c r="L88" s="43">
        <v>104.3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105.01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-3.1199999999999999E-2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-4.07E-2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-3.7100000000000001E-2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-1.2500000000000001E-2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-2.29E-2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-2.86E-2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-5.3E-3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-9.5500000000000002E-2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-7.0000000000000007E-2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-0.14219999999999999</v>
      </c>
    </row>
    <row r="104" spans="1:12" x14ac:dyDescent="0.25">
      <c r="K104" s="38" t="s">
        <v>12</v>
      </c>
      <c r="L104" s="42">
        <v>7.6799999999999993E-2</v>
      </c>
    </row>
    <row r="105" spans="1:12" x14ac:dyDescent="0.25">
      <c r="K105" s="38" t="s">
        <v>11</v>
      </c>
      <c r="L105" s="42">
        <v>-1.9E-2</v>
      </c>
    </row>
    <row r="106" spans="1:12" x14ac:dyDescent="0.25">
      <c r="K106" s="38" t="s">
        <v>10</v>
      </c>
      <c r="L106" s="42">
        <v>-5.4999999999999997E-3</v>
      </c>
    </row>
    <row r="107" spans="1:12" x14ac:dyDescent="0.25">
      <c r="K107" s="38" t="s">
        <v>9</v>
      </c>
      <c r="L107" s="42">
        <v>2.07E-2</v>
      </c>
    </row>
    <row r="108" spans="1:12" x14ac:dyDescent="0.25">
      <c r="K108" s="38" t="s">
        <v>8</v>
      </c>
      <c r="L108" s="42">
        <v>0.11459999999999999</v>
      </c>
    </row>
    <row r="109" spans="1:12" x14ac:dyDescent="0.25">
      <c r="K109" s="38" t="s">
        <v>7</v>
      </c>
      <c r="L109" s="42">
        <v>3.0000000000000001E-3</v>
      </c>
    </row>
    <row r="110" spans="1:12" x14ac:dyDescent="0.25">
      <c r="K110" s="38" t="s">
        <v>6</v>
      </c>
      <c r="L110" s="42">
        <v>-3.7000000000000002E-3</v>
      </c>
    </row>
    <row r="111" spans="1:12" x14ac:dyDescent="0.25">
      <c r="K111" s="38" t="s">
        <v>5</v>
      </c>
      <c r="L111" s="42">
        <v>1.15E-2</v>
      </c>
    </row>
    <row r="112" spans="1:12" x14ac:dyDescent="0.25">
      <c r="K112" s="38" t="s">
        <v>3</v>
      </c>
      <c r="L112" s="42">
        <v>-2.0199999999999999E-2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1.4200000000000001E-2</v>
      </c>
    </row>
    <row r="117" spans="1:12" x14ac:dyDescent="0.25">
      <c r="K117" s="38" t="s">
        <v>0</v>
      </c>
      <c r="L117" s="42">
        <v>2.1499999999999998E-2</v>
      </c>
    </row>
    <row r="118" spans="1:12" x14ac:dyDescent="0.25">
      <c r="K118" s="38" t="s">
        <v>1</v>
      </c>
      <c r="L118" s="42">
        <v>6.88E-2</v>
      </c>
    </row>
    <row r="119" spans="1:12" x14ac:dyDescent="0.25">
      <c r="K119" s="38" t="s">
        <v>18</v>
      </c>
      <c r="L119" s="42">
        <v>1.18E-2</v>
      </c>
    </row>
    <row r="120" spans="1:12" x14ac:dyDescent="0.25">
      <c r="K120" s="38" t="s">
        <v>2</v>
      </c>
      <c r="L120" s="42">
        <v>7.2800000000000004E-2</v>
      </c>
    </row>
    <row r="121" spans="1:12" x14ac:dyDescent="0.25">
      <c r="K121" s="38" t="s">
        <v>17</v>
      </c>
      <c r="L121" s="42">
        <v>4.3499999999999997E-2</v>
      </c>
    </row>
    <row r="122" spans="1:12" x14ac:dyDescent="0.25">
      <c r="K122" s="38" t="s">
        <v>16</v>
      </c>
      <c r="L122" s="42">
        <v>0.106</v>
      </c>
    </row>
    <row r="123" spans="1:12" x14ac:dyDescent="0.25">
      <c r="K123" s="38" t="s">
        <v>15</v>
      </c>
      <c r="L123" s="42">
        <v>7.4999999999999997E-2</v>
      </c>
    </row>
    <row r="124" spans="1:12" x14ac:dyDescent="0.25">
      <c r="K124" s="38" t="s">
        <v>14</v>
      </c>
      <c r="L124" s="42">
        <v>4.5499999999999999E-2</v>
      </c>
    </row>
    <row r="125" spans="1:12" x14ac:dyDescent="0.25">
      <c r="K125" s="38" t="s">
        <v>13</v>
      </c>
      <c r="L125" s="42">
        <v>9.7999999999999997E-3</v>
      </c>
    </row>
    <row r="126" spans="1:12" x14ac:dyDescent="0.25">
      <c r="K126" s="38" t="s">
        <v>12</v>
      </c>
      <c r="L126" s="42">
        <v>2.8199999999999999E-2</v>
      </c>
    </row>
    <row r="127" spans="1:12" x14ac:dyDescent="0.25">
      <c r="K127" s="38" t="s">
        <v>11</v>
      </c>
      <c r="L127" s="42">
        <v>2.3099999999999999E-2</v>
      </c>
    </row>
    <row r="128" spans="1:12" x14ac:dyDescent="0.25">
      <c r="K128" s="38" t="s">
        <v>10</v>
      </c>
      <c r="L128" s="42">
        <v>7.3300000000000004E-2</v>
      </c>
    </row>
    <row r="129" spans="11:12" x14ac:dyDescent="0.25">
      <c r="K129" s="38" t="s">
        <v>9</v>
      </c>
      <c r="L129" s="42">
        <v>6.8500000000000005E-2</v>
      </c>
    </row>
    <row r="130" spans="11:12" x14ac:dyDescent="0.25">
      <c r="K130" s="38" t="s">
        <v>8</v>
      </c>
      <c r="L130" s="42">
        <v>5.9799999999999999E-2</v>
      </c>
    </row>
    <row r="131" spans="11:12" x14ac:dyDescent="0.25">
      <c r="K131" s="38" t="s">
        <v>7</v>
      </c>
      <c r="L131" s="42">
        <v>5.5599999999999997E-2</v>
      </c>
    </row>
    <row r="132" spans="11:12" x14ac:dyDescent="0.25">
      <c r="K132" s="38" t="s">
        <v>6</v>
      </c>
      <c r="L132" s="42">
        <v>0.1628</v>
      </c>
    </row>
    <row r="133" spans="11:12" x14ac:dyDescent="0.25">
      <c r="K133" s="38" t="s">
        <v>5</v>
      </c>
      <c r="L133" s="42">
        <v>1.61E-2</v>
      </c>
    </row>
    <row r="134" spans="11:12" x14ac:dyDescent="0.25">
      <c r="K134" s="38" t="s">
        <v>3</v>
      </c>
      <c r="L134" s="42">
        <v>4.0099999999999997E-2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1.37E-2</v>
      </c>
    </row>
    <row r="137" spans="11:12" x14ac:dyDescent="0.25">
      <c r="K137" s="38" t="s">
        <v>0</v>
      </c>
      <c r="L137" s="42">
        <v>2.0500000000000001E-2</v>
      </c>
    </row>
    <row r="138" spans="11:12" x14ac:dyDescent="0.25">
      <c r="K138" s="38" t="s">
        <v>1</v>
      </c>
      <c r="L138" s="42">
        <v>6.59E-2</v>
      </c>
    </row>
    <row r="139" spans="11:12" x14ac:dyDescent="0.25">
      <c r="K139" s="38" t="s">
        <v>18</v>
      </c>
      <c r="L139" s="42">
        <v>1.1599999999999999E-2</v>
      </c>
    </row>
    <row r="140" spans="11:12" x14ac:dyDescent="0.25">
      <c r="K140" s="38" t="s">
        <v>2</v>
      </c>
      <c r="L140" s="42">
        <v>7.0800000000000002E-2</v>
      </c>
    </row>
    <row r="141" spans="11:12" x14ac:dyDescent="0.25">
      <c r="K141" s="38" t="s">
        <v>17</v>
      </c>
      <c r="L141" s="42">
        <v>4.2000000000000003E-2</v>
      </c>
    </row>
    <row r="142" spans="11:12" x14ac:dyDescent="0.25">
      <c r="K142" s="38" t="s">
        <v>16</v>
      </c>
      <c r="L142" s="42">
        <v>0.1048</v>
      </c>
    </row>
    <row r="143" spans="11:12" x14ac:dyDescent="0.25">
      <c r="K143" s="38" t="s">
        <v>15</v>
      </c>
      <c r="L143" s="42">
        <v>6.7500000000000004E-2</v>
      </c>
    </row>
    <row r="144" spans="11:12" x14ac:dyDescent="0.25">
      <c r="K144" s="38" t="s">
        <v>14</v>
      </c>
      <c r="L144" s="42">
        <v>4.2099999999999999E-2</v>
      </c>
    </row>
    <row r="145" spans="11:12" x14ac:dyDescent="0.25">
      <c r="K145" s="38" t="s">
        <v>13</v>
      </c>
      <c r="L145" s="42">
        <v>8.3000000000000001E-3</v>
      </c>
    </row>
    <row r="146" spans="11:12" x14ac:dyDescent="0.25">
      <c r="K146" s="38" t="s">
        <v>12</v>
      </c>
      <c r="L146" s="42">
        <v>3.0200000000000001E-2</v>
      </c>
    </row>
    <row r="147" spans="11:12" x14ac:dyDescent="0.25">
      <c r="K147" s="38" t="s">
        <v>11</v>
      </c>
      <c r="L147" s="42">
        <v>2.2499999999999999E-2</v>
      </c>
    </row>
    <row r="148" spans="11:12" x14ac:dyDescent="0.25">
      <c r="K148" s="38" t="s">
        <v>10</v>
      </c>
      <c r="L148" s="42">
        <v>7.2499999999999995E-2</v>
      </c>
    </row>
    <row r="149" spans="11:12" x14ac:dyDescent="0.25">
      <c r="K149" s="38" t="s">
        <v>9</v>
      </c>
      <c r="L149" s="42">
        <v>6.9599999999999995E-2</v>
      </c>
    </row>
    <row r="150" spans="11:12" x14ac:dyDescent="0.25">
      <c r="K150" s="38" t="s">
        <v>8</v>
      </c>
      <c r="L150" s="42">
        <v>6.6299999999999998E-2</v>
      </c>
    </row>
    <row r="151" spans="11:12" x14ac:dyDescent="0.25">
      <c r="K151" s="38" t="s">
        <v>7</v>
      </c>
      <c r="L151" s="42">
        <v>5.5399999999999998E-2</v>
      </c>
    </row>
    <row r="152" spans="11:12" x14ac:dyDescent="0.25">
      <c r="K152" s="38" t="s">
        <v>6</v>
      </c>
      <c r="L152" s="42">
        <v>0.1613</v>
      </c>
    </row>
    <row r="153" spans="11:12" x14ac:dyDescent="0.25">
      <c r="K153" s="38" t="s">
        <v>5</v>
      </c>
      <c r="L153" s="42">
        <v>1.6199999999999999E-2</v>
      </c>
    </row>
    <row r="154" spans="11:12" x14ac:dyDescent="0.25">
      <c r="K154" s="38" t="s">
        <v>3</v>
      </c>
      <c r="L154" s="42">
        <v>3.9E-2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98.969700000000003</v>
      </c>
    </row>
    <row r="159" spans="11:12" x14ac:dyDescent="0.25">
      <c r="K159" s="67">
        <v>43918</v>
      </c>
      <c r="L159" s="43">
        <v>95.4636</v>
      </c>
    </row>
    <row r="160" spans="11:12" x14ac:dyDescent="0.25">
      <c r="K160" s="67">
        <v>43925</v>
      </c>
      <c r="L160" s="43">
        <v>92.906300000000002</v>
      </c>
    </row>
    <row r="161" spans="11:12" x14ac:dyDescent="0.25">
      <c r="K161" s="67">
        <v>43932</v>
      </c>
      <c r="L161" s="43">
        <v>91.634</v>
      </c>
    </row>
    <row r="162" spans="11:12" x14ac:dyDescent="0.25">
      <c r="K162" s="67">
        <v>43939</v>
      </c>
      <c r="L162" s="43">
        <v>91.617900000000006</v>
      </c>
    </row>
    <row r="163" spans="11:12" x14ac:dyDescent="0.25">
      <c r="K163" s="67">
        <v>43946</v>
      </c>
      <c r="L163" s="43">
        <v>92.147000000000006</v>
      </c>
    </row>
    <row r="164" spans="11:12" x14ac:dyDescent="0.25">
      <c r="K164" s="67">
        <v>43953</v>
      </c>
      <c r="L164" s="43">
        <v>92.645499999999998</v>
      </c>
    </row>
    <row r="165" spans="11:12" x14ac:dyDescent="0.25">
      <c r="K165" s="67">
        <v>43960</v>
      </c>
      <c r="L165" s="43">
        <v>93.335599999999999</v>
      </c>
    </row>
    <row r="166" spans="11:12" x14ac:dyDescent="0.25">
      <c r="K166" s="67">
        <v>43967</v>
      </c>
      <c r="L166" s="43">
        <v>93.928100000000001</v>
      </c>
    </row>
    <row r="167" spans="11:12" x14ac:dyDescent="0.25">
      <c r="K167" s="67">
        <v>43974</v>
      </c>
      <c r="L167" s="43">
        <v>94.284499999999994</v>
      </c>
    </row>
    <row r="168" spans="11:12" x14ac:dyDescent="0.25">
      <c r="K168" s="67">
        <v>43981</v>
      </c>
      <c r="L168" s="43">
        <v>94.792199999999994</v>
      </c>
    </row>
    <row r="169" spans="11:12" x14ac:dyDescent="0.25">
      <c r="K169" s="67">
        <v>43988</v>
      </c>
      <c r="L169" s="43">
        <v>95.775700000000001</v>
      </c>
    </row>
    <row r="170" spans="11:12" x14ac:dyDescent="0.25">
      <c r="K170" s="67">
        <v>43995</v>
      </c>
      <c r="L170" s="43">
        <v>96.277199999999993</v>
      </c>
    </row>
    <row r="171" spans="11:12" x14ac:dyDescent="0.25">
      <c r="K171" s="67">
        <v>44002</v>
      </c>
      <c r="L171" s="43">
        <v>96.293599999999998</v>
      </c>
    </row>
    <row r="172" spans="11:12" x14ac:dyDescent="0.25">
      <c r="K172" s="67">
        <v>44009</v>
      </c>
      <c r="L172" s="43">
        <v>95.892399999999995</v>
      </c>
    </row>
    <row r="173" spans="11:12" x14ac:dyDescent="0.25">
      <c r="K173" s="67">
        <v>44016</v>
      </c>
      <c r="L173" s="43">
        <v>97.054699999999997</v>
      </c>
    </row>
    <row r="174" spans="11:12" x14ac:dyDescent="0.25">
      <c r="K174" s="67">
        <v>44023</v>
      </c>
      <c r="L174" s="43">
        <v>98.105999999999995</v>
      </c>
    </row>
    <row r="175" spans="11:12" x14ac:dyDescent="0.25">
      <c r="K175" s="67">
        <v>44030</v>
      </c>
      <c r="L175" s="43">
        <v>98.208200000000005</v>
      </c>
    </row>
    <row r="176" spans="11:12" x14ac:dyDescent="0.25">
      <c r="K176" s="67">
        <v>44037</v>
      </c>
      <c r="L176" s="43">
        <v>98.433800000000005</v>
      </c>
    </row>
    <row r="177" spans="11:12" x14ac:dyDescent="0.25">
      <c r="K177" s="67">
        <v>44044</v>
      </c>
      <c r="L177" s="43">
        <v>98.654499999999999</v>
      </c>
    </row>
    <row r="178" spans="11:12" x14ac:dyDescent="0.25">
      <c r="K178" s="67">
        <v>44051</v>
      </c>
      <c r="L178" s="43">
        <v>98.656300000000002</v>
      </c>
    </row>
    <row r="179" spans="11:12" x14ac:dyDescent="0.25">
      <c r="K179" s="67">
        <v>44058</v>
      </c>
      <c r="L179" s="43">
        <v>98.564400000000006</v>
      </c>
    </row>
    <row r="180" spans="11:12" x14ac:dyDescent="0.25">
      <c r="K180" s="67">
        <v>44065</v>
      </c>
      <c r="L180" s="43">
        <v>98.619200000000006</v>
      </c>
    </row>
    <row r="181" spans="11:12" x14ac:dyDescent="0.25">
      <c r="K181" s="67">
        <v>44072</v>
      </c>
      <c r="L181" s="43">
        <v>98.754000000000005</v>
      </c>
    </row>
    <row r="182" spans="11:12" x14ac:dyDescent="0.25">
      <c r="K182" s="67">
        <v>44079</v>
      </c>
      <c r="L182" s="43">
        <v>98.927599999999998</v>
      </c>
    </row>
    <row r="183" spans="11:12" x14ac:dyDescent="0.25">
      <c r="K183" s="67">
        <v>44086</v>
      </c>
      <c r="L183" s="43">
        <v>99.342399999999998</v>
      </c>
    </row>
    <row r="184" spans="11:12" x14ac:dyDescent="0.25">
      <c r="K184" s="67">
        <v>44093</v>
      </c>
      <c r="L184" s="43">
        <v>99.516999999999996</v>
      </c>
    </row>
    <row r="185" spans="11:12" x14ac:dyDescent="0.25">
      <c r="K185" s="67">
        <v>44100</v>
      </c>
      <c r="L185" s="43">
        <v>99.310400000000001</v>
      </c>
    </row>
    <row r="186" spans="11:12" x14ac:dyDescent="0.25">
      <c r="K186" s="67">
        <v>44107</v>
      </c>
      <c r="L186" s="43">
        <v>98.488500000000002</v>
      </c>
    </row>
    <row r="187" spans="11:12" x14ac:dyDescent="0.25">
      <c r="K187" s="67">
        <v>44114</v>
      </c>
      <c r="L187" s="43">
        <v>98.5792</v>
      </c>
    </row>
    <row r="188" spans="11:12" x14ac:dyDescent="0.25">
      <c r="K188" s="67">
        <v>44121</v>
      </c>
      <c r="L188" s="43">
        <v>99.3429</v>
      </c>
    </row>
    <row r="189" spans="11:12" x14ac:dyDescent="0.25">
      <c r="K189" s="67">
        <v>44128</v>
      </c>
      <c r="L189" s="43">
        <v>99.615700000000004</v>
      </c>
    </row>
    <row r="190" spans="11:12" x14ac:dyDescent="0.25">
      <c r="K190" s="67">
        <v>44135</v>
      </c>
      <c r="L190" s="43">
        <v>99.8322</v>
      </c>
    </row>
    <row r="191" spans="11:12" x14ac:dyDescent="0.25">
      <c r="K191" s="67">
        <v>44142</v>
      </c>
      <c r="L191" s="43">
        <v>100.2311</v>
      </c>
    </row>
    <row r="192" spans="11:12" x14ac:dyDescent="0.25">
      <c r="K192" s="67">
        <v>44149</v>
      </c>
      <c r="L192" s="43">
        <v>100.9562</v>
      </c>
    </row>
    <row r="193" spans="11:12" x14ac:dyDescent="0.25">
      <c r="K193" s="67">
        <v>44156</v>
      </c>
      <c r="L193" s="43">
        <v>101.25790000000001</v>
      </c>
    </row>
    <row r="194" spans="11:12" x14ac:dyDescent="0.25">
      <c r="K194" s="67">
        <v>44163</v>
      </c>
      <c r="L194" s="43">
        <v>101.5455</v>
      </c>
    </row>
    <row r="195" spans="11:12" x14ac:dyDescent="0.25">
      <c r="K195" s="67">
        <v>44170</v>
      </c>
      <c r="L195" s="43">
        <v>102.06</v>
      </c>
    </row>
    <row r="196" spans="11:12" x14ac:dyDescent="0.25">
      <c r="K196" s="67">
        <v>44177</v>
      </c>
      <c r="L196" s="43">
        <v>102.0962</v>
      </c>
    </row>
    <row r="197" spans="11:12" x14ac:dyDescent="0.25">
      <c r="K197" s="67">
        <v>44184</v>
      </c>
      <c r="L197" s="43">
        <v>101.2646</v>
      </c>
    </row>
    <row r="198" spans="11:12" x14ac:dyDescent="0.25">
      <c r="K198" s="67">
        <v>44191</v>
      </c>
      <c r="L198" s="43">
        <v>97.4328</v>
      </c>
    </row>
    <row r="199" spans="11:12" x14ac:dyDescent="0.25">
      <c r="K199" s="67">
        <v>44198</v>
      </c>
      <c r="L199" s="43">
        <v>94.375699999999995</v>
      </c>
    </row>
    <row r="200" spans="11:12" x14ac:dyDescent="0.25">
      <c r="K200" s="67">
        <v>44205</v>
      </c>
      <c r="L200" s="43">
        <v>95.285200000000003</v>
      </c>
    </row>
    <row r="201" spans="11:12" x14ac:dyDescent="0.25">
      <c r="K201" s="67">
        <v>44212</v>
      </c>
      <c r="L201" s="43">
        <v>97.348799999999997</v>
      </c>
    </row>
    <row r="202" spans="11:12" x14ac:dyDescent="0.25">
      <c r="K202" s="67">
        <v>44219</v>
      </c>
      <c r="L202" s="43">
        <v>98.277199999999993</v>
      </c>
    </row>
    <row r="203" spans="11:12" x14ac:dyDescent="0.25">
      <c r="K203" s="67">
        <v>44226</v>
      </c>
      <c r="L203" s="43">
        <v>98.680599999999998</v>
      </c>
    </row>
    <row r="204" spans="11:12" x14ac:dyDescent="0.25">
      <c r="K204" s="67">
        <v>44233</v>
      </c>
      <c r="L204" s="43">
        <v>99.347899999999996</v>
      </c>
    </row>
    <row r="205" spans="11:12" x14ac:dyDescent="0.25">
      <c r="K205" s="67">
        <v>44240</v>
      </c>
      <c r="L205" s="43">
        <v>99.928399999999996</v>
      </c>
    </row>
    <row r="206" spans="11:12" x14ac:dyDescent="0.25">
      <c r="K206" s="67">
        <v>44247</v>
      </c>
      <c r="L206" s="43">
        <v>99.969399999999993</v>
      </c>
    </row>
    <row r="207" spans="11:12" x14ac:dyDescent="0.25">
      <c r="K207" s="67">
        <v>44254</v>
      </c>
      <c r="L207" s="43">
        <v>100.21</v>
      </c>
    </row>
    <row r="208" spans="11:12" x14ac:dyDescent="0.25">
      <c r="K208" s="67">
        <v>44261</v>
      </c>
      <c r="L208" s="43">
        <v>100.5303</v>
      </c>
    </row>
    <row r="209" spans="11:12" x14ac:dyDescent="0.25">
      <c r="K209" s="67">
        <v>44268</v>
      </c>
      <c r="L209" s="43">
        <v>100.8586</v>
      </c>
    </row>
    <row r="210" spans="11:12" x14ac:dyDescent="0.25">
      <c r="K210" s="67">
        <v>44275</v>
      </c>
      <c r="L210" s="43">
        <v>100.6743</v>
      </c>
    </row>
    <row r="211" spans="11:12" x14ac:dyDescent="0.25">
      <c r="K211" s="67">
        <v>44282</v>
      </c>
      <c r="L211" s="43">
        <v>100.9736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99.607399999999998</v>
      </c>
    </row>
    <row r="307" spans="11:12" x14ac:dyDescent="0.25">
      <c r="K307" s="67">
        <v>43918</v>
      </c>
      <c r="L307" s="43">
        <v>98.1173</v>
      </c>
    </row>
    <row r="308" spans="11:12" x14ac:dyDescent="0.25">
      <c r="K308" s="67">
        <v>43925</v>
      </c>
      <c r="L308" s="43">
        <v>96.323999999999998</v>
      </c>
    </row>
    <row r="309" spans="11:12" x14ac:dyDescent="0.25">
      <c r="K309" s="67">
        <v>43932</v>
      </c>
      <c r="L309" s="43">
        <v>93.471900000000005</v>
      </c>
    </row>
    <row r="310" spans="11:12" x14ac:dyDescent="0.25">
      <c r="K310" s="67">
        <v>43939</v>
      </c>
      <c r="L310" s="43">
        <v>93.672200000000004</v>
      </c>
    </row>
    <row r="311" spans="11:12" x14ac:dyDescent="0.25">
      <c r="K311" s="67">
        <v>43946</v>
      </c>
      <c r="L311" s="43">
        <v>94.095799999999997</v>
      </c>
    </row>
    <row r="312" spans="11:12" x14ac:dyDescent="0.25">
      <c r="K312" s="67">
        <v>43953</v>
      </c>
      <c r="L312" s="43">
        <v>94.683599999999998</v>
      </c>
    </row>
    <row r="313" spans="11:12" x14ac:dyDescent="0.25">
      <c r="K313" s="67">
        <v>43960</v>
      </c>
      <c r="L313" s="43">
        <v>93.577600000000004</v>
      </c>
    </row>
    <row r="314" spans="11:12" x14ac:dyDescent="0.25">
      <c r="K314" s="67">
        <v>43967</v>
      </c>
      <c r="L314" s="43">
        <v>92.809399999999997</v>
      </c>
    </row>
    <row r="315" spans="11:12" x14ac:dyDescent="0.25">
      <c r="K315" s="67">
        <v>43974</v>
      </c>
      <c r="L315" s="43">
        <v>92.459599999999995</v>
      </c>
    </row>
    <row r="316" spans="11:12" x14ac:dyDescent="0.25">
      <c r="K316" s="67">
        <v>43981</v>
      </c>
      <c r="L316" s="43">
        <v>93.812299999999993</v>
      </c>
    </row>
    <row r="317" spans="11:12" x14ac:dyDescent="0.25">
      <c r="K317" s="67">
        <v>43988</v>
      </c>
      <c r="L317" s="43">
        <v>95.910200000000003</v>
      </c>
    </row>
    <row r="318" spans="11:12" x14ac:dyDescent="0.25">
      <c r="K318" s="67">
        <v>43995</v>
      </c>
      <c r="L318" s="43">
        <v>96.582599999999999</v>
      </c>
    </row>
    <row r="319" spans="11:12" x14ac:dyDescent="0.25">
      <c r="K319" s="67">
        <v>44002</v>
      </c>
      <c r="L319" s="43">
        <v>97.553700000000006</v>
      </c>
    </row>
    <row r="320" spans="11:12" x14ac:dyDescent="0.25">
      <c r="K320" s="67">
        <v>44009</v>
      </c>
      <c r="L320" s="43">
        <v>97.289100000000005</v>
      </c>
    </row>
    <row r="321" spans="11:12" x14ac:dyDescent="0.25">
      <c r="K321" s="67">
        <v>44016</v>
      </c>
      <c r="L321" s="43">
        <v>98.973299999999995</v>
      </c>
    </row>
    <row r="322" spans="11:12" x14ac:dyDescent="0.25">
      <c r="K322" s="67">
        <v>44023</v>
      </c>
      <c r="L322" s="43">
        <v>96.532600000000002</v>
      </c>
    </row>
    <row r="323" spans="11:12" x14ac:dyDescent="0.25">
      <c r="K323" s="67">
        <v>44030</v>
      </c>
      <c r="L323" s="43">
        <v>96.372500000000002</v>
      </c>
    </row>
    <row r="324" spans="11:12" x14ac:dyDescent="0.25">
      <c r="K324" s="67">
        <v>44037</v>
      </c>
      <c r="L324" s="43">
        <v>96.180999999999997</v>
      </c>
    </row>
    <row r="325" spans="11:12" x14ac:dyDescent="0.25">
      <c r="K325" s="67">
        <v>44044</v>
      </c>
      <c r="L325" s="43">
        <v>97.054900000000004</v>
      </c>
    </row>
    <row r="326" spans="11:12" x14ac:dyDescent="0.25">
      <c r="K326" s="67">
        <v>44051</v>
      </c>
      <c r="L326" s="43">
        <v>97.480500000000006</v>
      </c>
    </row>
    <row r="327" spans="11:12" x14ac:dyDescent="0.25">
      <c r="K327" s="67">
        <v>44058</v>
      </c>
      <c r="L327" s="43">
        <v>96.991399999999999</v>
      </c>
    </row>
    <row r="328" spans="11:12" x14ac:dyDescent="0.25">
      <c r="K328" s="67">
        <v>44065</v>
      </c>
      <c r="L328" s="43">
        <v>96.840400000000002</v>
      </c>
    </row>
    <row r="329" spans="11:12" x14ac:dyDescent="0.25">
      <c r="K329" s="67">
        <v>44072</v>
      </c>
      <c r="L329" s="43">
        <v>97.076300000000003</v>
      </c>
    </row>
    <row r="330" spans="11:12" x14ac:dyDescent="0.25">
      <c r="K330" s="67">
        <v>44079</v>
      </c>
      <c r="L330" s="43">
        <v>99.803100000000001</v>
      </c>
    </row>
    <row r="331" spans="11:12" x14ac:dyDescent="0.25">
      <c r="K331" s="67">
        <v>44086</v>
      </c>
      <c r="L331" s="43">
        <v>100.7826</v>
      </c>
    </row>
    <row r="332" spans="11:12" x14ac:dyDescent="0.25">
      <c r="K332" s="67">
        <v>44093</v>
      </c>
      <c r="L332" s="43">
        <v>101.6369</v>
      </c>
    </row>
    <row r="333" spans="11:12" x14ac:dyDescent="0.25">
      <c r="K333" s="67">
        <v>44100</v>
      </c>
      <c r="L333" s="43">
        <v>100.7788</v>
      </c>
    </row>
    <row r="334" spans="11:12" x14ac:dyDescent="0.25">
      <c r="K334" s="67">
        <v>44107</v>
      </c>
      <c r="L334" s="43">
        <v>98.325000000000003</v>
      </c>
    </row>
    <row r="335" spans="11:12" x14ac:dyDescent="0.25">
      <c r="K335" s="67">
        <v>44114</v>
      </c>
      <c r="L335" s="43">
        <v>96.712100000000007</v>
      </c>
    </row>
    <row r="336" spans="11:12" x14ac:dyDescent="0.25">
      <c r="K336" s="67">
        <v>44121</v>
      </c>
      <c r="L336" s="43">
        <v>97.2988</v>
      </c>
    </row>
    <row r="337" spans="11:12" x14ac:dyDescent="0.25">
      <c r="K337" s="67">
        <v>44128</v>
      </c>
      <c r="L337" s="43">
        <v>96.732299999999995</v>
      </c>
    </row>
    <row r="338" spans="11:12" x14ac:dyDescent="0.25">
      <c r="K338" s="67">
        <v>44135</v>
      </c>
      <c r="L338" s="43">
        <v>96.892799999999994</v>
      </c>
    </row>
    <row r="339" spans="11:12" x14ac:dyDescent="0.25">
      <c r="K339" s="67">
        <v>44142</v>
      </c>
      <c r="L339" s="43">
        <v>98.252200000000002</v>
      </c>
    </row>
    <row r="340" spans="11:12" x14ac:dyDescent="0.25">
      <c r="K340" s="67">
        <v>44149</v>
      </c>
      <c r="L340" s="43">
        <v>99.2607</v>
      </c>
    </row>
    <row r="341" spans="11:12" x14ac:dyDescent="0.25">
      <c r="K341" s="67">
        <v>44156</v>
      </c>
      <c r="L341" s="43">
        <v>99.291300000000007</v>
      </c>
    </row>
    <row r="342" spans="11:12" x14ac:dyDescent="0.25">
      <c r="K342" s="67">
        <v>44163</v>
      </c>
      <c r="L342" s="43">
        <v>100.6383</v>
      </c>
    </row>
    <row r="343" spans="11:12" x14ac:dyDescent="0.25">
      <c r="K343" s="67">
        <v>44170</v>
      </c>
      <c r="L343" s="43">
        <v>102.456</v>
      </c>
    </row>
    <row r="344" spans="11:12" x14ac:dyDescent="0.25">
      <c r="K344" s="67">
        <v>44177</v>
      </c>
      <c r="L344" s="43">
        <v>102.8847</v>
      </c>
    </row>
    <row r="345" spans="11:12" x14ac:dyDescent="0.25">
      <c r="K345" s="67">
        <v>44184</v>
      </c>
      <c r="L345" s="43">
        <v>102.7431</v>
      </c>
    </row>
    <row r="346" spans="11:12" x14ac:dyDescent="0.25">
      <c r="K346" s="67">
        <v>44191</v>
      </c>
      <c r="L346" s="43">
        <v>97.211600000000004</v>
      </c>
    </row>
    <row r="347" spans="11:12" x14ac:dyDescent="0.25">
      <c r="K347" s="67">
        <v>44198</v>
      </c>
      <c r="L347" s="43">
        <v>93.531099999999995</v>
      </c>
    </row>
    <row r="348" spans="11:12" x14ac:dyDescent="0.25">
      <c r="K348" s="67">
        <v>44205</v>
      </c>
      <c r="L348" s="43">
        <v>93.978200000000001</v>
      </c>
    </row>
    <row r="349" spans="11:12" x14ac:dyDescent="0.25">
      <c r="K349" s="67">
        <v>44212</v>
      </c>
      <c r="L349" s="43">
        <v>96.028199999999998</v>
      </c>
    </row>
    <row r="350" spans="11:12" x14ac:dyDescent="0.25">
      <c r="K350" s="67">
        <v>44219</v>
      </c>
      <c r="L350" s="43">
        <v>96.664199999999994</v>
      </c>
    </row>
    <row r="351" spans="11:12" x14ac:dyDescent="0.25">
      <c r="K351" s="67">
        <v>44226</v>
      </c>
      <c r="L351" s="43">
        <v>96.928200000000004</v>
      </c>
    </row>
    <row r="352" spans="11:12" x14ac:dyDescent="0.25">
      <c r="K352" s="67">
        <v>44233</v>
      </c>
      <c r="L352" s="43">
        <v>101.023</v>
      </c>
    </row>
    <row r="353" spans="11:12" x14ac:dyDescent="0.25">
      <c r="K353" s="67">
        <v>44240</v>
      </c>
      <c r="L353" s="43">
        <v>102.0989</v>
      </c>
    </row>
    <row r="354" spans="11:12" x14ac:dyDescent="0.25">
      <c r="K354" s="67">
        <v>44247</v>
      </c>
      <c r="L354" s="43">
        <v>102.0731</v>
      </c>
    </row>
    <row r="355" spans="11:12" x14ac:dyDescent="0.25">
      <c r="K355" s="67">
        <v>44254</v>
      </c>
      <c r="L355" s="43">
        <v>102.31180000000001</v>
      </c>
    </row>
    <row r="356" spans="11:12" x14ac:dyDescent="0.25">
      <c r="K356" s="67">
        <v>44261</v>
      </c>
      <c r="L356" s="43">
        <v>102.7594</v>
      </c>
    </row>
    <row r="357" spans="11:12" x14ac:dyDescent="0.25">
      <c r="K357" s="67">
        <v>44268</v>
      </c>
      <c r="L357" s="43">
        <v>102.58410000000001</v>
      </c>
    </row>
    <row r="358" spans="11:12" x14ac:dyDescent="0.25">
      <c r="K358" s="67">
        <v>44275</v>
      </c>
      <c r="L358" s="43">
        <v>102.081</v>
      </c>
    </row>
    <row r="359" spans="11:12" x14ac:dyDescent="0.25">
      <c r="K359" s="67">
        <v>44282</v>
      </c>
      <c r="L359" s="43">
        <v>102.1263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99.319100000000006</v>
      </c>
    </row>
    <row r="455" spans="11:12" x14ac:dyDescent="0.25">
      <c r="K455" s="67">
        <v>43918</v>
      </c>
      <c r="L455" s="43">
        <v>95.463499999999996</v>
      </c>
    </row>
    <row r="456" spans="11:12" x14ac:dyDescent="0.25">
      <c r="K456" s="67">
        <v>43925</v>
      </c>
      <c r="L456" s="43">
        <v>93.0518</v>
      </c>
    </row>
    <row r="457" spans="11:12" x14ac:dyDescent="0.25">
      <c r="K457" s="67">
        <v>43932</v>
      </c>
      <c r="L457" s="43">
        <v>91.346599999999995</v>
      </c>
    </row>
    <row r="458" spans="11:12" x14ac:dyDescent="0.25">
      <c r="K458" s="67">
        <v>43939</v>
      </c>
      <c r="L458" s="43">
        <v>91.479100000000003</v>
      </c>
    </row>
    <row r="459" spans="11:12" x14ac:dyDescent="0.25">
      <c r="K459" s="67">
        <v>43946</v>
      </c>
      <c r="L459" s="43">
        <v>92.261700000000005</v>
      </c>
    </row>
    <row r="460" spans="11:12" x14ac:dyDescent="0.25">
      <c r="K460" s="67">
        <v>43953</v>
      </c>
      <c r="L460" s="43">
        <v>92.853300000000004</v>
      </c>
    </row>
    <row r="461" spans="11:12" x14ac:dyDescent="0.25">
      <c r="K461" s="67">
        <v>43960</v>
      </c>
      <c r="L461" s="43">
        <v>93.613</v>
      </c>
    </row>
    <row r="462" spans="11:12" x14ac:dyDescent="0.25">
      <c r="K462" s="67">
        <v>43967</v>
      </c>
      <c r="L462" s="43">
        <v>94.226100000000002</v>
      </c>
    </row>
    <row r="463" spans="11:12" x14ac:dyDescent="0.25">
      <c r="K463" s="67">
        <v>43974</v>
      </c>
      <c r="L463" s="43">
        <v>94.409300000000002</v>
      </c>
    </row>
    <row r="464" spans="11:12" x14ac:dyDescent="0.25">
      <c r="K464" s="67">
        <v>43981</v>
      </c>
      <c r="L464" s="43">
        <v>94.6905</v>
      </c>
    </row>
    <row r="465" spans="11:12" x14ac:dyDescent="0.25">
      <c r="K465" s="67">
        <v>43988</v>
      </c>
      <c r="L465" s="43">
        <v>95.546599999999998</v>
      </c>
    </row>
    <row r="466" spans="11:12" x14ac:dyDescent="0.25">
      <c r="K466" s="67">
        <v>43995</v>
      </c>
      <c r="L466" s="43">
        <v>96.102400000000003</v>
      </c>
    </row>
    <row r="467" spans="11:12" x14ac:dyDescent="0.25">
      <c r="K467" s="67">
        <v>44002</v>
      </c>
      <c r="L467" s="43">
        <v>96.081900000000005</v>
      </c>
    </row>
    <row r="468" spans="11:12" x14ac:dyDescent="0.25">
      <c r="K468" s="67">
        <v>44009</v>
      </c>
      <c r="L468" s="43">
        <v>95.832899999999995</v>
      </c>
    </row>
    <row r="469" spans="11:12" x14ac:dyDescent="0.25">
      <c r="K469" s="67">
        <v>44016</v>
      </c>
      <c r="L469" s="43">
        <v>96.849299999999999</v>
      </c>
    </row>
    <row r="470" spans="11:12" x14ac:dyDescent="0.25">
      <c r="K470" s="67">
        <v>44023</v>
      </c>
      <c r="L470" s="43">
        <v>98.132499999999993</v>
      </c>
    </row>
    <row r="471" spans="11:12" x14ac:dyDescent="0.25">
      <c r="K471" s="67">
        <v>44030</v>
      </c>
      <c r="L471" s="43">
        <v>98.607799999999997</v>
      </c>
    </row>
    <row r="472" spans="11:12" x14ac:dyDescent="0.25">
      <c r="K472" s="67">
        <v>44037</v>
      </c>
      <c r="L472" s="43">
        <v>98.957499999999996</v>
      </c>
    </row>
    <row r="473" spans="11:12" x14ac:dyDescent="0.25">
      <c r="K473" s="67">
        <v>44044</v>
      </c>
      <c r="L473" s="43">
        <v>98.893100000000004</v>
      </c>
    </row>
    <row r="474" spans="11:12" x14ac:dyDescent="0.25">
      <c r="K474" s="67">
        <v>44051</v>
      </c>
      <c r="L474" s="43">
        <v>99.198700000000002</v>
      </c>
    </row>
    <row r="475" spans="11:12" x14ac:dyDescent="0.25">
      <c r="K475" s="67">
        <v>44058</v>
      </c>
      <c r="L475" s="43">
        <v>99.169499999999999</v>
      </c>
    </row>
    <row r="476" spans="11:12" x14ac:dyDescent="0.25">
      <c r="K476" s="67">
        <v>44065</v>
      </c>
      <c r="L476" s="43">
        <v>99.53</v>
      </c>
    </row>
    <row r="477" spans="11:12" x14ac:dyDescent="0.25">
      <c r="K477" s="67">
        <v>44072</v>
      </c>
      <c r="L477" s="43">
        <v>99.4375</v>
      </c>
    </row>
    <row r="478" spans="11:12" x14ac:dyDescent="0.25">
      <c r="K478" s="67">
        <v>44079</v>
      </c>
      <c r="L478" s="43">
        <v>99.743899999999996</v>
      </c>
    </row>
    <row r="479" spans="11:12" x14ac:dyDescent="0.25">
      <c r="K479" s="67">
        <v>44086</v>
      </c>
      <c r="L479" s="43">
        <v>100.3412</v>
      </c>
    </row>
    <row r="480" spans="11:12" x14ac:dyDescent="0.25">
      <c r="K480" s="67">
        <v>44093</v>
      </c>
      <c r="L480" s="43">
        <v>100.5485</v>
      </c>
    </row>
    <row r="481" spans="11:12" x14ac:dyDescent="0.25">
      <c r="K481" s="67">
        <v>44100</v>
      </c>
      <c r="L481" s="43">
        <v>99.88</v>
      </c>
    </row>
    <row r="482" spans="11:12" x14ac:dyDescent="0.25">
      <c r="K482" s="67">
        <v>44107</v>
      </c>
      <c r="L482" s="43">
        <v>99.123099999999994</v>
      </c>
    </row>
    <row r="483" spans="11:12" x14ac:dyDescent="0.25">
      <c r="K483" s="67">
        <v>44114</v>
      </c>
      <c r="L483" s="43">
        <v>99.452699999999993</v>
      </c>
    </row>
    <row r="484" spans="11:12" x14ac:dyDescent="0.25">
      <c r="K484" s="67">
        <v>44121</v>
      </c>
      <c r="L484" s="43">
        <v>100.1281</v>
      </c>
    </row>
    <row r="485" spans="11:12" x14ac:dyDescent="0.25">
      <c r="K485" s="67">
        <v>44128</v>
      </c>
      <c r="L485" s="43">
        <v>100.2354</v>
      </c>
    </row>
    <row r="486" spans="11:12" x14ac:dyDescent="0.25">
      <c r="K486" s="67">
        <v>44135</v>
      </c>
      <c r="L486" s="43">
        <v>100.2784</v>
      </c>
    </row>
    <row r="487" spans="11:12" x14ac:dyDescent="0.25">
      <c r="K487" s="67">
        <v>44142</v>
      </c>
      <c r="L487" s="43">
        <v>100.58329999999999</v>
      </c>
    </row>
    <row r="488" spans="11:12" x14ac:dyDescent="0.25">
      <c r="K488" s="67">
        <v>44149</v>
      </c>
      <c r="L488" s="43">
        <v>101.23480000000001</v>
      </c>
    </row>
    <row r="489" spans="11:12" x14ac:dyDescent="0.25">
      <c r="K489" s="67">
        <v>44156</v>
      </c>
      <c r="L489" s="43">
        <v>101.3741</v>
      </c>
    </row>
    <row r="490" spans="11:12" x14ac:dyDescent="0.25">
      <c r="K490" s="67">
        <v>44163</v>
      </c>
      <c r="L490" s="43">
        <v>101.49169999999999</v>
      </c>
    </row>
    <row r="491" spans="11:12" x14ac:dyDescent="0.25">
      <c r="K491" s="67">
        <v>44170</v>
      </c>
      <c r="L491" s="43">
        <v>101.78830000000001</v>
      </c>
    </row>
    <row r="492" spans="11:12" x14ac:dyDescent="0.25">
      <c r="K492" s="67">
        <v>44177</v>
      </c>
      <c r="L492" s="43">
        <v>101.6604</v>
      </c>
    </row>
    <row r="493" spans="11:12" x14ac:dyDescent="0.25">
      <c r="K493" s="67">
        <v>44184</v>
      </c>
      <c r="L493" s="43">
        <v>100.5093</v>
      </c>
    </row>
    <row r="494" spans="11:12" x14ac:dyDescent="0.25">
      <c r="K494" s="67">
        <v>44191</v>
      </c>
      <c r="L494" s="43">
        <v>96.142799999999994</v>
      </c>
    </row>
    <row r="495" spans="11:12" x14ac:dyDescent="0.25">
      <c r="K495" s="67">
        <v>44198</v>
      </c>
      <c r="L495" s="43">
        <v>93.183800000000005</v>
      </c>
    </row>
    <row r="496" spans="11:12" x14ac:dyDescent="0.25">
      <c r="K496" s="67">
        <v>44205</v>
      </c>
      <c r="L496" s="43">
        <v>94.776499999999999</v>
      </c>
    </row>
    <row r="497" spans="11:12" x14ac:dyDescent="0.25">
      <c r="K497" s="67">
        <v>44212</v>
      </c>
      <c r="L497" s="43">
        <v>97.112799999999993</v>
      </c>
    </row>
    <row r="498" spans="11:12" x14ac:dyDescent="0.25">
      <c r="K498" s="67">
        <v>44219</v>
      </c>
      <c r="L498" s="43">
        <v>98.2149</v>
      </c>
    </row>
    <row r="499" spans="11:12" x14ac:dyDescent="0.25">
      <c r="K499" s="67">
        <v>44226</v>
      </c>
      <c r="L499" s="43">
        <v>98.590299999999999</v>
      </c>
    </row>
    <row r="500" spans="11:12" x14ac:dyDescent="0.25">
      <c r="K500" s="67">
        <v>44233</v>
      </c>
      <c r="L500" s="43">
        <v>99.1327</v>
      </c>
    </row>
    <row r="501" spans="11:12" x14ac:dyDescent="0.25">
      <c r="K501" s="67">
        <v>44240</v>
      </c>
      <c r="L501" s="43">
        <v>99.741600000000005</v>
      </c>
    </row>
    <row r="502" spans="11:12" x14ac:dyDescent="0.25">
      <c r="K502" s="67">
        <v>44247</v>
      </c>
      <c r="L502" s="43">
        <v>99.655699999999996</v>
      </c>
    </row>
    <row r="503" spans="11:12" x14ac:dyDescent="0.25">
      <c r="K503" s="67">
        <v>44254</v>
      </c>
      <c r="L503" s="43">
        <v>99.771199999999993</v>
      </c>
    </row>
    <row r="504" spans="11:12" x14ac:dyDescent="0.25">
      <c r="K504" s="67">
        <v>44261</v>
      </c>
      <c r="L504" s="43">
        <v>100.0838</v>
      </c>
    </row>
    <row r="505" spans="11:12" x14ac:dyDescent="0.25">
      <c r="K505" s="67">
        <v>44268</v>
      </c>
      <c r="L505" s="43">
        <v>100.2295</v>
      </c>
    </row>
    <row r="506" spans="11:12" x14ac:dyDescent="0.25">
      <c r="K506" s="67">
        <v>44275</v>
      </c>
      <c r="L506" s="43">
        <v>100.19329999999999</v>
      </c>
    </row>
    <row r="507" spans="11:12" x14ac:dyDescent="0.25">
      <c r="K507" s="67">
        <v>44282</v>
      </c>
      <c r="L507" s="43">
        <v>100.5408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99.571899999999999</v>
      </c>
    </row>
    <row r="603" spans="11:12" x14ac:dyDescent="0.25">
      <c r="K603" s="67">
        <v>43918</v>
      </c>
      <c r="L603" s="43">
        <v>97.394300000000001</v>
      </c>
    </row>
    <row r="604" spans="11:12" x14ac:dyDescent="0.25">
      <c r="K604" s="67">
        <v>43925</v>
      </c>
      <c r="L604" s="43">
        <v>96.361800000000002</v>
      </c>
    </row>
    <row r="605" spans="11:12" x14ac:dyDescent="0.25">
      <c r="K605" s="67">
        <v>43932</v>
      </c>
      <c r="L605" s="43">
        <v>93.477000000000004</v>
      </c>
    </row>
    <row r="606" spans="11:12" x14ac:dyDescent="0.25">
      <c r="K606" s="67">
        <v>43939</v>
      </c>
      <c r="L606" s="43">
        <v>94.025199999999998</v>
      </c>
    </row>
    <row r="607" spans="11:12" x14ac:dyDescent="0.25">
      <c r="K607" s="67">
        <v>43946</v>
      </c>
      <c r="L607" s="43">
        <v>94.520300000000006</v>
      </c>
    </row>
    <row r="608" spans="11:12" x14ac:dyDescent="0.25">
      <c r="K608" s="67">
        <v>43953</v>
      </c>
      <c r="L608" s="43">
        <v>95.340599999999995</v>
      </c>
    </row>
    <row r="609" spans="11:12" x14ac:dyDescent="0.25">
      <c r="K609" s="67">
        <v>43960</v>
      </c>
      <c r="L609" s="43">
        <v>95.164299999999997</v>
      </c>
    </row>
    <row r="610" spans="11:12" x14ac:dyDescent="0.25">
      <c r="K610" s="67">
        <v>43967</v>
      </c>
      <c r="L610" s="43">
        <v>94.144499999999994</v>
      </c>
    </row>
    <row r="611" spans="11:12" x14ac:dyDescent="0.25">
      <c r="K611" s="67">
        <v>43974</v>
      </c>
      <c r="L611" s="43">
        <v>93.272199999999998</v>
      </c>
    </row>
    <row r="612" spans="11:12" x14ac:dyDescent="0.25">
      <c r="K612" s="67">
        <v>43981</v>
      </c>
      <c r="L612" s="43">
        <v>94.683999999999997</v>
      </c>
    </row>
    <row r="613" spans="11:12" x14ac:dyDescent="0.25">
      <c r="K613" s="67">
        <v>43988</v>
      </c>
      <c r="L613" s="43">
        <v>95.809399999999997</v>
      </c>
    </row>
    <row r="614" spans="11:12" x14ac:dyDescent="0.25">
      <c r="K614" s="67">
        <v>43995</v>
      </c>
      <c r="L614" s="43">
        <v>96.821399999999997</v>
      </c>
    </row>
    <row r="615" spans="11:12" x14ac:dyDescent="0.25">
      <c r="K615" s="67">
        <v>44002</v>
      </c>
      <c r="L615" s="43">
        <v>97.888999999999996</v>
      </c>
    </row>
    <row r="616" spans="11:12" x14ac:dyDescent="0.25">
      <c r="K616" s="67">
        <v>44009</v>
      </c>
      <c r="L616" s="43">
        <v>98.650199999999998</v>
      </c>
    </row>
    <row r="617" spans="11:12" x14ac:dyDescent="0.25">
      <c r="K617" s="67">
        <v>44016</v>
      </c>
      <c r="L617" s="43">
        <v>99.946200000000005</v>
      </c>
    </row>
    <row r="618" spans="11:12" x14ac:dyDescent="0.25">
      <c r="K618" s="67">
        <v>44023</v>
      </c>
      <c r="L618" s="43">
        <v>97.877200000000002</v>
      </c>
    </row>
    <row r="619" spans="11:12" x14ac:dyDescent="0.25">
      <c r="K619" s="67">
        <v>44030</v>
      </c>
      <c r="L619" s="43">
        <v>97.674599999999998</v>
      </c>
    </row>
    <row r="620" spans="11:12" x14ac:dyDescent="0.25">
      <c r="K620" s="67">
        <v>44037</v>
      </c>
      <c r="L620" s="43">
        <v>97.421300000000002</v>
      </c>
    </row>
    <row r="621" spans="11:12" x14ac:dyDescent="0.25">
      <c r="K621" s="67">
        <v>44044</v>
      </c>
      <c r="L621" s="43">
        <v>97.834599999999995</v>
      </c>
    </row>
    <row r="622" spans="11:12" x14ac:dyDescent="0.25">
      <c r="K622" s="67">
        <v>44051</v>
      </c>
      <c r="L622" s="43">
        <v>98.460700000000003</v>
      </c>
    </row>
    <row r="623" spans="11:12" x14ac:dyDescent="0.25">
      <c r="K623" s="67">
        <v>44058</v>
      </c>
      <c r="L623" s="43">
        <v>98.115099999999998</v>
      </c>
    </row>
    <row r="624" spans="11:12" x14ac:dyDescent="0.25">
      <c r="K624" s="67">
        <v>44065</v>
      </c>
      <c r="L624" s="43">
        <v>98.3506</v>
      </c>
    </row>
    <row r="625" spans="11:12" x14ac:dyDescent="0.25">
      <c r="K625" s="67">
        <v>44072</v>
      </c>
      <c r="L625" s="43">
        <v>98.187200000000004</v>
      </c>
    </row>
    <row r="626" spans="11:12" x14ac:dyDescent="0.25">
      <c r="K626" s="67">
        <v>44079</v>
      </c>
      <c r="L626" s="43">
        <v>100.9966</v>
      </c>
    </row>
    <row r="627" spans="11:12" x14ac:dyDescent="0.25">
      <c r="K627" s="67">
        <v>44086</v>
      </c>
      <c r="L627" s="43">
        <v>102.50539999999999</v>
      </c>
    </row>
    <row r="628" spans="11:12" x14ac:dyDescent="0.25">
      <c r="K628" s="67">
        <v>44093</v>
      </c>
      <c r="L628" s="43">
        <v>103.25230000000001</v>
      </c>
    </row>
    <row r="629" spans="11:12" x14ac:dyDescent="0.25">
      <c r="K629" s="67">
        <v>44100</v>
      </c>
      <c r="L629" s="43">
        <v>102.06489999999999</v>
      </c>
    </row>
    <row r="630" spans="11:12" x14ac:dyDescent="0.25">
      <c r="K630" s="67">
        <v>44107</v>
      </c>
      <c r="L630" s="43">
        <v>99.633600000000001</v>
      </c>
    </row>
    <row r="631" spans="11:12" x14ac:dyDescent="0.25">
      <c r="K631" s="67">
        <v>44114</v>
      </c>
      <c r="L631" s="43">
        <v>98.494100000000003</v>
      </c>
    </row>
    <row r="632" spans="11:12" x14ac:dyDescent="0.25">
      <c r="K632" s="67">
        <v>44121</v>
      </c>
      <c r="L632" s="43">
        <v>99.079899999999995</v>
      </c>
    </row>
    <row r="633" spans="11:12" x14ac:dyDescent="0.25">
      <c r="K633" s="67">
        <v>44128</v>
      </c>
      <c r="L633" s="43">
        <v>98.215199999999996</v>
      </c>
    </row>
    <row r="634" spans="11:12" x14ac:dyDescent="0.25">
      <c r="K634" s="67">
        <v>44135</v>
      </c>
      <c r="L634" s="43">
        <v>98.107399999999998</v>
      </c>
    </row>
    <row r="635" spans="11:12" x14ac:dyDescent="0.25">
      <c r="K635" s="67">
        <v>44142</v>
      </c>
      <c r="L635" s="43">
        <v>99.503200000000007</v>
      </c>
    </row>
    <row r="636" spans="11:12" x14ac:dyDescent="0.25">
      <c r="K636" s="67">
        <v>44149</v>
      </c>
      <c r="L636" s="43">
        <v>100.1914</v>
      </c>
    </row>
    <row r="637" spans="11:12" x14ac:dyDescent="0.25">
      <c r="K637" s="67">
        <v>44156</v>
      </c>
      <c r="L637" s="43">
        <v>100.78830000000001</v>
      </c>
    </row>
    <row r="638" spans="11:12" x14ac:dyDescent="0.25">
      <c r="K638" s="67">
        <v>44163</v>
      </c>
      <c r="L638" s="43">
        <v>102.4224</v>
      </c>
    </row>
    <row r="639" spans="11:12" x14ac:dyDescent="0.25">
      <c r="K639" s="67">
        <v>44170</v>
      </c>
      <c r="L639" s="43">
        <v>103.9421</v>
      </c>
    </row>
    <row r="640" spans="11:12" x14ac:dyDescent="0.25">
      <c r="K640" s="67">
        <v>44177</v>
      </c>
      <c r="L640" s="43">
        <v>103.85720000000001</v>
      </c>
    </row>
    <row r="641" spans="11:12" x14ac:dyDescent="0.25">
      <c r="K641" s="67">
        <v>44184</v>
      </c>
      <c r="L641" s="43">
        <v>102.9028</v>
      </c>
    </row>
    <row r="642" spans="11:12" x14ac:dyDescent="0.25">
      <c r="K642" s="67">
        <v>44191</v>
      </c>
      <c r="L642" s="43">
        <v>96.4011</v>
      </c>
    </row>
    <row r="643" spans="11:12" x14ac:dyDescent="0.25">
      <c r="K643" s="67">
        <v>44198</v>
      </c>
      <c r="L643" s="43">
        <v>92.485600000000005</v>
      </c>
    </row>
    <row r="644" spans="11:12" x14ac:dyDescent="0.25">
      <c r="K644" s="67">
        <v>44205</v>
      </c>
      <c r="L644" s="43">
        <v>93.973299999999995</v>
      </c>
    </row>
    <row r="645" spans="11:12" x14ac:dyDescent="0.25">
      <c r="K645" s="67">
        <v>44212</v>
      </c>
      <c r="L645" s="43">
        <v>96.533100000000005</v>
      </c>
    </row>
    <row r="646" spans="11:12" x14ac:dyDescent="0.25">
      <c r="K646" s="67">
        <v>44219</v>
      </c>
      <c r="L646" s="43">
        <v>97.349699999999999</v>
      </c>
    </row>
    <row r="647" spans="11:12" x14ac:dyDescent="0.25">
      <c r="K647" s="67">
        <v>44226</v>
      </c>
      <c r="L647" s="43">
        <v>97.565399999999997</v>
      </c>
    </row>
    <row r="648" spans="11:12" x14ac:dyDescent="0.25">
      <c r="K648" s="67">
        <v>44233</v>
      </c>
      <c r="L648" s="43">
        <v>101.1707</v>
      </c>
    </row>
    <row r="649" spans="11:12" x14ac:dyDescent="0.25">
      <c r="K649" s="67">
        <v>44240</v>
      </c>
      <c r="L649" s="43">
        <v>102.23390000000001</v>
      </c>
    </row>
    <row r="650" spans="11:12" x14ac:dyDescent="0.25">
      <c r="K650" s="67">
        <v>44247</v>
      </c>
      <c r="L650" s="43">
        <v>102.01949999999999</v>
      </c>
    </row>
    <row r="651" spans="11:12" x14ac:dyDescent="0.25">
      <c r="K651" s="67">
        <v>44254</v>
      </c>
      <c r="L651" s="43">
        <v>101.8496</v>
      </c>
    </row>
    <row r="652" spans="11:12" x14ac:dyDescent="0.25">
      <c r="K652" s="67">
        <v>44261</v>
      </c>
      <c r="L652" s="43">
        <v>103.01390000000001</v>
      </c>
    </row>
    <row r="653" spans="11:12" x14ac:dyDescent="0.25">
      <c r="K653" s="67">
        <v>44268</v>
      </c>
      <c r="L653" s="43">
        <v>102.6379</v>
      </c>
    </row>
    <row r="654" spans="11:12" x14ac:dyDescent="0.25">
      <c r="K654" s="67">
        <v>44275</v>
      </c>
      <c r="L654" s="43">
        <v>101.3426</v>
      </c>
    </row>
    <row r="655" spans="11:12" x14ac:dyDescent="0.25">
      <c r="K655" s="67">
        <v>44282</v>
      </c>
      <c r="L655" s="43">
        <v>101.3961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A209D-C9EB-44DF-9A81-FE89EDB407A3}">
  <sheetPr codeName="Sheet6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36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44282</v>
      </c>
    </row>
    <row r="3" spans="1:12" ht="15" customHeight="1" x14ac:dyDescent="0.25">
      <c r="A3" s="21" t="str">
        <f>"Week ending "&amp;TEXT($L$2,"dddd dd mmmm yyyy")</f>
        <v>Week ending Saturday 27 March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44254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44261</v>
      </c>
    </row>
    <row r="6" spans="1:12" ht="16.5" customHeight="1" thickBot="1" x14ac:dyDescent="0.3">
      <c r="A6" s="25" t="str">
        <f>"Change in payroll jobs and total wages, "&amp;$L$1</f>
        <v>Change in payroll jobs and total wages, South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44268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44275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0" t="str">
        <f>"% Change between " &amp; TEXT($L$4,"dd mmm yyyy")&amp;" and "&amp; TEXT($L$2,"dd mmm yyyy") &amp; " (monthly change)"</f>
        <v>% Change between 27 Feb 2021 and 27 Mar 2021 (monthly change)</v>
      </c>
      <c r="D8" s="73" t="str">
        <f>"% Change between " &amp; TEXT($L$7,"dd mmm yyyy")&amp;" and "&amp; TEXT($L$2,"dd mmm yyyy") &amp; " (weekly change)"</f>
        <v>% Change between 20 Mar 2021 and 27 Mar 2021 (weekly change)</v>
      </c>
      <c r="E8" s="75" t="str">
        <f>"% Change between " &amp; TEXT($L$6,"dd mmm yyyy")&amp;" and "&amp; TEXT($L$7,"dd mmm yyyy") &amp; " (weekly change)"</f>
        <v>% Change between 13 Mar 2021 and 20 Mar 2021 (weekly change)</v>
      </c>
      <c r="F8" s="88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0" t="str">
        <f>"% Change between " &amp; TEXT($L$4,"dd mmm yyyy")&amp;" and "&amp; TEXT($L$2,"dd mmm yyyy") &amp; " (monthly change)"</f>
        <v>% Change between 27 Feb 2021 and 27 Mar 2021 (monthly change)</v>
      </c>
      <c r="H8" s="73" t="str">
        <f>"% Change between " &amp; TEXT($L$7,"dd mmm yyyy")&amp;" and "&amp; TEXT($L$2,"dd mmm yyyy") &amp; " (weekly change)"</f>
        <v>% Change between 20 Mar 2021 and 27 Mar 2021 (weekly change)</v>
      </c>
      <c r="I8" s="75" t="str">
        <f>"% Change between " &amp; TEXT($L$6,"dd mmm yyyy")&amp;" and "&amp; TEXT($L$7,"dd mmm yyyy") &amp; " (weekly change)"</f>
        <v>% Change between 13 Mar 2021 and 20 Mar 2021 (weekly change)</v>
      </c>
      <c r="J8" s="52"/>
      <c r="K8" s="39" t="s">
        <v>72</v>
      </c>
      <c r="L8" s="40">
        <v>44282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South Australia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2.715161153073975E-2</v>
      </c>
      <c r="C11" s="28">
        <v>7.2047250808340291E-3</v>
      </c>
      <c r="D11" s="28">
        <v>3.5562790613423712E-3</v>
      </c>
      <c r="E11" s="28">
        <v>-1.0863007203811836E-3</v>
      </c>
      <c r="F11" s="28">
        <v>4.1529354190499523E-2</v>
      </c>
      <c r="G11" s="28">
        <v>6.0442538476477292E-3</v>
      </c>
      <c r="H11" s="28">
        <v>4.7863027997592233E-3</v>
      </c>
      <c r="I11" s="61">
        <v>-4.2220147058058544E-3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7.0042266481589177E-3</v>
      </c>
      <c r="C13" s="28">
        <v>4.2927911800301199E-3</v>
      </c>
      <c r="D13" s="28">
        <v>3.8840241454249913E-3</v>
      </c>
      <c r="E13" s="28">
        <v>-2.7614498267460874E-3</v>
      </c>
      <c r="F13" s="28">
        <v>2.8317481849623682E-2</v>
      </c>
      <c r="G13" s="28">
        <v>1.3976258812931075E-3</v>
      </c>
      <c r="H13" s="28">
        <v>4.7652965232611866E-3</v>
      </c>
      <c r="I13" s="61">
        <v>-6.0919491279473048E-3</v>
      </c>
      <c r="J13" s="28"/>
      <c r="K13" s="42"/>
      <c r="L13" s="43"/>
    </row>
    <row r="14" spans="1:12" x14ac:dyDescent="0.25">
      <c r="A14" s="62" t="s">
        <v>27</v>
      </c>
      <c r="B14" s="28">
        <v>2.40530497180933E-2</v>
      </c>
      <c r="C14" s="28">
        <v>8.0854643815864158E-3</v>
      </c>
      <c r="D14" s="28">
        <v>2.7754843377676419E-3</v>
      </c>
      <c r="E14" s="28">
        <v>5.7161325010657293E-5</v>
      </c>
      <c r="F14" s="28">
        <v>5.4585068119730185E-2</v>
      </c>
      <c r="G14" s="28">
        <v>1.2762452134459812E-2</v>
      </c>
      <c r="H14" s="28">
        <v>4.782566273753508E-3</v>
      </c>
      <c r="I14" s="61">
        <v>-1.3125234233175576E-3</v>
      </c>
      <c r="J14" s="28"/>
      <c r="K14" s="38"/>
      <c r="L14" s="43"/>
    </row>
    <row r="15" spans="1:12" x14ac:dyDescent="0.25">
      <c r="A15" s="63" t="s">
        <v>69</v>
      </c>
      <c r="B15" s="28">
        <v>2.4336246573925635E-2</v>
      </c>
      <c r="C15" s="28">
        <v>1.1165265999195872E-2</v>
      </c>
      <c r="D15" s="28">
        <v>9.9608739136565205E-3</v>
      </c>
      <c r="E15" s="28">
        <v>7.8467939118807006E-3</v>
      </c>
      <c r="F15" s="28">
        <v>8.0493266607198466E-2</v>
      </c>
      <c r="G15" s="28">
        <v>-5.4284139298789169E-3</v>
      </c>
      <c r="H15" s="28">
        <v>1.1587119377820532E-2</v>
      </c>
      <c r="I15" s="61">
        <v>-7.7936151207542714E-3</v>
      </c>
      <c r="J15" s="28"/>
      <c r="K15" s="56"/>
      <c r="L15" s="43"/>
    </row>
    <row r="16" spans="1:12" x14ac:dyDescent="0.25">
      <c r="A16" s="62" t="s">
        <v>47</v>
      </c>
      <c r="B16" s="28">
        <v>1.9504135755095131E-2</v>
      </c>
      <c r="C16" s="28">
        <v>7.8120719376550962E-3</v>
      </c>
      <c r="D16" s="28">
        <v>2.2745068013050318E-3</v>
      </c>
      <c r="E16" s="28">
        <v>-5.1202218739543337E-4</v>
      </c>
      <c r="F16" s="28">
        <v>5.2500745256913062E-2</v>
      </c>
      <c r="G16" s="28">
        <v>-1.2883736216464658E-3</v>
      </c>
      <c r="H16" s="28">
        <v>1.786073241164976E-3</v>
      </c>
      <c r="I16" s="61">
        <v>6.5671742740103234E-4</v>
      </c>
      <c r="J16" s="28"/>
      <c r="K16" s="42"/>
      <c r="L16" s="43"/>
    </row>
    <row r="17" spans="1:12" x14ac:dyDescent="0.25">
      <c r="A17" s="62" t="s">
        <v>48</v>
      </c>
      <c r="B17" s="28">
        <v>2.457151097811594E-2</v>
      </c>
      <c r="C17" s="28">
        <v>3.3355382899855623E-3</v>
      </c>
      <c r="D17" s="28">
        <v>2.4080192246482834E-3</v>
      </c>
      <c r="E17" s="28">
        <v>-3.0954030304203295E-3</v>
      </c>
      <c r="F17" s="28">
        <v>3.3977879630292307E-2</v>
      </c>
      <c r="G17" s="28">
        <v>6.2322883686147801E-3</v>
      </c>
      <c r="H17" s="28">
        <v>5.2639954358140173E-3</v>
      </c>
      <c r="I17" s="61">
        <v>-7.9899450431001329E-3</v>
      </c>
      <c r="J17" s="28"/>
      <c r="K17" s="42"/>
      <c r="L17" s="43"/>
    </row>
    <row r="18" spans="1:12" x14ac:dyDescent="0.25">
      <c r="A18" s="62" t="s">
        <v>49</v>
      </c>
      <c r="B18" s="28">
        <v>1.8487185807775086E-2</v>
      </c>
      <c r="C18" s="28">
        <v>5.5757969540342067E-3</v>
      </c>
      <c r="D18" s="28">
        <v>3.8703626793643586E-3</v>
      </c>
      <c r="E18" s="28">
        <v>-2.025045012081006E-3</v>
      </c>
      <c r="F18" s="28">
        <v>2.5655680446180273E-2</v>
      </c>
      <c r="G18" s="28">
        <v>5.1182897765476021E-3</v>
      </c>
      <c r="H18" s="28">
        <v>5.2833000409675535E-3</v>
      </c>
      <c r="I18" s="61">
        <v>-2.7209867669825138E-3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2.7909970638822834E-2</v>
      </c>
      <c r="C19" s="28">
        <v>8.9597437383686085E-3</v>
      </c>
      <c r="D19" s="28">
        <v>3.5933325903765301E-3</v>
      </c>
      <c r="E19" s="28">
        <v>-6.3662053915347627E-4</v>
      </c>
      <c r="F19" s="28">
        <v>4.0117430531076081E-2</v>
      </c>
      <c r="G19" s="28">
        <v>1.2395608595238139E-2</v>
      </c>
      <c r="H19" s="28">
        <v>6.0785131541016835E-3</v>
      </c>
      <c r="I19" s="61">
        <v>-4.2066743596330669E-3</v>
      </c>
      <c r="J19" s="29"/>
      <c r="K19" s="44"/>
      <c r="L19" s="43"/>
    </row>
    <row r="20" spans="1:12" x14ac:dyDescent="0.25">
      <c r="A20" s="62" t="s">
        <v>51</v>
      </c>
      <c r="B20" s="28">
        <v>6.1414985590778182E-2</v>
      </c>
      <c r="C20" s="28">
        <v>1.1348845894040949E-2</v>
      </c>
      <c r="D20" s="28">
        <v>3.556711658403211E-3</v>
      </c>
      <c r="E20" s="28">
        <v>-3.0409949370476808E-3</v>
      </c>
      <c r="F20" s="28">
        <v>7.8284816154793102E-2</v>
      </c>
      <c r="G20" s="28">
        <v>1.1700633292277995E-2</v>
      </c>
      <c r="H20" s="28">
        <v>4.3489978912101268E-3</v>
      </c>
      <c r="I20" s="61">
        <v>-6.0856861028609766E-3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6.6851610803774886E-2</v>
      </c>
      <c r="C21" s="65">
        <v>1.7693977994278853E-2</v>
      </c>
      <c r="D21" s="65">
        <v>5.1646589546816557E-3</v>
      </c>
      <c r="E21" s="65">
        <v>-9.0670996002517601E-4</v>
      </c>
      <c r="F21" s="65">
        <v>8.3661302310664931E-2</v>
      </c>
      <c r="G21" s="65">
        <v>-2.0516036042681152E-2</v>
      </c>
      <c r="H21" s="65">
        <v>-7.6145422183128142E-3</v>
      </c>
      <c r="I21" s="66">
        <v>-1.0585068244348017E-2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South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South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89.22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100.68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100.82</v>
      </c>
    </row>
    <row r="39" spans="1:12" x14ac:dyDescent="0.25">
      <c r="K39" s="44" t="s">
        <v>49</v>
      </c>
      <c r="L39" s="43">
        <v>100.17</v>
      </c>
    </row>
    <row r="40" spans="1:12" x14ac:dyDescent="0.25">
      <c r="K40" s="37" t="s">
        <v>50</v>
      </c>
      <c r="L40" s="43">
        <v>100.67</v>
      </c>
    </row>
    <row r="41" spans="1:12" x14ac:dyDescent="0.25">
      <c r="K41" s="37" t="s">
        <v>51</v>
      </c>
      <c r="L41" s="43">
        <v>104.21</v>
      </c>
    </row>
    <row r="42" spans="1:12" x14ac:dyDescent="0.25">
      <c r="K42" s="37" t="s">
        <v>52</v>
      </c>
      <c r="L42" s="43">
        <v>105.63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88.08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South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100.87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100.65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100.03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101.02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104.79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107.21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88.93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South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101.17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100.94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100.46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101.46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105.21</v>
      </c>
    </row>
    <row r="60" spans="1:12" ht="15.4" customHeight="1" x14ac:dyDescent="0.25">
      <c r="K60" s="37" t="s">
        <v>52</v>
      </c>
      <c r="L60" s="43">
        <v>107.77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88.42</v>
      </c>
    </row>
    <row r="66" spans="1:12" ht="15.4" customHeight="1" x14ac:dyDescent="0.25">
      <c r="K66" s="42" t="s">
        <v>47</v>
      </c>
      <c r="L66" s="43">
        <v>101.01</v>
      </c>
    </row>
    <row r="67" spans="1:12" ht="15.4" customHeight="1" x14ac:dyDescent="0.25">
      <c r="K67" s="42" t="s">
        <v>48</v>
      </c>
      <c r="L67" s="43">
        <v>103.23</v>
      </c>
    </row>
    <row r="68" spans="1:12" ht="15.4" customHeight="1" x14ac:dyDescent="0.25">
      <c r="K68" s="44" t="s">
        <v>49</v>
      </c>
      <c r="L68" s="43">
        <v>102.33</v>
      </c>
    </row>
    <row r="69" spans="1:12" ht="15.4" customHeight="1" x14ac:dyDescent="0.25">
      <c r="K69" s="37" t="s">
        <v>50</v>
      </c>
      <c r="L69" s="43">
        <v>103.1</v>
      </c>
    </row>
    <row r="70" spans="1:12" ht="15.4" customHeight="1" x14ac:dyDescent="0.25">
      <c r="K70" s="37" t="s">
        <v>51</v>
      </c>
      <c r="L70" s="43">
        <v>105.79</v>
      </c>
    </row>
    <row r="71" spans="1:12" ht="15.4" customHeight="1" x14ac:dyDescent="0.25">
      <c r="K71" s="37" t="s">
        <v>52</v>
      </c>
      <c r="L71" s="43">
        <v>103.73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87.34</v>
      </c>
    </row>
    <row r="75" spans="1:12" ht="15.4" customHeight="1" x14ac:dyDescent="0.25">
      <c r="K75" s="42" t="s">
        <v>47</v>
      </c>
      <c r="L75" s="43">
        <v>101.91</v>
      </c>
    </row>
    <row r="76" spans="1:12" ht="15.4" customHeight="1" x14ac:dyDescent="0.25">
      <c r="K76" s="42" t="s">
        <v>48</v>
      </c>
      <c r="L76" s="43">
        <v>103.58</v>
      </c>
    </row>
    <row r="77" spans="1:12" ht="15.4" customHeight="1" x14ac:dyDescent="0.25">
      <c r="A77" s="31" t="str">
        <f>"Distribution of payroll jobs by industry, "&amp;$L$1</f>
        <v>Distribution of payroll jobs by industry, South Australia</v>
      </c>
      <c r="K77" s="44" t="s">
        <v>49</v>
      </c>
      <c r="L77" s="43">
        <v>102.82</v>
      </c>
    </row>
    <row r="78" spans="1:12" ht="15.4" customHeight="1" x14ac:dyDescent="0.25">
      <c r="K78" s="37" t="s">
        <v>50</v>
      </c>
      <c r="L78" s="43">
        <v>103.83</v>
      </c>
    </row>
    <row r="79" spans="1:12" ht="15.4" customHeight="1" x14ac:dyDescent="0.25">
      <c r="K79" s="37" t="s">
        <v>51</v>
      </c>
      <c r="L79" s="43">
        <v>106.86</v>
      </c>
    </row>
    <row r="80" spans="1:12" ht="15.4" customHeight="1" x14ac:dyDescent="0.25">
      <c r="K80" s="37" t="s">
        <v>52</v>
      </c>
      <c r="L80" s="43">
        <v>104.66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87.88</v>
      </c>
    </row>
    <row r="84" spans="1:12" ht="15.4" customHeight="1" x14ac:dyDescent="0.25">
      <c r="K84" s="42" t="s">
        <v>47</v>
      </c>
      <c r="L84" s="43">
        <v>102.08</v>
      </c>
    </row>
    <row r="85" spans="1:12" ht="15.4" customHeight="1" x14ac:dyDescent="0.25">
      <c r="K85" s="42" t="s">
        <v>48</v>
      </c>
      <c r="L85" s="43">
        <v>103.8</v>
      </c>
    </row>
    <row r="86" spans="1:12" ht="15.4" customHeight="1" x14ac:dyDescent="0.25">
      <c r="K86" s="44" t="s">
        <v>49</v>
      </c>
      <c r="L86" s="43">
        <v>103.18</v>
      </c>
    </row>
    <row r="87" spans="1:12" ht="15.4" customHeight="1" x14ac:dyDescent="0.25">
      <c r="K87" s="37" t="s">
        <v>50</v>
      </c>
      <c r="L87" s="43">
        <v>104.14</v>
      </c>
    </row>
    <row r="88" spans="1:12" ht="15.4" customHeight="1" x14ac:dyDescent="0.25">
      <c r="K88" s="37" t="s">
        <v>51</v>
      </c>
      <c r="L88" s="43">
        <v>107.19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105.19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-2.69E-2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4.0000000000000002E-4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-3.4700000000000002E-2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1.44E-2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2.0299999999999999E-2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-3.5400000000000001E-2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-2.7099999999999999E-2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-5.9200000000000003E-2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-5.5899999999999998E-2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-0.10539999999999999</v>
      </c>
    </row>
    <row r="104" spans="1:12" x14ac:dyDescent="0.25">
      <c r="K104" s="38" t="s">
        <v>12</v>
      </c>
      <c r="L104" s="42">
        <v>8.5000000000000006E-2</v>
      </c>
    </row>
    <row r="105" spans="1:12" x14ac:dyDescent="0.25">
      <c r="K105" s="38" t="s">
        <v>11</v>
      </c>
      <c r="L105" s="42">
        <v>-1.24E-2</v>
      </c>
    </row>
    <row r="106" spans="1:12" x14ac:dyDescent="0.25">
      <c r="K106" s="38" t="s">
        <v>10</v>
      </c>
      <c r="L106" s="42">
        <v>3.3300000000000003E-2</v>
      </c>
    </row>
    <row r="107" spans="1:12" x14ac:dyDescent="0.25">
      <c r="K107" s="38" t="s">
        <v>9</v>
      </c>
      <c r="L107" s="42">
        <v>0.10539999999999999</v>
      </c>
    </row>
    <row r="108" spans="1:12" x14ac:dyDescent="0.25">
      <c r="K108" s="38" t="s">
        <v>8</v>
      </c>
      <c r="L108" s="42">
        <v>-2.3999999999999998E-3</v>
      </c>
    </row>
    <row r="109" spans="1:12" x14ac:dyDescent="0.25">
      <c r="K109" s="38" t="s">
        <v>7</v>
      </c>
      <c r="L109" s="42">
        <v>0.1168</v>
      </c>
    </row>
    <row r="110" spans="1:12" x14ac:dyDescent="0.25">
      <c r="K110" s="38" t="s">
        <v>6</v>
      </c>
      <c r="L110" s="42">
        <v>5.1799999999999999E-2</v>
      </c>
    </row>
    <row r="111" spans="1:12" x14ac:dyDescent="0.25">
      <c r="K111" s="38" t="s">
        <v>5</v>
      </c>
      <c r="L111" s="42">
        <v>2.4400000000000002E-2</v>
      </c>
    </row>
    <row r="112" spans="1:12" x14ac:dyDescent="0.25">
      <c r="K112" s="38" t="s">
        <v>3</v>
      </c>
      <c r="L112" s="42">
        <v>2.3999999999999998E-3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2.5000000000000001E-2</v>
      </c>
    </row>
    <row r="117" spans="1:12" x14ac:dyDescent="0.25">
      <c r="K117" s="38" t="s">
        <v>0</v>
      </c>
      <c r="L117" s="42">
        <v>1.6400000000000001E-2</v>
      </c>
    </row>
    <row r="118" spans="1:12" x14ac:dyDescent="0.25">
      <c r="K118" s="38" t="s">
        <v>1</v>
      </c>
      <c r="L118" s="42">
        <v>9.4899999999999998E-2</v>
      </c>
    </row>
    <row r="119" spans="1:12" x14ac:dyDescent="0.25">
      <c r="K119" s="38" t="s">
        <v>18</v>
      </c>
      <c r="L119" s="42">
        <v>1.2999999999999999E-2</v>
      </c>
    </row>
    <row r="120" spans="1:12" x14ac:dyDescent="0.25">
      <c r="K120" s="38" t="s">
        <v>2</v>
      </c>
      <c r="L120" s="42">
        <v>6.59E-2</v>
      </c>
    </row>
    <row r="121" spans="1:12" x14ac:dyDescent="0.25">
      <c r="K121" s="38" t="s">
        <v>17</v>
      </c>
      <c r="L121" s="42">
        <v>4.6600000000000003E-2</v>
      </c>
    </row>
    <row r="122" spans="1:12" x14ac:dyDescent="0.25">
      <c r="K122" s="38" t="s">
        <v>16</v>
      </c>
      <c r="L122" s="42">
        <v>0.1239</v>
      </c>
    </row>
    <row r="123" spans="1:12" x14ac:dyDescent="0.25">
      <c r="K123" s="38" t="s">
        <v>15</v>
      </c>
      <c r="L123" s="42">
        <v>7.4700000000000003E-2</v>
      </c>
    </row>
    <row r="124" spans="1:12" x14ac:dyDescent="0.25">
      <c r="K124" s="38" t="s">
        <v>14</v>
      </c>
      <c r="L124" s="42">
        <v>4.2299999999999997E-2</v>
      </c>
    </row>
    <row r="125" spans="1:12" x14ac:dyDescent="0.25">
      <c r="K125" s="38" t="s">
        <v>13</v>
      </c>
      <c r="L125" s="42">
        <v>1.11E-2</v>
      </c>
    </row>
    <row r="126" spans="1:12" x14ac:dyDescent="0.25">
      <c r="K126" s="38" t="s">
        <v>12</v>
      </c>
      <c r="L126" s="42">
        <v>3.61E-2</v>
      </c>
    </row>
    <row r="127" spans="1:12" x14ac:dyDescent="0.25">
      <c r="K127" s="38" t="s">
        <v>11</v>
      </c>
      <c r="L127" s="42">
        <v>1.8499999999999999E-2</v>
      </c>
    </row>
    <row r="128" spans="1:12" x14ac:dyDescent="0.25">
      <c r="K128" s="38" t="s">
        <v>10</v>
      </c>
      <c r="L128" s="42">
        <v>7.0800000000000002E-2</v>
      </c>
    </row>
    <row r="129" spans="11:12" x14ac:dyDescent="0.25">
      <c r="K129" s="38" t="s">
        <v>9</v>
      </c>
      <c r="L129" s="42">
        <v>6.8500000000000005E-2</v>
      </c>
    </row>
    <row r="130" spans="11:12" x14ac:dyDescent="0.25">
      <c r="K130" s="38" t="s">
        <v>8</v>
      </c>
      <c r="L130" s="42">
        <v>3.8699999999999998E-2</v>
      </c>
    </row>
    <row r="131" spans="11:12" x14ac:dyDescent="0.25">
      <c r="K131" s="38" t="s">
        <v>7</v>
      </c>
      <c r="L131" s="42">
        <v>6.2300000000000001E-2</v>
      </c>
    </row>
    <row r="132" spans="11:12" x14ac:dyDescent="0.25">
      <c r="K132" s="38" t="s">
        <v>6</v>
      </c>
      <c r="L132" s="42">
        <v>0.13289999999999999</v>
      </c>
    </row>
    <row r="133" spans="11:12" x14ac:dyDescent="0.25">
      <c r="K133" s="38" t="s">
        <v>5</v>
      </c>
      <c r="L133" s="42">
        <v>1.61E-2</v>
      </c>
    </row>
    <row r="134" spans="11:12" x14ac:dyDescent="0.25">
      <c r="K134" s="38" t="s">
        <v>3</v>
      </c>
      <c r="L134" s="42">
        <v>3.8600000000000002E-2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2.3699999999999999E-2</v>
      </c>
    </row>
    <row r="137" spans="11:12" x14ac:dyDescent="0.25">
      <c r="K137" s="38" t="s">
        <v>0</v>
      </c>
      <c r="L137" s="42">
        <v>1.6E-2</v>
      </c>
    </row>
    <row r="138" spans="11:12" x14ac:dyDescent="0.25">
      <c r="K138" s="38" t="s">
        <v>1</v>
      </c>
      <c r="L138" s="42">
        <v>8.9099999999999999E-2</v>
      </c>
    </row>
    <row r="139" spans="11:12" x14ac:dyDescent="0.25">
      <c r="K139" s="38" t="s">
        <v>18</v>
      </c>
      <c r="L139" s="42">
        <v>1.2800000000000001E-2</v>
      </c>
    </row>
    <row r="140" spans="11:12" x14ac:dyDescent="0.25">
      <c r="K140" s="38" t="s">
        <v>2</v>
      </c>
      <c r="L140" s="42">
        <v>6.54E-2</v>
      </c>
    </row>
    <row r="141" spans="11:12" x14ac:dyDescent="0.25">
      <c r="K141" s="38" t="s">
        <v>17</v>
      </c>
      <c r="L141" s="42">
        <v>4.3799999999999999E-2</v>
      </c>
    </row>
    <row r="142" spans="11:12" x14ac:dyDescent="0.25">
      <c r="K142" s="38" t="s">
        <v>16</v>
      </c>
      <c r="L142" s="42">
        <v>0.1174</v>
      </c>
    </row>
    <row r="143" spans="11:12" x14ac:dyDescent="0.25">
      <c r="K143" s="38" t="s">
        <v>15</v>
      </c>
      <c r="L143" s="42">
        <v>6.8400000000000002E-2</v>
      </c>
    </row>
    <row r="144" spans="11:12" x14ac:dyDescent="0.25">
      <c r="K144" s="38" t="s">
        <v>14</v>
      </c>
      <c r="L144" s="42">
        <v>3.8899999999999997E-2</v>
      </c>
    </row>
    <row r="145" spans="11:12" x14ac:dyDescent="0.25">
      <c r="K145" s="38" t="s">
        <v>13</v>
      </c>
      <c r="L145" s="42">
        <v>9.5999999999999992E-3</v>
      </c>
    </row>
    <row r="146" spans="11:12" x14ac:dyDescent="0.25">
      <c r="K146" s="38" t="s">
        <v>12</v>
      </c>
      <c r="L146" s="42">
        <v>3.8100000000000002E-2</v>
      </c>
    </row>
    <row r="147" spans="11:12" x14ac:dyDescent="0.25">
      <c r="K147" s="38" t="s">
        <v>11</v>
      </c>
      <c r="L147" s="42">
        <v>1.78E-2</v>
      </c>
    </row>
    <row r="148" spans="11:12" x14ac:dyDescent="0.25">
      <c r="K148" s="38" t="s">
        <v>10</v>
      </c>
      <c r="L148" s="42">
        <v>7.1300000000000002E-2</v>
      </c>
    </row>
    <row r="149" spans="11:12" x14ac:dyDescent="0.25">
      <c r="K149" s="38" t="s">
        <v>9</v>
      </c>
      <c r="L149" s="42">
        <v>7.3700000000000002E-2</v>
      </c>
    </row>
    <row r="150" spans="11:12" x14ac:dyDescent="0.25">
      <c r="K150" s="38" t="s">
        <v>8</v>
      </c>
      <c r="L150" s="42">
        <v>3.7600000000000001E-2</v>
      </c>
    </row>
    <row r="151" spans="11:12" x14ac:dyDescent="0.25">
      <c r="K151" s="38" t="s">
        <v>7</v>
      </c>
      <c r="L151" s="42">
        <v>6.7699999999999996E-2</v>
      </c>
    </row>
    <row r="152" spans="11:12" x14ac:dyDescent="0.25">
      <c r="K152" s="38" t="s">
        <v>6</v>
      </c>
      <c r="L152" s="42">
        <v>0.1361</v>
      </c>
    </row>
    <row r="153" spans="11:12" x14ac:dyDescent="0.25">
      <c r="K153" s="38" t="s">
        <v>5</v>
      </c>
      <c r="L153" s="42">
        <v>1.6E-2</v>
      </c>
    </row>
    <row r="154" spans="11:12" x14ac:dyDescent="0.25">
      <c r="K154" s="38" t="s">
        <v>3</v>
      </c>
      <c r="L154" s="42">
        <v>3.7699999999999997E-2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98.969700000000003</v>
      </c>
    </row>
    <row r="159" spans="11:12" x14ac:dyDescent="0.25">
      <c r="K159" s="67">
        <v>43918</v>
      </c>
      <c r="L159" s="43">
        <v>95.4636</v>
      </c>
    </row>
    <row r="160" spans="11:12" x14ac:dyDescent="0.25">
      <c r="K160" s="67">
        <v>43925</v>
      </c>
      <c r="L160" s="43">
        <v>92.906300000000002</v>
      </c>
    </row>
    <row r="161" spans="11:12" x14ac:dyDescent="0.25">
      <c r="K161" s="67">
        <v>43932</v>
      </c>
      <c r="L161" s="43">
        <v>91.634</v>
      </c>
    </row>
    <row r="162" spans="11:12" x14ac:dyDescent="0.25">
      <c r="K162" s="67">
        <v>43939</v>
      </c>
      <c r="L162" s="43">
        <v>91.617900000000006</v>
      </c>
    </row>
    <row r="163" spans="11:12" x14ac:dyDescent="0.25">
      <c r="K163" s="67">
        <v>43946</v>
      </c>
      <c r="L163" s="43">
        <v>92.147000000000006</v>
      </c>
    </row>
    <row r="164" spans="11:12" x14ac:dyDescent="0.25">
      <c r="K164" s="67">
        <v>43953</v>
      </c>
      <c r="L164" s="43">
        <v>92.645499999999998</v>
      </c>
    </row>
    <row r="165" spans="11:12" x14ac:dyDescent="0.25">
      <c r="K165" s="67">
        <v>43960</v>
      </c>
      <c r="L165" s="43">
        <v>93.335599999999999</v>
      </c>
    </row>
    <row r="166" spans="11:12" x14ac:dyDescent="0.25">
      <c r="K166" s="67">
        <v>43967</v>
      </c>
      <c r="L166" s="43">
        <v>93.928100000000001</v>
      </c>
    </row>
    <row r="167" spans="11:12" x14ac:dyDescent="0.25">
      <c r="K167" s="67">
        <v>43974</v>
      </c>
      <c r="L167" s="43">
        <v>94.284499999999994</v>
      </c>
    </row>
    <row r="168" spans="11:12" x14ac:dyDescent="0.25">
      <c r="K168" s="67">
        <v>43981</v>
      </c>
      <c r="L168" s="43">
        <v>94.792199999999994</v>
      </c>
    </row>
    <row r="169" spans="11:12" x14ac:dyDescent="0.25">
      <c r="K169" s="67">
        <v>43988</v>
      </c>
      <c r="L169" s="43">
        <v>95.775700000000001</v>
      </c>
    </row>
    <row r="170" spans="11:12" x14ac:dyDescent="0.25">
      <c r="K170" s="67">
        <v>43995</v>
      </c>
      <c r="L170" s="43">
        <v>96.277199999999993</v>
      </c>
    </row>
    <row r="171" spans="11:12" x14ac:dyDescent="0.25">
      <c r="K171" s="67">
        <v>44002</v>
      </c>
      <c r="L171" s="43">
        <v>96.293599999999998</v>
      </c>
    </row>
    <row r="172" spans="11:12" x14ac:dyDescent="0.25">
      <c r="K172" s="67">
        <v>44009</v>
      </c>
      <c r="L172" s="43">
        <v>95.892399999999995</v>
      </c>
    </row>
    <row r="173" spans="11:12" x14ac:dyDescent="0.25">
      <c r="K173" s="67">
        <v>44016</v>
      </c>
      <c r="L173" s="43">
        <v>97.054699999999997</v>
      </c>
    </row>
    <row r="174" spans="11:12" x14ac:dyDescent="0.25">
      <c r="K174" s="67">
        <v>44023</v>
      </c>
      <c r="L174" s="43">
        <v>98.105999999999995</v>
      </c>
    </row>
    <row r="175" spans="11:12" x14ac:dyDescent="0.25">
      <c r="K175" s="67">
        <v>44030</v>
      </c>
      <c r="L175" s="43">
        <v>98.208200000000005</v>
      </c>
    </row>
    <row r="176" spans="11:12" x14ac:dyDescent="0.25">
      <c r="K176" s="67">
        <v>44037</v>
      </c>
      <c r="L176" s="43">
        <v>98.433800000000005</v>
      </c>
    </row>
    <row r="177" spans="11:12" x14ac:dyDescent="0.25">
      <c r="K177" s="67">
        <v>44044</v>
      </c>
      <c r="L177" s="43">
        <v>98.654499999999999</v>
      </c>
    </row>
    <row r="178" spans="11:12" x14ac:dyDescent="0.25">
      <c r="K178" s="67">
        <v>44051</v>
      </c>
      <c r="L178" s="43">
        <v>98.656300000000002</v>
      </c>
    </row>
    <row r="179" spans="11:12" x14ac:dyDescent="0.25">
      <c r="K179" s="67">
        <v>44058</v>
      </c>
      <c r="L179" s="43">
        <v>98.564400000000006</v>
      </c>
    </row>
    <row r="180" spans="11:12" x14ac:dyDescent="0.25">
      <c r="K180" s="67">
        <v>44065</v>
      </c>
      <c r="L180" s="43">
        <v>98.619200000000006</v>
      </c>
    </row>
    <row r="181" spans="11:12" x14ac:dyDescent="0.25">
      <c r="K181" s="67">
        <v>44072</v>
      </c>
      <c r="L181" s="43">
        <v>98.754000000000005</v>
      </c>
    </row>
    <row r="182" spans="11:12" x14ac:dyDescent="0.25">
      <c r="K182" s="67">
        <v>44079</v>
      </c>
      <c r="L182" s="43">
        <v>98.927599999999998</v>
      </c>
    </row>
    <row r="183" spans="11:12" x14ac:dyDescent="0.25">
      <c r="K183" s="67">
        <v>44086</v>
      </c>
      <c r="L183" s="43">
        <v>99.342399999999998</v>
      </c>
    </row>
    <row r="184" spans="11:12" x14ac:dyDescent="0.25">
      <c r="K184" s="67">
        <v>44093</v>
      </c>
      <c r="L184" s="43">
        <v>99.516999999999996</v>
      </c>
    </row>
    <row r="185" spans="11:12" x14ac:dyDescent="0.25">
      <c r="K185" s="67">
        <v>44100</v>
      </c>
      <c r="L185" s="43">
        <v>99.310400000000001</v>
      </c>
    </row>
    <row r="186" spans="11:12" x14ac:dyDescent="0.25">
      <c r="K186" s="67">
        <v>44107</v>
      </c>
      <c r="L186" s="43">
        <v>98.488500000000002</v>
      </c>
    </row>
    <row r="187" spans="11:12" x14ac:dyDescent="0.25">
      <c r="K187" s="67">
        <v>44114</v>
      </c>
      <c r="L187" s="43">
        <v>98.5792</v>
      </c>
    </row>
    <row r="188" spans="11:12" x14ac:dyDescent="0.25">
      <c r="K188" s="67">
        <v>44121</v>
      </c>
      <c r="L188" s="43">
        <v>99.3429</v>
      </c>
    </row>
    <row r="189" spans="11:12" x14ac:dyDescent="0.25">
      <c r="K189" s="67">
        <v>44128</v>
      </c>
      <c r="L189" s="43">
        <v>99.615700000000004</v>
      </c>
    </row>
    <row r="190" spans="11:12" x14ac:dyDescent="0.25">
      <c r="K190" s="67">
        <v>44135</v>
      </c>
      <c r="L190" s="43">
        <v>99.8322</v>
      </c>
    </row>
    <row r="191" spans="11:12" x14ac:dyDescent="0.25">
      <c r="K191" s="67">
        <v>44142</v>
      </c>
      <c r="L191" s="43">
        <v>100.2311</v>
      </c>
    </row>
    <row r="192" spans="11:12" x14ac:dyDescent="0.25">
      <c r="K192" s="67">
        <v>44149</v>
      </c>
      <c r="L192" s="43">
        <v>100.9562</v>
      </c>
    </row>
    <row r="193" spans="11:12" x14ac:dyDescent="0.25">
      <c r="K193" s="67">
        <v>44156</v>
      </c>
      <c r="L193" s="43">
        <v>101.25790000000001</v>
      </c>
    </row>
    <row r="194" spans="11:12" x14ac:dyDescent="0.25">
      <c r="K194" s="67">
        <v>44163</v>
      </c>
      <c r="L194" s="43">
        <v>101.5455</v>
      </c>
    </row>
    <row r="195" spans="11:12" x14ac:dyDescent="0.25">
      <c r="K195" s="67">
        <v>44170</v>
      </c>
      <c r="L195" s="43">
        <v>102.06</v>
      </c>
    </row>
    <row r="196" spans="11:12" x14ac:dyDescent="0.25">
      <c r="K196" s="67">
        <v>44177</v>
      </c>
      <c r="L196" s="43">
        <v>102.0962</v>
      </c>
    </row>
    <row r="197" spans="11:12" x14ac:dyDescent="0.25">
      <c r="K197" s="67">
        <v>44184</v>
      </c>
      <c r="L197" s="43">
        <v>101.2646</v>
      </c>
    </row>
    <row r="198" spans="11:12" x14ac:dyDescent="0.25">
      <c r="K198" s="67">
        <v>44191</v>
      </c>
      <c r="L198" s="43">
        <v>97.4328</v>
      </c>
    </row>
    <row r="199" spans="11:12" x14ac:dyDescent="0.25">
      <c r="K199" s="67">
        <v>44198</v>
      </c>
      <c r="L199" s="43">
        <v>94.375699999999995</v>
      </c>
    </row>
    <row r="200" spans="11:12" x14ac:dyDescent="0.25">
      <c r="K200" s="67">
        <v>44205</v>
      </c>
      <c r="L200" s="43">
        <v>95.285200000000003</v>
      </c>
    </row>
    <row r="201" spans="11:12" x14ac:dyDescent="0.25">
      <c r="K201" s="67">
        <v>44212</v>
      </c>
      <c r="L201" s="43">
        <v>97.348799999999997</v>
      </c>
    </row>
    <row r="202" spans="11:12" x14ac:dyDescent="0.25">
      <c r="K202" s="67">
        <v>44219</v>
      </c>
      <c r="L202" s="43">
        <v>98.277199999999993</v>
      </c>
    </row>
    <row r="203" spans="11:12" x14ac:dyDescent="0.25">
      <c r="K203" s="67">
        <v>44226</v>
      </c>
      <c r="L203" s="43">
        <v>98.680599999999998</v>
      </c>
    </row>
    <row r="204" spans="11:12" x14ac:dyDescent="0.25">
      <c r="K204" s="67">
        <v>44233</v>
      </c>
      <c r="L204" s="43">
        <v>99.347899999999996</v>
      </c>
    </row>
    <row r="205" spans="11:12" x14ac:dyDescent="0.25">
      <c r="K205" s="67">
        <v>44240</v>
      </c>
      <c r="L205" s="43">
        <v>99.928399999999996</v>
      </c>
    </row>
    <row r="206" spans="11:12" x14ac:dyDescent="0.25">
      <c r="K206" s="67">
        <v>44247</v>
      </c>
      <c r="L206" s="43">
        <v>99.969399999999993</v>
      </c>
    </row>
    <row r="207" spans="11:12" x14ac:dyDescent="0.25">
      <c r="K207" s="67">
        <v>44254</v>
      </c>
      <c r="L207" s="43">
        <v>100.21</v>
      </c>
    </row>
    <row r="208" spans="11:12" x14ac:dyDescent="0.25">
      <c r="K208" s="67">
        <v>44261</v>
      </c>
      <c r="L208" s="43">
        <v>100.5303</v>
      </c>
    </row>
    <row r="209" spans="11:12" x14ac:dyDescent="0.25">
      <c r="K209" s="67">
        <v>44268</v>
      </c>
      <c r="L209" s="43">
        <v>100.8586</v>
      </c>
    </row>
    <row r="210" spans="11:12" x14ac:dyDescent="0.25">
      <c r="K210" s="67">
        <v>44275</v>
      </c>
      <c r="L210" s="43">
        <v>100.6743</v>
      </c>
    </row>
    <row r="211" spans="11:12" x14ac:dyDescent="0.25">
      <c r="K211" s="67">
        <v>44282</v>
      </c>
      <c r="L211" s="43">
        <v>100.9736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99.607399999999998</v>
      </c>
    </row>
    <row r="307" spans="11:12" x14ac:dyDescent="0.25">
      <c r="K307" s="67">
        <v>43918</v>
      </c>
      <c r="L307" s="43">
        <v>98.1173</v>
      </c>
    </row>
    <row r="308" spans="11:12" x14ac:dyDescent="0.25">
      <c r="K308" s="67">
        <v>43925</v>
      </c>
      <c r="L308" s="43">
        <v>96.323999999999998</v>
      </c>
    </row>
    <row r="309" spans="11:12" x14ac:dyDescent="0.25">
      <c r="K309" s="67">
        <v>43932</v>
      </c>
      <c r="L309" s="43">
        <v>93.471900000000005</v>
      </c>
    </row>
    <row r="310" spans="11:12" x14ac:dyDescent="0.25">
      <c r="K310" s="67">
        <v>43939</v>
      </c>
      <c r="L310" s="43">
        <v>93.672200000000004</v>
      </c>
    </row>
    <row r="311" spans="11:12" x14ac:dyDescent="0.25">
      <c r="K311" s="67">
        <v>43946</v>
      </c>
      <c r="L311" s="43">
        <v>94.095799999999997</v>
      </c>
    </row>
    <row r="312" spans="11:12" x14ac:dyDescent="0.25">
      <c r="K312" s="67">
        <v>43953</v>
      </c>
      <c r="L312" s="43">
        <v>94.683599999999998</v>
      </c>
    </row>
    <row r="313" spans="11:12" x14ac:dyDescent="0.25">
      <c r="K313" s="67">
        <v>43960</v>
      </c>
      <c r="L313" s="43">
        <v>93.577600000000004</v>
      </c>
    </row>
    <row r="314" spans="11:12" x14ac:dyDescent="0.25">
      <c r="K314" s="67">
        <v>43967</v>
      </c>
      <c r="L314" s="43">
        <v>92.809399999999997</v>
      </c>
    </row>
    <row r="315" spans="11:12" x14ac:dyDescent="0.25">
      <c r="K315" s="67">
        <v>43974</v>
      </c>
      <c r="L315" s="43">
        <v>92.459599999999995</v>
      </c>
    </row>
    <row r="316" spans="11:12" x14ac:dyDescent="0.25">
      <c r="K316" s="67">
        <v>43981</v>
      </c>
      <c r="L316" s="43">
        <v>93.812299999999993</v>
      </c>
    </row>
    <row r="317" spans="11:12" x14ac:dyDescent="0.25">
      <c r="K317" s="67">
        <v>43988</v>
      </c>
      <c r="L317" s="43">
        <v>95.910200000000003</v>
      </c>
    </row>
    <row r="318" spans="11:12" x14ac:dyDescent="0.25">
      <c r="K318" s="67">
        <v>43995</v>
      </c>
      <c r="L318" s="43">
        <v>96.582599999999999</v>
      </c>
    </row>
    <row r="319" spans="11:12" x14ac:dyDescent="0.25">
      <c r="K319" s="67">
        <v>44002</v>
      </c>
      <c r="L319" s="43">
        <v>97.553700000000006</v>
      </c>
    </row>
    <row r="320" spans="11:12" x14ac:dyDescent="0.25">
      <c r="K320" s="67">
        <v>44009</v>
      </c>
      <c r="L320" s="43">
        <v>97.289100000000005</v>
      </c>
    </row>
    <row r="321" spans="11:12" x14ac:dyDescent="0.25">
      <c r="K321" s="67">
        <v>44016</v>
      </c>
      <c r="L321" s="43">
        <v>98.973299999999995</v>
      </c>
    </row>
    <row r="322" spans="11:12" x14ac:dyDescent="0.25">
      <c r="K322" s="67">
        <v>44023</v>
      </c>
      <c r="L322" s="43">
        <v>96.532600000000002</v>
      </c>
    </row>
    <row r="323" spans="11:12" x14ac:dyDescent="0.25">
      <c r="K323" s="67">
        <v>44030</v>
      </c>
      <c r="L323" s="43">
        <v>96.372500000000002</v>
      </c>
    </row>
    <row r="324" spans="11:12" x14ac:dyDescent="0.25">
      <c r="K324" s="67">
        <v>44037</v>
      </c>
      <c r="L324" s="43">
        <v>96.180999999999997</v>
      </c>
    </row>
    <row r="325" spans="11:12" x14ac:dyDescent="0.25">
      <c r="K325" s="67">
        <v>44044</v>
      </c>
      <c r="L325" s="43">
        <v>97.054900000000004</v>
      </c>
    </row>
    <row r="326" spans="11:12" x14ac:dyDescent="0.25">
      <c r="K326" s="67">
        <v>44051</v>
      </c>
      <c r="L326" s="43">
        <v>97.480500000000006</v>
      </c>
    </row>
    <row r="327" spans="11:12" x14ac:dyDescent="0.25">
      <c r="K327" s="67">
        <v>44058</v>
      </c>
      <c r="L327" s="43">
        <v>96.991399999999999</v>
      </c>
    </row>
    <row r="328" spans="11:12" x14ac:dyDescent="0.25">
      <c r="K328" s="67">
        <v>44065</v>
      </c>
      <c r="L328" s="43">
        <v>96.840400000000002</v>
      </c>
    </row>
    <row r="329" spans="11:12" x14ac:dyDescent="0.25">
      <c r="K329" s="67">
        <v>44072</v>
      </c>
      <c r="L329" s="43">
        <v>97.076300000000003</v>
      </c>
    </row>
    <row r="330" spans="11:12" x14ac:dyDescent="0.25">
      <c r="K330" s="67">
        <v>44079</v>
      </c>
      <c r="L330" s="43">
        <v>99.803100000000001</v>
      </c>
    </row>
    <row r="331" spans="11:12" x14ac:dyDescent="0.25">
      <c r="K331" s="67">
        <v>44086</v>
      </c>
      <c r="L331" s="43">
        <v>100.7826</v>
      </c>
    </row>
    <row r="332" spans="11:12" x14ac:dyDescent="0.25">
      <c r="K332" s="67">
        <v>44093</v>
      </c>
      <c r="L332" s="43">
        <v>101.6369</v>
      </c>
    </row>
    <row r="333" spans="11:12" x14ac:dyDescent="0.25">
      <c r="K333" s="67">
        <v>44100</v>
      </c>
      <c r="L333" s="43">
        <v>100.7788</v>
      </c>
    </row>
    <row r="334" spans="11:12" x14ac:dyDescent="0.25">
      <c r="K334" s="67">
        <v>44107</v>
      </c>
      <c r="L334" s="43">
        <v>98.325000000000003</v>
      </c>
    </row>
    <row r="335" spans="11:12" x14ac:dyDescent="0.25">
      <c r="K335" s="67">
        <v>44114</v>
      </c>
      <c r="L335" s="43">
        <v>96.712100000000007</v>
      </c>
    </row>
    <row r="336" spans="11:12" x14ac:dyDescent="0.25">
      <c r="K336" s="67">
        <v>44121</v>
      </c>
      <c r="L336" s="43">
        <v>97.2988</v>
      </c>
    </row>
    <row r="337" spans="11:12" x14ac:dyDescent="0.25">
      <c r="K337" s="67">
        <v>44128</v>
      </c>
      <c r="L337" s="43">
        <v>96.732299999999995</v>
      </c>
    </row>
    <row r="338" spans="11:12" x14ac:dyDescent="0.25">
      <c r="K338" s="67">
        <v>44135</v>
      </c>
      <c r="L338" s="43">
        <v>96.892799999999994</v>
      </c>
    </row>
    <row r="339" spans="11:12" x14ac:dyDescent="0.25">
      <c r="K339" s="67">
        <v>44142</v>
      </c>
      <c r="L339" s="43">
        <v>98.252200000000002</v>
      </c>
    </row>
    <row r="340" spans="11:12" x14ac:dyDescent="0.25">
      <c r="K340" s="67">
        <v>44149</v>
      </c>
      <c r="L340" s="43">
        <v>99.2607</v>
      </c>
    </row>
    <row r="341" spans="11:12" x14ac:dyDescent="0.25">
      <c r="K341" s="67">
        <v>44156</v>
      </c>
      <c r="L341" s="43">
        <v>99.291300000000007</v>
      </c>
    </row>
    <row r="342" spans="11:12" x14ac:dyDescent="0.25">
      <c r="K342" s="67">
        <v>44163</v>
      </c>
      <c r="L342" s="43">
        <v>100.6383</v>
      </c>
    </row>
    <row r="343" spans="11:12" x14ac:dyDescent="0.25">
      <c r="K343" s="67">
        <v>44170</v>
      </c>
      <c r="L343" s="43">
        <v>102.456</v>
      </c>
    </row>
    <row r="344" spans="11:12" x14ac:dyDescent="0.25">
      <c r="K344" s="67">
        <v>44177</v>
      </c>
      <c r="L344" s="43">
        <v>102.8847</v>
      </c>
    </row>
    <row r="345" spans="11:12" x14ac:dyDescent="0.25">
      <c r="K345" s="67">
        <v>44184</v>
      </c>
      <c r="L345" s="43">
        <v>102.7431</v>
      </c>
    </row>
    <row r="346" spans="11:12" x14ac:dyDescent="0.25">
      <c r="K346" s="67">
        <v>44191</v>
      </c>
      <c r="L346" s="43">
        <v>97.211600000000004</v>
      </c>
    </row>
    <row r="347" spans="11:12" x14ac:dyDescent="0.25">
      <c r="K347" s="67">
        <v>44198</v>
      </c>
      <c r="L347" s="43">
        <v>93.531099999999995</v>
      </c>
    </row>
    <row r="348" spans="11:12" x14ac:dyDescent="0.25">
      <c r="K348" s="67">
        <v>44205</v>
      </c>
      <c r="L348" s="43">
        <v>93.978200000000001</v>
      </c>
    </row>
    <row r="349" spans="11:12" x14ac:dyDescent="0.25">
      <c r="K349" s="67">
        <v>44212</v>
      </c>
      <c r="L349" s="43">
        <v>96.028199999999998</v>
      </c>
    </row>
    <row r="350" spans="11:12" x14ac:dyDescent="0.25">
      <c r="K350" s="67">
        <v>44219</v>
      </c>
      <c r="L350" s="43">
        <v>96.664199999999994</v>
      </c>
    </row>
    <row r="351" spans="11:12" x14ac:dyDescent="0.25">
      <c r="K351" s="67">
        <v>44226</v>
      </c>
      <c r="L351" s="43">
        <v>96.928200000000004</v>
      </c>
    </row>
    <row r="352" spans="11:12" x14ac:dyDescent="0.25">
      <c r="K352" s="67">
        <v>44233</v>
      </c>
      <c r="L352" s="43">
        <v>101.023</v>
      </c>
    </row>
    <row r="353" spans="11:12" x14ac:dyDescent="0.25">
      <c r="K353" s="67">
        <v>44240</v>
      </c>
      <c r="L353" s="43">
        <v>102.0989</v>
      </c>
    </row>
    <row r="354" spans="11:12" x14ac:dyDescent="0.25">
      <c r="K354" s="67">
        <v>44247</v>
      </c>
      <c r="L354" s="43">
        <v>102.0731</v>
      </c>
    </row>
    <row r="355" spans="11:12" x14ac:dyDescent="0.25">
      <c r="K355" s="67">
        <v>44254</v>
      </c>
      <c r="L355" s="43">
        <v>102.31180000000001</v>
      </c>
    </row>
    <row r="356" spans="11:12" x14ac:dyDescent="0.25">
      <c r="K356" s="67">
        <v>44261</v>
      </c>
      <c r="L356" s="43">
        <v>102.7594</v>
      </c>
    </row>
    <row r="357" spans="11:12" x14ac:dyDescent="0.25">
      <c r="K357" s="67">
        <v>44268</v>
      </c>
      <c r="L357" s="43">
        <v>102.58410000000001</v>
      </c>
    </row>
    <row r="358" spans="11:12" x14ac:dyDescent="0.25">
      <c r="K358" s="67">
        <v>44275</v>
      </c>
      <c r="L358" s="43">
        <v>102.081</v>
      </c>
    </row>
    <row r="359" spans="11:12" x14ac:dyDescent="0.25">
      <c r="K359" s="67">
        <v>44282</v>
      </c>
      <c r="L359" s="43">
        <v>102.1263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98.847800000000007</v>
      </c>
    </row>
    <row r="455" spans="11:12" x14ac:dyDescent="0.25">
      <c r="K455" s="67">
        <v>43918</v>
      </c>
      <c r="L455" s="43">
        <v>95.0184</v>
      </c>
    </row>
    <row r="456" spans="11:12" x14ac:dyDescent="0.25">
      <c r="K456" s="67">
        <v>43925</v>
      </c>
      <c r="L456" s="43">
        <v>92.394599999999997</v>
      </c>
    </row>
    <row r="457" spans="11:12" x14ac:dyDescent="0.25">
      <c r="K457" s="67">
        <v>43932</v>
      </c>
      <c r="L457" s="43">
        <v>91.203800000000001</v>
      </c>
    </row>
    <row r="458" spans="11:12" x14ac:dyDescent="0.25">
      <c r="K458" s="67">
        <v>43939</v>
      </c>
      <c r="L458" s="43">
        <v>91.288399999999996</v>
      </c>
    </row>
    <row r="459" spans="11:12" x14ac:dyDescent="0.25">
      <c r="K459" s="67">
        <v>43946</v>
      </c>
      <c r="L459" s="43">
        <v>91.716399999999993</v>
      </c>
    </row>
    <row r="460" spans="11:12" x14ac:dyDescent="0.25">
      <c r="K460" s="67">
        <v>43953</v>
      </c>
      <c r="L460" s="43">
        <v>92.302499999999995</v>
      </c>
    </row>
    <row r="461" spans="11:12" x14ac:dyDescent="0.25">
      <c r="K461" s="67">
        <v>43960</v>
      </c>
      <c r="L461" s="43">
        <v>93.216700000000003</v>
      </c>
    </row>
    <row r="462" spans="11:12" x14ac:dyDescent="0.25">
      <c r="K462" s="67">
        <v>43967</v>
      </c>
      <c r="L462" s="43">
        <v>94.211299999999994</v>
      </c>
    </row>
    <row r="463" spans="11:12" x14ac:dyDescent="0.25">
      <c r="K463" s="67">
        <v>43974</v>
      </c>
      <c r="L463" s="43">
        <v>94.409199999999998</v>
      </c>
    </row>
    <row r="464" spans="11:12" x14ac:dyDescent="0.25">
      <c r="K464" s="67">
        <v>43981</v>
      </c>
      <c r="L464" s="43">
        <v>94.842100000000002</v>
      </c>
    </row>
    <row r="465" spans="11:12" x14ac:dyDescent="0.25">
      <c r="K465" s="67">
        <v>43988</v>
      </c>
      <c r="L465" s="43">
        <v>95.632400000000004</v>
      </c>
    </row>
    <row r="466" spans="11:12" x14ac:dyDescent="0.25">
      <c r="K466" s="67">
        <v>43995</v>
      </c>
      <c r="L466" s="43">
        <v>95.928299999999993</v>
      </c>
    </row>
    <row r="467" spans="11:12" x14ac:dyDescent="0.25">
      <c r="K467" s="67">
        <v>44002</v>
      </c>
      <c r="L467" s="43">
        <v>95.590500000000006</v>
      </c>
    </row>
    <row r="468" spans="11:12" x14ac:dyDescent="0.25">
      <c r="K468" s="67">
        <v>44009</v>
      </c>
      <c r="L468" s="43">
        <v>94.948400000000007</v>
      </c>
    </row>
    <row r="469" spans="11:12" x14ac:dyDescent="0.25">
      <c r="K469" s="67">
        <v>44016</v>
      </c>
      <c r="L469" s="43">
        <v>96.108500000000006</v>
      </c>
    </row>
    <row r="470" spans="11:12" x14ac:dyDescent="0.25">
      <c r="K470" s="67">
        <v>44023</v>
      </c>
      <c r="L470" s="43">
        <v>97.591800000000006</v>
      </c>
    </row>
    <row r="471" spans="11:12" x14ac:dyDescent="0.25">
      <c r="K471" s="67">
        <v>44030</v>
      </c>
      <c r="L471" s="43">
        <v>97.905000000000001</v>
      </c>
    </row>
    <row r="472" spans="11:12" x14ac:dyDescent="0.25">
      <c r="K472" s="67">
        <v>44037</v>
      </c>
      <c r="L472" s="43">
        <v>98.554599999999994</v>
      </c>
    </row>
    <row r="473" spans="11:12" x14ac:dyDescent="0.25">
      <c r="K473" s="67">
        <v>44044</v>
      </c>
      <c r="L473" s="43">
        <v>98.616699999999994</v>
      </c>
    </row>
    <row r="474" spans="11:12" x14ac:dyDescent="0.25">
      <c r="K474" s="67">
        <v>44051</v>
      </c>
      <c r="L474" s="43">
        <v>99.011300000000006</v>
      </c>
    </row>
    <row r="475" spans="11:12" x14ac:dyDescent="0.25">
      <c r="K475" s="67">
        <v>44058</v>
      </c>
      <c r="L475" s="43">
        <v>99.266999999999996</v>
      </c>
    </row>
    <row r="476" spans="11:12" x14ac:dyDescent="0.25">
      <c r="K476" s="67">
        <v>44065</v>
      </c>
      <c r="L476" s="43">
        <v>99.435699999999997</v>
      </c>
    </row>
    <row r="477" spans="11:12" x14ac:dyDescent="0.25">
      <c r="K477" s="67">
        <v>44072</v>
      </c>
      <c r="L477" s="43">
        <v>99.569800000000001</v>
      </c>
    </row>
    <row r="478" spans="11:12" x14ac:dyDescent="0.25">
      <c r="K478" s="67">
        <v>44079</v>
      </c>
      <c r="L478" s="43">
        <v>99.905500000000004</v>
      </c>
    </row>
    <row r="479" spans="11:12" x14ac:dyDescent="0.25">
      <c r="K479" s="67">
        <v>44086</v>
      </c>
      <c r="L479" s="43">
        <v>100.42359999999999</v>
      </c>
    </row>
    <row r="480" spans="11:12" x14ac:dyDescent="0.25">
      <c r="K480" s="67">
        <v>44093</v>
      </c>
      <c r="L480" s="43">
        <v>100.6063</v>
      </c>
    </row>
    <row r="481" spans="11:12" x14ac:dyDescent="0.25">
      <c r="K481" s="67">
        <v>44100</v>
      </c>
      <c r="L481" s="43">
        <v>100.4871</v>
      </c>
    </row>
    <row r="482" spans="11:12" x14ac:dyDescent="0.25">
      <c r="K482" s="67">
        <v>44107</v>
      </c>
      <c r="L482" s="43">
        <v>99.854100000000003</v>
      </c>
    </row>
    <row r="483" spans="11:12" x14ac:dyDescent="0.25">
      <c r="K483" s="67">
        <v>44114</v>
      </c>
      <c r="L483" s="43">
        <v>100.092</v>
      </c>
    </row>
    <row r="484" spans="11:12" x14ac:dyDescent="0.25">
      <c r="K484" s="67">
        <v>44121</v>
      </c>
      <c r="L484" s="43">
        <v>101.5521</v>
      </c>
    </row>
    <row r="485" spans="11:12" x14ac:dyDescent="0.25">
      <c r="K485" s="67">
        <v>44128</v>
      </c>
      <c r="L485" s="43">
        <v>101.67359999999999</v>
      </c>
    </row>
    <row r="486" spans="11:12" x14ac:dyDescent="0.25">
      <c r="K486" s="67">
        <v>44135</v>
      </c>
      <c r="L486" s="43">
        <v>101.3081</v>
      </c>
    </row>
    <row r="487" spans="11:12" x14ac:dyDescent="0.25">
      <c r="K487" s="67">
        <v>44142</v>
      </c>
      <c r="L487" s="43">
        <v>101.7479</v>
      </c>
    </row>
    <row r="488" spans="11:12" x14ac:dyDescent="0.25">
      <c r="K488" s="67">
        <v>44149</v>
      </c>
      <c r="L488" s="43">
        <v>102.6163</v>
      </c>
    </row>
    <row r="489" spans="11:12" x14ac:dyDescent="0.25">
      <c r="K489" s="67">
        <v>44156</v>
      </c>
      <c r="L489" s="43">
        <v>101.6863</v>
      </c>
    </row>
    <row r="490" spans="11:12" x14ac:dyDescent="0.25">
      <c r="K490" s="67">
        <v>44163</v>
      </c>
      <c r="L490" s="43">
        <v>102.0553</v>
      </c>
    </row>
    <row r="491" spans="11:12" x14ac:dyDescent="0.25">
      <c r="K491" s="67">
        <v>44170</v>
      </c>
      <c r="L491" s="43">
        <v>103.1446</v>
      </c>
    </row>
    <row r="492" spans="11:12" x14ac:dyDescent="0.25">
      <c r="K492" s="67">
        <v>44177</v>
      </c>
      <c r="L492" s="43">
        <v>103.5314</v>
      </c>
    </row>
    <row r="493" spans="11:12" x14ac:dyDescent="0.25">
      <c r="K493" s="67">
        <v>44184</v>
      </c>
      <c r="L493" s="43">
        <v>102.1491</v>
      </c>
    </row>
    <row r="494" spans="11:12" x14ac:dyDescent="0.25">
      <c r="K494" s="67">
        <v>44191</v>
      </c>
      <c r="L494" s="43">
        <v>98.156300000000002</v>
      </c>
    </row>
    <row r="495" spans="11:12" x14ac:dyDescent="0.25">
      <c r="K495" s="67">
        <v>44198</v>
      </c>
      <c r="L495" s="43">
        <v>95.318100000000001</v>
      </c>
    </row>
    <row r="496" spans="11:12" x14ac:dyDescent="0.25">
      <c r="K496" s="67">
        <v>44205</v>
      </c>
      <c r="L496" s="43">
        <v>96.769599999999997</v>
      </c>
    </row>
    <row r="497" spans="11:12" x14ac:dyDescent="0.25">
      <c r="K497" s="67">
        <v>44212</v>
      </c>
      <c r="L497" s="43">
        <v>98.879000000000005</v>
      </c>
    </row>
    <row r="498" spans="11:12" x14ac:dyDescent="0.25">
      <c r="K498" s="67">
        <v>44219</v>
      </c>
      <c r="L498" s="43">
        <v>99.747399999999999</v>
      </c>
    </row>
    <row r="499" spans="11:12" x14ac:dyDescent="0.25">
      <c r="K499" s="67">
        <v>44226</v>
      </c>
      <c r="L499" s="43">
        <v>100.1614</v>
      </c>
    </row>
    <row r="500" spans="11:12" x14ac:dyDescent="0.25">
      <c r="K500" s="67">
        <v>44233</v>
      </c>
      <c r="L500" s="43">
        <v>100.9003</v>
      </c>
    </row>
    <row r="501" spans="11:12" x14ac:dyDescent="0.25">
      <c r="K501" s="67">
        <v>44240</v>
      </c>
      <c r="L501" s="43">
        <v>101.52800000000001</v>
      </c>
    </row>
    <row r="502" spans="11:12" x14ac:dyDescent="0.25">
      <c r="K502" s="67">
        <v>44247</v>
      </c>
      <c r="L502" s="43">
        <v>101.7238</v>
      </c>
    </row>
    <row r="503" spans="11:12" x14ac:dyDescent="0.25">
      <c r="K503" s="67">
        <v>44254</v>
      </c>
      <c r="L503" s="43">
        <v>101.9804</v>
      </c>
    </row>
    <row r="504" spans="11:12" x14ac:dyDescent="0.25">
      <c r="K504" s="67">
        <v>44261</v>
      </c>
      <c r="L504" s="43">
        <v>102.126</v>
      </c>
    </row>
    <row r="505" spans="11:12" x14ac:dyDescent="0.25">
      <c r="K505" s="67">
        <v>44268</v>
      </c>
      <c r="L505" s="43">
        <v>102.46250000000001</v>
      </c>
    </row>
    <row r="506" spans="11:12" x14ac:dyDescent="0.25">
      <c r="K506" s="67">
        <v>44275</v>
      </c>
      <c r="L506" s="43">
        <v>102.35120000000001</v>
      </c>
    </row>
    <row r="507" spans="11:12" x14ac:dyDescent="0.25">
      <c r="K507" s="67">
        <v>44282</v>
      </c>
      <c r="L507" s="43">
        <v>102.7152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99.471199999999996</v>
      </c>
    </row>
    <row r="603" spans="11:12" x14ac:dyDescent="0.25">
      <c r="K603" s="67">
        <v>43918</v>
      </c>
      <c r="L603" s="43">
        <v>97.810500000000005</v>
      </c>
    </row>
    <row r="604" spans="11:12" x14ac:dyDescent="0.25">
      <c r="K604" s="67">
        <v>43925</v>
      </c>
      <c r="L604" s="43">
        <v>96.112700000000004</v>
      </c>
    </row>
    <row r="605" spans="11:12" x14ac:dyDescent="0.25">
      <c r="K605" s="67">
        <v>43932</v>
      </c>
      <c r="L605" s="43">
        <v>93.1892</v>
      </c>
    </row>
    <row r="606" spans="11:12" x14ac:dyDescent="0.25">
      <c r="K606" s="67">
        <v>43939</v>
      </c>
      <c r="L606" s="43">
        <v>93.554900000000004</v>
      </c>
    </row>
    <row r="607" spans="11:12" x14ac:dyDescent="0.25">
      <c r="K607" s="67">
        <v>43946</v>
      </c>
      <c r="L607" s="43">
        <v>95.114500000000007</v>
      </c>
    </row>
    <row r="608" spans="11:12" x14ac:dyDescent="0.25">
      <c r="K608" s="67">
        <v>43953</v>
      </c>
      <c r="L608" s="43">
        <v>95.959599999999995</v>
      </c>
    </row>
    <row r="609" spans="11:12" x14ac:dyDescent="0.25">
      <c r="K609" s="67">
        <v>43960</v>
      </c>
      <c r="L609" s="43">
        <v>95.520200000000003</v>
      </c>
    </row>
    <row r="610" spans="11:12" x14ac:dyDescent="0.25">
      <c r="K610" s="67">
        <v>43967</v>
      </c>
      <c r="L610" s="43">
        <v>95.139099999999999</v>
      </c>
    </row>
    <row r="611" spans="11:12" x14ac:dyDescent="0.25">
      <c r="K611" s="67">
        <v>43974</v>
      </c>
      <c r="L611" s="43">
        <v>94.793099999999995</v>
      </c>
    </row>
    <row r="612" spans="11:12" x14ac:dyDescent="0.25">
      <c r="K612" s="67">
        <v>43981</v>
      </c>
      <c r="L612" s="43">
        <v>95.384399999999999</v>
      </c>
    </row>
    <row r="613" spans="11:12" x14ac:dyDescent="0.25">
      <c r="K613" s="67">
        <v>43988</v>
      </c>
      <c r="L613" s="43">
        <v>97.299099999999996</v>
      </c>
    </row>
    <row r="614" spans="11:12" x14ac:dyDescent="0.25">
      <c r="K614" s="67">
        <v>43995</v>
      </c>
      <c r="L614" s="43">
        <v>96.929100000000005</v>
      </c>
    </row>
    <row r="615" spans="11:12" x14ac:dyDescent="0.25">
      <c r="K615" s="67">
        <v>44002</v>
      </c>
      <c r="L615" s="43">
        <v>97.366500000000002</v>
      </c>
    </row>
    <row r="616" spans="11:12" x14ac:dyDescent="0.25">
      <c r="K616" s="67">
        <v>44009</v>
      </c>
      <c r="L616" s="43">
        <v>96.643199999999993</v>
      </c>
    </row>
    <row r="617" spans="11:12" x14ac:dyDescent="0.25">
      <c r="K617" s="67">
        <v>44016</v>
      </c>
      <c r="L617" s="43">
        <v>98.078100000000006</v>
      </c>
    </row>
    <row r="618" spans="11:12" x14ac:dyDescent="0.25">
      <c r="K618" s="67">
        <v>44023</v>
      </c>
      <c r="L618" s="43">
        <v>97.057100000000005</v>
      </c>
    </row>
    <row r="619" spans="11:12" x14ac:dyDescent="0.25">
      <c r="K619" s="67">
        <v>44030</v>
      </c>
      <c r="L619" s="43">
        <v>97.3626</v>
      </c>
    </row>
    <row r="620" spans="11:12" x14ac:dyDescent="0.25">
      <c r="K620" s="67">
        <v>44037</v>
      </c>
      <c r="L620" s="43">
        <v>97.406700000000001</v>
      </c>
    </row>
    <row r="621" spans="11:12" x14ac:dyDescent="0.25">
      <c r="K621" s="67">
        <v>44044</v>
      </c>
      <c r="L621" s="43">
        <v>97.982900000000001</v>
      </c>
    </row>
    <row r="622" spans="11:12" x14ac:dyDescent="0.25">
      <c r="K622" s="67">
        <v>44051</v>
      </c>
      <c r="L622" s="43">
        <v>98.7898</v>
      </c>
    </row>
    <row r="623" spans="11:12" x14ac:dyDescent="0.25">
      <c r="K623" s="67">
        <v>44058</v>
      </c>
      <c r="L623" s="43">
        <v>98.662700000000001</v>
      </c>
    </row>
    <row r="624" spans="11:12" x14ac:dyDescent="0.25">
      <c r="K624" s="67">
        <v>44065</v>
      </c>
      <c r="L624" s="43">
        <v>98.351200000000006</v>
      </c>
    </row>
    <row r="625" spans="11:12" x14ac:dyDescent="0.25">
      <c r="K625" s="67">
        <v>44072</v>
      </c>
      <c r="L625" s="43">
        <v>99.025199999999998</v>
      </c>
    </row>
    <row r="626" spans="11:12" x14ac:dyDescent="0.25">
      <c r="K626" s="67">
        <v>44079</v>
      </c>
      <c r="L626" s="43">
        <v>101.51309999999999</v>
      </c>
    </row>
    <row r="627" spans="11:12" x14ac:dyDescent="0.25">
      <c r="K627" s="67">
        <v>44086</v>
      </c>
      <c r="L627" s="43">
        <v>102.3879</v>
      </c>
    </row>
    <row r="628" spans="11:12" x14ac:dyDescent="0.25">
      <c r="K628" s="67">
        <v>44093</v>
      </c>
      <c r="L628" s="43">
        <v>103.05410000000001</v>
      </c>
    </row>
    <row r="629" spans="11:12" x14ac:dyDescent="0.25">
      <c r="K629" s="67">
        <v>44100</v>
      </c>
      <c r="L629" s="43">
        <v>102.66419999999999</v>
      </c>
    </row>
    <row r="630" spans="11:12" x14ac:dyDescent="0.25">
      <c r="K630" s="67">
        <v>44107</v>
      </c>
      <c r="L630" s="43">
        <v>100.3488</v>
      </c>
    </row>
    <row r="631" spans="11:12" x14ac:dyDescent="0.25">
      <c r="K631" s="67">
        <v>44114</v>
      </c>
      <c r="L631" s="43">
        <v>99.019400000000005</v>
      </c>
    </row>
    <row r="632" spans="11:12" x14ac:dyDescent="0.25">
      <c r="K632" s="67">
        <v>44121</v>
      </c>
      <c r="L632" s="43">
        <v>100.38890000000001</v>
      </c>
    </row>
    <row r="633" spans="11:12" x14ac:dyDescent="0.25">
      <c r="K633" s="67">
        <v>44128</v>
      </c>
      <c r="L633" s="43">
        <v>100.254</v>
      </c>
    </row>
    <row r="634" spans="11:12" x14ac:dyDescent="0.25">
      <c r="K634" s="67">
        <v>44135</v>
      </c>
      <c r="L634" s="43">
        <v>98.914400000000001</v>
      </c>
    </row>
    <row r="635" spans="11:12" x14ac:dyDescent="0.25">
      <c r="K635" s="67">
        <v>44142</v>
      </c>
      <c r="L635" s="43">
        <v>99.656199999999998</v>
      </c>
    </row>
    <row r="636" spans="11:12" x14ac:dyDescent="0.25">
      <c r="K636" s="67">
        <v>44149</v>
      </c>
      <c r="L636" s="43">
        <v>100.3583</v>
      </c>
    </row>
    <row r="637" spans="11:12" x14ac:dyDescent="0.25">
      <c r="K637" s="67">
        <v>44156</v>
      </c>
      <c r="L637" s="43">
        <v>97.950800000000001</v>
      </c>
    </row>
    <row r="638" spans="11:12" x14ac:dyDescent="0.25">
      <c r="K638" s="67">
        <v>44163</v>
      </c>
      <c r="L638" s="43">
        <v>99.550399999999996</v>
      </c>
    </row>
    <row r="639" spans="11:12" x14ac:dyDescent="0.25">
      <c r="K639" s="67">
        <v>44170</v>
      </c>
      <c r="L639" s="43">
        <v>102.7771</v>
      </c>
    </row>
    <row r="640" spans="11:12" x14ac:dyDescent="0.25">
      <c r="K640" s="67">
        <v>44177</v>
      </c>
      <c r="L640" s="43">
        <v>103.874</v>
      </c>
    </row>
    <row r="641" spans="11:12" x14ac:dyDescent="0.25">
      <c r="K641" s="67">
        <v>44184</v>
      </c>
      <c r="L641" s="43">
        <v>102.95440000000001</v>
      </c>
    </row>
    <row r="642" spans="11:12" x14ac:dyDescent="0.25">
      <c r="K642" s="67">
        <v>44191</v>
      </c>
      <c r="L642" s="43">
        <v>97.058800000000005</v>
      </c>
    </row>
    <row r="643" spans="11:12" x14ac:dyDescent="0.25">
      <c r="K643" s="67">
        <v>44198</v>
      </c>
      <c r="L643" s="43">
        <v>94.2042</v>
      </c>
    </row>
    <row r="644" spans="11:12" x14ac:dyDescent="0.25">
      <c r="K644" s="67">
        <v>44205</v>
      </c>
      <c r="L644" s="43">
        <v>95.007199999999997</v>
      </c>
    </row>
    <row r="645" spans="11:12" x14ac:dyDescent="0.25">
      <c r="K645" s="67">
        <v>44212</v>
      </c>
      <c r="L645" s="43">
        <v>97.151499999999999</v>
      </c>
    </row>
    <row r="646" spans="11:12" x14ac:dyDescent="0.25">
      <c r="K646" s="67">
        <v>44219</v>
      </c>
      <c r="L646" s="43">
        <v>97.868099999999998</v>
      </c>
    </row>
    <row r="647" spans="11:12" x14ac:dyDescent="0.25">
      <c r="K647" s="67">
        <v>44226</v>
      </c>
      <c r="L647" s="43">
        <v>97.896000000000001</v>
      </c>
    </row>
    <row r="648" spans="11:12" x14ac:dyDescent="0.25">
      <c r="K648" s="67">
        <v>44233</v>
      </c>
      <c r="L648" s="43">
        <v>101.21550000000001</v>
      </c>
    </row>
    <row r="649" spans="11:12" x14ac:dyDescent="0.25">
      <c r="K649" s="67">
        <v>44240</v>
      </c>
      <c r="L649" s="43">
        <v>102.2195</v>
      </c>
    </row>
    <row r="650" spans="11:12" x14ac:dyDescent="0.25">
      <c r="K650" s="67">
        <v>44247</v>
      </c>
      <c r="L650" s="43">
        <v>103.1281</v>
      </c>
    </row>
    <row r="651" spans="11:12" x14ac:dyDescent="0.25">
      <c r="K651" s="67">
        <v>44254</v>
      </c>
      <c r="L651" s="43">
        <v>103.52719999999999</v>
      </c>
    </row>
    <row r="652" spans="11:12" x14ac:dyDescent="0.25">
      <c r="K652" s="67">
        <v>44261</v>
      </c>
      <c r="L652" s="43">
        <v>104.4567</v>
      </c>
    </row>
    <row r="653" spans="11:12" x14ac:dyDescent="0.25">
      <c r="K653" s="67">
        <v>44268</v>
      </c>
      <c r="L653" s="43">
        <v>104.0963</v>
      </c>
    </row>
    <row r="654" spans="11:12" x14ac:dyDescent="0.25">
      <c r="K654" s="67">
        <v>44275</v>
      </c>
      <c r="L654" s="43">
        <v>103.6568</v>
      </c>
    </row>
    <row r="655" spans="11:12" x14ac:dyDescent="0.25">
      <c r="K655" s="67">
        <v>44282</v>
      </c>
      <c r="L655" s="43">
        <v>104.1529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495E-352A-4DD6-ADC3-4145DCA2F4D8}">
  <sheetPr codeName="Sheet7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44282</v>
      </c>
    </row>
    <row r="3" spans="1:12" ht="15" customHeight="1" x14ac:dyDescent="0.25">
      <c r="A3" s="21" t="str">
        <f>"Week ending "&amp;TEXT($L$2,"dddd dd mmmm yyyy")</f>
        <v>Week ending Saturday 27 March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44254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44261</v>
      </c>
    </row>
    <row r="6" spans="1:12" ht="16.5" customHeight="1" thickBot="1" x14ac:dyDescent="0.3">
      <c r="A6" s="25" t="str">
        <f>"Change in payroll jobs and total wages, "&amp;$L$1</f>
        <v>Change in payroll jobs and total wages, Western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44268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44275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0" t="str">
        <f>"% Change between " &amp; TEXT($L$4,"dd mmm yyyy")&amp;" and "&amp; TEXT($L$2,"dd mmm yyyy") &amp; " (monthly change)"</f>
        <v>% Change between 27 Feb 2021 and 27 Mar 2021 (monthly change)</v>
      </c>
      <c r="D8" s="73" t="str">
        <f>"% Change between " &amp; TEXT($L$7,"dd mmm yyyy")&amp;" and "&amp; TEXT($L$2,"dd mmm yyyy") &amp; " (weekly change)"</f>
        <v>% Change between 20 Mar 2021 and 27 Mar 2021 (weekly change)</v>
      </c>
      <c r="E8" s="75" t="str">
        <f>"% Change between " &amp; TEXT($L$6,"dd mmm yyyy")&amp;" and "&amp; TEXT($L$7,"dd mmm yyyy") &amp; " (weekly change)"</f>
        <v>% Change between 13 Mar 2021 and 20 Mar 2021 (weekly change)</v>
      </c>
      <c r="F8" s="88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0" t="str">
        <f>"% Change between " &amp; TEXT($L$4,"dd mmm yyyy")&amp;" and "&amp; TEXT($L$2,"dd mmm yyyy") &amp; " (monthly change)"</f>
        <v>% Change between 27 Feb 2021 and 27 Mar 2021 (monthly change)</v>
      </c>
      <c r="H8" s="73" t="str">
        <f>"% Change between " &amp; TEXT($L$7,"dd mmm yyyy")&amp;" and "&amp; TEXT($L$2,"dd mmm yyyy") &amp; " (weekly change)"</f>
        <v>% Change between 20 Mar 2021 and 27 Mar 2021 (weekly change)</v>
      </c>
      <c r="I8" s="75" t="str">
        <f>"% Change between " &amp; TEXT($L$6,"dd mmm yyyy")&amp;" and "&amp; TEXT($L$7,"dd mmm yyyy") &amp; " (weekly change)"</f>
        <v>% Change between 13 Mar 2021 and 20 Mar 2021 (weekly change)</v>
      </c>
      <c r="J8" s="52"/>
      <c r="K8" s="39" t="s">
        <v>72</v>
      </c>
      <c r="L8" s="40">
        <v>44282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Western Australia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3.2470875154419598E-2</v>
      </c>
      <c r="C11" s="28">
        <v>1.5795335769178021E-2</v>
      </c>
      <c r="D11" s="28">
        <v>3.281140944423111E-3</v>
      </c>
      <c r="E11" s="28">
        <v>-8.2936647380449369E-4</v>
      </c>
      <c r="F11" s="28">
        <v>2.0401629062072768E-2</v>
      </c>
      <c r="G11" s="28">
        <v>2.8212166563676755E-2</v>
      </c>
      <c r="H11" s="28">
        <v>-2.3919958267675234E-3</v>
      </c>
      <c r="I11" s="61">
        <v>-1.3862692827596446E-2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8.9246270102691927E-3</v>
      </c>
      <c r="C13" s="28">
        <v>1.0921944282060281E-2</v>
      </c>
      <c r="D13" s="28">
        <v>1.9571462019618568E-3</v>
      </c>
      <c r="E13" s="28">
        <v>-1.7883041938789868E-3</v>
      </c>
      <c r="F13" s="28">
        <v>-1.8925138160919008E-4</v>
      </c>
      <c r="G13" s="28">
        <v>2.8554313838126122E-2</v>
      </c>
      <c r="H13" s="28">
        <v>-3.6016767312451181E-3</v>
      </c>
      <c r="I13" s="61">
        <v>-1.92207770655346E-2</v>
      </c>
      <c r="J13" s="28"/>
      <c r="K13" s="42"/>
      <c r="L13" s="43"/>
    </row>
    <row r="14" spans="1:12" x14ac:dyDescent="0.25">
      <c r="A14" s="62" t="s">
        <v>27</v>
      </c>
      <c r="B14" s="28">
        <v>3.1016457557305976E-2</v>
      </c>
      <c r="C14" s="28">
        <v>1.8813969223120841E-2</v>
      </c>
      <c r="D14" s="28">
        <v>4.229232015316553E-3</v>
      </c>
      <c r="E14" s="28">
        <v>-2.941811320229526E-4</v>
      </c>
      <c r="F14" s="28">
        <v>4.7794464767809908E-2</v>
      </c>
      <c r="G14" s="28">
        <v>2.71366997288498E-2</v>
      </c>
      <c r="H14" s="28">
        <v>-4.8157084093358726E-4</v>
      </c>
      <c r="I14" s="61">
        <v>-4.8276792662913515E-3</v>
      </c>
      <c r="J14" s="28"/>
      <c r="K14" s="38"/>
      <c r="L14" s="43"/>
    </row>
    <row r="15" spans="1:12" x14ac:dyDescent="0.25">
      <c r="A15" s="63" t="s">
        <v>69</v>
      </c>
      <c r="B15" s="28">
        <v>8.9548340965968087E-2</v>
      </c>
      <c r="C15" s="28">
        <v>1.5348184306401613E-2</v>
      </c>
      <c r="D15" s="28">
        <v>9.1086117755392326E-3</v>
      </c>
      <c r="E15" s="28">
        <v>1.6915636618641816E-3</v>
      </c>
      <c r="F15" s="28">
        <v>0.20186740507097389</v>
      </c>
      <c r="G15" s="28">
        <v>-2.1546211218756994E-3</v>
      </c>
      <c r="H15" s="28">
        <v>1.3079985436190933E-2</v>
      </c>
      <c r="I15" s="61">
        <v>1.8233246365269018E-3</v>
      </c>
      <c r="J15" s="28"/>
      <c r="K15" s="56"/>
      <c r="L15" s="43"/>
    </row>
    <row r="16" spans="1:12" x14ac:dyDescent="0.25">
      <c r="A16" s="62" t="s">
        <v>47</v>
      </c>
      <c r="B16" s="28">
        <v>2.4473637813785531E-2</v>
      </c>
      <c r="C16" s="28">
        <v>1.6344079770293396E-2</v>
      </c>
      <c r="D16" s="28">
        <v>6.6875984674030775E-5</v>
      </c>
      <c r="E16" s="28">
        <v>-2.5149900420634586E-3</v>
      </c>
      <c r="F16" s="28">
        <v>5.2002941311041884E-2</v>
      </c>
      <c r="G16" s="28">
        <v>1.8059089329572675E-2</v>
      </c>
      <c r="H16" s="28">
        <v>9.7850545746780426E-4</v>
      </c>
      <c r="I16" s="61">
        <v>-6.4791590948389821E-3</v>
      </c>
      <c r="J16" s="28"/>
      <c r="K16" s="42"/>
      <c r="L16" s="43"/>
    </row>
    <row r="17" spans="1:12" x14ac:dyDescent="0.25">
      <c r="A17" s="62" t="s">
        <v>48</v>
      </c>
      <c r="B17" s="28">
        <v>1.9228526869652596E-2</v>
      </c>
      <c r="C17" s="28">
        <v>1.2770562731377222E-2</v>
      </c>
      <c r="D17" s="28">
        <v>1.3604551814827559E-3</v>
      </c>
      <c r="E17" s="28">
        <v>-1.2871613264243686E-3</v>
      </c>
      <c r="F17" s="28">
        <v>1.0854725316798319E-2</v>
      </c>
      <c r="G17" s="28">
        <v>2.2824375511384609E-2</v>
      </c>
      <c r="H17" s="28">
        <v>-3.4440692355831581E-3</v>
      </c>
      <c r="I17" s="61">
        <v>-1.778093717338125E-2</v>
      </c>
      <c r="J17" s="28"/>
      <c r="K17" s="42"/>
      <c r="L17" s="43"/>
    </row>
    <row r="18" spans="1:12" x14ac:dyDescent="0.25">
      <c r="A18" s="62" t="s">
        <v>49</v>
      </c>
      <c r="B18" s="28">
        <v>2.0305195287055877E-2</v>
      </c>
      <c r="C18" s="28">
        <v>1.2089763190525904E-2</v>
      </c>
      <c r="D18" s="28">
        <v>3.6180173370428115E-3</v>
      </c>
      <c r="E18" s="28">
        <v>-9.6715301557448452E-4</v>
      </c>
      <c r="F18" s="28">
        <v>-5.0000234235177965E-3</v>
      </c>
      <c r="G18" s="28">
        <v>3.7864064898276872E-2</v>
      </c>
      <c r="H18" s="28">
        <v>-2.8867622132914272E-3</v>
      </c>
      <c r="I18" s="61">
        <v>-1.4128519323491684E-2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3.0803234319617845E-2</v>
      </c>
      <c r="C19" s="28">
        <v>1.4462102811740207E-2</v>
      </c>
      <c r="D19" s="28">
        <v>4.4292276183861556E-3</v>
      </c>
      <c r="E19" s="28">
        <v>-4.0884194346835212E-4</v>
      </c>
      <c r="F19" s="28">
        <v>9.8267604467474623E-3</v>
      </c>
      <c r="G19" s="28">
        <v>2.9728762610752746E-2</v>
      </c>
      <c r="H19" s="28">
        <v>-2.8932128369995036E-3</v>
      </c>
      <c r="I19" s="61">
        <v>-1.5292331264531667E-2</v>
      </c>
      <c r="J19" s="29"/>
      <c r="K19" s="44"/>
      <c r="L19" s="43"/>
    </row>
    <row r="20" spans="1:12" x14ac:dyDescent="0.25">
      <c r="A20" s="62" t="s">
        <v>51</v>
      </c>
      <c r="B20" s="28">
        <v>7.6337357119965921E-2</v>
      </c>
      <c r="C20" s="28">
        <v>3.026573562720869E-2</v>
      </c>
      <c r="D20" s="28">
        <v>6.8968618648928004E-3</v>
      </c>
      <c r="E20" s="28">
        <v>7.2344731345430624E-4</v>
      </c>
      <c r="F20" s="28">
        <v>7.0734077959946795E-2</v>
      </c>
      <c r="G20" s="28">
        <v>3.3039583630900538E-2</v>
      </c>
      <c r="H20" s="28">
        <v>-4.9040282777313982E-3</v>
      </c>
      <c r="I20" s="61">
        <v>-1.368193193127798E-2</v>
      </c>
      <c r="J20" s="20"/>
      <c r="K20" s="37"/>
      <c r="L20" s="43"/>
    </row>
    <row r="21" spans="1:12" ht="15.75" thickBot="1" x14ac:dyDescent="0.3">
      <c r="A21" s="64" t="s">
        <v>52</v>
      </c>
      <c r="B21" s="65">
        <v>0.10188191562932225</v>
      </c>
      <c r="C21" s="65">
        <v>6.2635678819265017E-2</v>
      </c>
      <c r="D21" s="65">
        <v>1.9517618405845205E-2</v>
      </c>
      <c r="E21" s="65">
        <v>6.8281235907281523E-3</v>
      </c>
      <c r="F21" s="65">
        <v>0.11334056911834356</v>
      </c>
      <c r="G21" s="65">
        <v>5.6852712940677286E-2</v>
      </c>
      <c r="H21" s="65">
        <v>-5.058384767533064E-3</v>
      </c>
      <c r="I21" s="66">
        <v>-1.4682549597809791E-3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Western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Western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91.06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99.41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99</v>
      </c>
    </row>
    <row r="39" spans="1:12" x14ac:dyDescent="0.25">
      <c r="K39" s="44" t="s">
        <v>49</v>
      </c>
      <c r="L39" s="43">
        <v>99.93</v>
      </c>
    </row>
    <row r="40" spans="1:12" x14ac:dyDescent="0.25">
      <c r="K40" s="37" t="s">
        <v>50</v>
      </c>
      <c r="L40" s="43">
        <v>101.31</v>
      </c>
    </row>
    <row r="41" spans="1:12" x14ac:dyDescent="0.25">
      <c r="K41" s="37" t="s">
        <v>51</v>
      </c>
      <c r="L41" s="43">
        <v>104.73</v>
      </c>
    </row>
    <row r="42" spans="1:12" x14ac:dyDescent="0.25">
      <c r="K42" s="37" t="s">
        <v>52</v>
      </c>
      <c r="L42" s="43">
        <v>104.37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90.15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Western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100.71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99.68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100.39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102.17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107.14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108.07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90.77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Western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100.72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99.7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100.63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102.39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107.63</v>
      </c>
    </row>
    <row r="60" spans="1:12" ht="15.4" customHeight="1" x14ac:dyDescent="0.25">
      <c r="K60" s="37" t="s">
        <v>52</v>
      </c>
      <c r="L60" s="43">
        <v>110.16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91.06</v>
      </c>
    </row>
    <row r="66" spans="1:12" ht="15.4" customHeight="1" x14ac:dyDescent="0.25">
      <c r="K66" s="42" t="s">
        <v>47</v>
      </c>
      <c r="L66" s="43">
        <v>101.21</v>
      </c>
    </row>
    <row r="67" spans="1:12" ht="15.4" customHeight="1" x14ac:dyDescent="0.25">
      <c r="K67" s="42" t="s">
        <v>48</v>
      </c>
      <c r="L67" s="43">
        <v>102.07</v>
      </c>
    </row>
    <row r="68" spans="1:12" ht="15.4" customHeight="1" x14ac:dyDescent="0.25">
      <c r="K68" s="44" t="s">
        <v>49</v>
      </c>
      <c r="L68" s="43">
        <v>101.52</v>
      </c>
    </row>
    <row r="69" spans="1:12" ht="15.4" customHeight="1" x14ac:dyDescent="0.25">
      <c r="K69" s="37" t="s">
        <v>50</v>
      </c>
      <c r="L69" s="43">
        <v>101.87</v>
      </c>
    </row>
    <row r="70" spans="1:12" ht="15.4" customHeight="1" x14ac:dyDescent="0.25">
      <c r="K70" s="37" t="s">
        <v>51</v>
      </c>
      <c r="L70" s="43">
        <v>104.17</v>
      </c>
    </row>
    <row r="71" spans="1:12" ht="15.4" customHeight="1" x14ac:dyDescent="0.25">
      <c r="K71" s="37" t="s">
        <v>52</v>
      </c>
      <c r="L71" s="43">
        <v>102.74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90.35</v>
      </c>
    </row>
    <row r="75" spans="1:12" ht="15.4" customHeight="1" x14ac:dyDescent="0.25">
      <c r="K75" s="42" t="s">
        <v>47</v>
      </c>
      <c r="L75" s="43">
        <v>103.1</v>
      </c>
    </row>
    <row r="76" spans="1:12" ht="15.4" customHeight="1" x14ac:dyDescent="0.25">
      <c r="K76" s="42" t="s">
        <v>48</v>
      </c>
      <c r="L76" s="43">
        <v>103.67</v>
      </c>
    </row>
    <row r="77" spans="1:12" ht="15.4" customHeight="1" x14ac:dyDescent="0.25">
      <c r="A77" s="31" t="str">
        <f>"Distribution of payroll jobs by industry, "&amp;$L$1</f>
        <v>Distribution of payroll jobs by industry, Western Australia</v>
      </c>
      <c r="K77" s="44" t="s">
        <v>49</v>
      </c>
      <c r="L77" s="43">
        <v>102.76</v>
      </c>
    </row>
    <row r="78" spans="1:12" ht="15.4" customHeight="1" x14ac:dyDescent="0.25">
      <c r="K78" s="37" t="s">
        <v>50</v>
      </c>
      <c r="L78" s="43">
        <v>103.02</v>
      </c>
    </row>
    <row r="79" spans="1:12" ht="15.4" customHeight="1" x14ac:dyDescent="0.25">
      <c r="K79" s="37" t="s">
        <v>51</v>
      </c>
      <c r="L79" s="43">
        <v>106.63</v>
      </c>
    </row>
    <row r="80" spans="1:12" ht="15.4" customHeight="1" x14ac:dyDescent="0.25">
      <c r="K80" s="37" t="s">
        <v>52</v>
      </c>
      <c r="L80" s="43">
        <v>108.09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90.92</v>
      </c>
    </row>
    <row r="84" spans="1:12" ht="15.4" customHeight="1" x14ac:dyDescent="0.25">
      <c r="K84" s="42" t="s">
        <v>47</v>
      </c>
      <c r="L84" s="43">
        <v>103.12</v>
      </c>
    </row>
    <row r="85" spans="1:12" ht="15.4" customHeight="1" x14ac:dyDescent="0.25">
      <c r="K85" s="42" t="s">
        <v>48</v>
      </c>
      <c r="L85" s="43">
        <v>103.93</v>
      </c>
    </row>
    <row r="86" spans="1:12" ht="15.4" customHeight="1" x14ac:dyDescent="0.25">
      <c r="K86" s="44" t="s">
        <v>49</v>
      </c>
      <c r="L86" s="43">
        <v>103.26</v>
      </c>
    </row>
    <row r="87" spans="1:12" ht="15.4" customHeight="1" x14ac:dyDescent="0.25">
      <c r="K87" s="37" t="s">
        <v>50</v>
      </c>
      <c r="L87" s="43">
        <v>103.71</v>
      </c>
    </row>
    <row r="88" spans="1:12" ht="15.4" customHeight="1" x14ac:dyDescent="0.25">
      <c r="K88" s="37" t="s">
        <v>51</v>
      </c>
      <c r="L88" s="43">
        <v>107.62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110.22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-4.87E-2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-4.0000000000000002E-4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4.1999999999999997E-3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4.8000000000000001E-2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-2.4299999999999999E-2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-7.6E-3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-1.2800000000000001E-2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-5.4699999999999999E-2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-3.9600000000000003E-2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-0.1255</v>
      </c>
    </row>
    <row r="104" spans="1:12" x14ac:dyDescent="0.25">
      <c r="K104" s="38" t="s">
        <v>12</v>
      </c>
      <c r="L104" s="42">
        <v>0.13250000000000001</v>
      </c>
    </row>
    <row r="105" spans="1:12" x14ac:dyDescent="0.25">
      <c r="K105" s="38" t="s">
        <v>11</v>
      </c>
      <c r="L105" s="42">
        <v>-5.9999999999999995E-4</v>
      </c>
    </row>
    <row r="106" spans="1:12" x14ac:dyDescent="0.25">
      <c r="K106" s="38" t="s">
        <v>10</v>
      </c>
      <c r="L106" s="42">
        <v>2.98E-2</v>
      </c>
    </row>
    <row r="107" spans="1:12" x14ac:dyDescent="0.25">
      <c r="K107" s="38" t="s">
        <v>9</v>
      </c>
      <c r="L107" s="42">
        <v>5.4800000000000001E-2</v>
      </c>
    </row>
    <row r="108" spans="1:12" x14ac:dyDescent="0.25">
      <c r="K108" s="38" t="s">
        <v>8</v>
      </c>
      <c r="L108" s="42">
        <v>0.1668</v>
      </c>
    </row>
    <row r="109" spans="1:12" x14ac:dyDescent="0.25">
      <c r="K109" s="38" t="s">
        <v>7</v>
      </c>
      <c r="L109" s="42">
        <v>-1.1599999999999999E-2</v>
      </c>
    </row>
    <row r="110" spans="1:12" x14ac:dyDescent="0.25">
      <c r="K110" s="38" t="s">
        <v>6</v>
      </c>
      <c r="L110" s="42">
        <v>4.1000000000000002E-2</v>
      </c>
    </row>
    <row r="111" spans="1:12" x14ac:dyDescent="0.25">
      <c r="K111" s="38" t="s">
        <v>5</v>
      </c>
      <c r="L111" s="42">
        <v>5.7299999999999997E-2</v>
      </c>
    </row>
    <row r="112" spans="1:12" x14ac:dyDescent="0.25">
      <c r="K112" s="38" t="s">
        <v>3</v>
      </c>
      <c r="L112" s="42">
        <v>3.8399999999999997E-2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1.35E-2</v>
      </c>
    </row>
    <row r="117" spans="1:12" x14ac:dyDescent="0.25">
      <c r="K117" s="38" t="s">
        <v>0</v>
      </c>
      <c r="L117" s="42">
        <v>6.9900000000000004E-2</v>
      </c>
    </row>
    <row r="118" spans="1:12" x14ac:dyDescent="0.25">
      <c r="K118" s="38" t="s">
        <v>1</v>
      </c>
      <c r="L118" s="42">
        <v>5.9499999999999997E-2</v>
      </c>
    </row>
    <row r="119" spans="1:12" x14ac:dyDescent="0.25">
      <c r="K119" s="38" t="s">
        <v>18</v>
      </c>
      <c r="L119" s="42">
        <v>1.11E-2</v>
      </c>
    </row>
    <row r="120" spans="1:12" x14ac:dyDescent="0.25">
      <c r="K120" s="38" t="s">
        <v>2</v>
      </c>
      <c r="L120" s="42">
        <v>6.8099999999999994E-2</v>
      </c>
    </row>
    <row r="121" spans="1:12" x14ac:dyDescent="0.25">
      <c r="K121" s="38" t="s">
        <v>17</v>
      </c>
      <c r="L121" s="42">
        <v>3.9300000000000002E-2</v>
      </c>
    </row>
    <row r="122" spans="1:12" x14ac:dyDescent="0.25">
      <c r="K122" s="38" t="s">
        <v>16</v>
      </c>
      <c r="L122" s="42">
        <v>9.5399999999999999E-2</v>
      </c>
    </row>
    <row r="123" spans="1:12" x14ac:dyDescent="0.25">
      <c r="K123" s="38" t="s">
        <v>15</v>
      </c>
      <c r="L123" s="42">
        <v>6.4399999999999999E-2</v>
      </c>
    </row>
    <row r="124" spans="1:12" x14ac:dyDescent="0.25">
      <c r="K124" s="38" t="s">
        <v>14</v>
      </c>
      <c r="L124" s="42">
        <v>4.1200000000000001E-2</v>
      </c>
    </row>
    <row r="125" spans="1:12" x14ac:dyDescent="0.25">
      <c r="K125" s="38" t="s">
        <v>13</v>
      </c>
      <c r="L125" s="42">
        <v>7.3000000000000001E-3</v>
      </c>
    </row>
    <row r="126" spans="1:12" x14ac:dyDescent="0.25">
      <c r="K126" s="38" t="s">
        <v>12</v>
      </c>
      <c r="L126" s="42">
        <v>2.5600000000000001E-2</v>
      </c>
    </row>
    <row r="127" spans="1:12" x14ac:dyDescent="0.25">
      <c r="K127" s="38" t="s">
        <v>11</v>
      </c>
      <c r="L127" s="42">
        <v>2.1700000000000001E-2</v>
      </c>
    </row>
    <row r="128" spans="1:12" x14ac:dyDescent="0.25">
      <c r="K128" s="38" t="s">
        <v>10</v>
      </c>
      <c r="L128" s="42">
        <v>7.4099999999999999E-2</v>
      </c>
    </row>
    <row r="129" spans="11:12" x14ac:dyDescent="0.25">
      <c r="K129" s="38" t="s">
        <v>9</v>
      </c>
      <c r="L129" s="42">
        <v>6.3700000000000007E-2</v>
      </c>
    </row>
    <row r="130" spans="11:12" x14ac:dyDescent="0.25">
      <c r="K130" s="38" t="s">
        <v>8</v>
      </c>
      <c r="L130" s="42">
        <v>6.0299999999999999E-2</v>
      </c>
    </row>
    <row r="131" spans="11:12" x14ac:dyDescent="0.25">
      <c r="K131" s="38" t="s">
        <v>7</v>
      </c>
      <c r="L131" s="42">
        <v>8.6300000000000002E-2</v>
      </c>
    </row>
    <row r="132" spans="11:12" x14ac:dyDescent="0.25">
      <c r="K132" s="38" t="s">
        <v>6</v>
      </c>
      <c r="L132" s="42">
        <v>0.14249999999999999</v>
      </c>
    </row>
    <row r="133" spans="11:12" x14ac:dyDescent="0.25">
      <c r="K133" s="38" t="s">
        <v>5</v>
      </c>
      <c r="L133" s="42">
        <v>1.61E-2</v>
      </c>
    </row>
    <row r="134" spans="11:12" x14ac:dyDescent="0.25">
      <c r="K134" s="38" t="s">
        <v>3</v>
      </c>
      <c r="L134" s="42">
        <v>3.5799999999999998E-2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1.2500000000000001E-2</v>
      </c>
    </row>
    <row r="137" spans="11:12" x14ac:dyDescent="0.25">
      <c r="K137" s="38" t="s">
        <v>0</v>
      </c>
      <c r="L137" s="42">
        <v>6.7699999999999996E-2</v>
      </c>
    </row>
    <row r="138" spans="11:12" x14ac:dyDescent="0.25">
      <c r="K138" s="38" t="s">
        <v>1</v>
      </c>
      <c r="L138" s="42">
        <v>5.79E-2</v>
      </c>
    </row>
    <row r="139" spans="11:12" x14ac:dyDescent="0.25">
      <c r="K139" s="38" t="s">
        <v>18</v>
      </c>
      <c r="L139" s="42">
        <v>1.1299999999999999E-2</v>
      </c>
    </row>
    <row r="140" spans="11:12" x14ac:dyDescent="0.25">
      <c r="K140" s="38" t="s">
        <v>2</v>
      </c>
      <c r="L140" s="42">
        <v>6.4399999999999999E-2</v>
      </c>
    </row>
    <row r="141" spans="11:12" x14ac:dyDescent="0.25">
      <c r="K141" s="38" t="s">
        <v>17</v>
      </c>
      <c r="L141" s="42">
        <v>3.78E-2</v>
      </c>
    </row>
    <row r="142" spans="11:12" x14ac:dyDescent="0.25">
      <c r="K142" s="38" t="s">
        <v>16</v>
      </c>
      <c r="L142" s="42">
        <v>9.1200000000000003E-2</v>
      </c>
    </row>
    <row r="143" spans="11:12" x14ac:dyDescent="0.25">
      <c r="K143" s="38" t="s">
        <v>15</v>
      </c>
      <c r="L143" s="42">
        <v>5.8999999999999997E-2</v>
      </c>
    </row>
    <row r="144" spans="11:12" x14ac:dyDescent="0.25">
      <c r="K144" s="38" t="s">
        <v>14</v>
      </c>
      <c r="L144" s="42">
        <v>3.8300000000000001E-2</v>
      </c>
    </row>
    <row r="145" spans="11:12" x14ac:dyDescent="0.25">
      <c r="K145" s="38" t="s">
        <v>13</v>
      </c>
      <c r="L145" s="42">
        <v>6.1999999999999998E-3</v>
      </c>
    </row>
    <row r="146" spans="11:12" x14ac:dyDescent="0.25">
      <c r="K146" s="38" t="s">
        <v>12</v>
      </c>
      <c r="L146" s="42">
        <v>2.81E-2</v>
      </c>
    </row>
    <row r="147" spans="11:12" x14ac:dyDescent="0.25">
      <c r="K147" s="38" t="s">
        <v>11</v>
      </c>
      <c r="L147" s="42">
        <v>2.1000000000000001E-2</v>
      </c>
    </row>
    <row r="148" spans="11:12" x14ac:dyDescent="0.25">
      <c r="K148" s="38" t="s">
        <v>10</v>
      </c>
      <c r="L148" s="42">
        <v>7.3899999999999993E-2</v>
      </c>
    </row>
    <row r="149" spans="11:12" x14ac:dyDescent="0.25">
      <c r="K149" s="38" t="s">
        <v>9</v>
      </c>
      <c r="L149" s="42">
        <v>6.5100000000000005E-2</v>
      </c>
    </row>
    <row r="150" spans="11:12" x14ac:dyDescent="0.25">
      <c r="K150" s="38" t="s">
        <v>8</v>
      </c>
      <c r="L150" s="42">
        <v>6.8199999999999997E-2</v>
      </c>
    </row>
    <row r="151" spans="11:12" x14ac:dyDescent="0.25">
      <c r="K151" s="38" t="s">
        <v>7</v>
      </c>
      <c r="L151" s="42">
        <v>8.2600000000000007E-2</v>
      </c>
    </row>
    <row r="152" spans="11:12" x14ac:dyDescent="0.25">
      <c r="K152" s="38" t="s">
        <v>6</v>
      </c>
      <c r="L152" s="42">
        <v>0.14369999999999999</v>
      </c>
    </row>
    <row r="153" spans="11:12" x14ac:dyDescent="0.25">
      <c r="K153" s="38" t="s">
        <v>5</v>
      </c>
      <c r="L153" s="42">
        <v>1.6500000000000001E-2</v>
      </c>
    </row>
    <row r="154" spans="11:12" x14ac:dyDescent="0.25">
      <c r="K154" s="38" t="s">
        <v>3</v>
      </c>
      <c r="L154" s="42">
        <v>3.5999999999999997E-2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98.969700000000003</v>
      </c>
    </row>
    <row r="159" spans="11:12" x14ac:dyDescent="0.25">
      <c r="K159" s="67">
        <v>43918</v>
      </c>
      <c r="L159" s="43">
        <v>95.4636</v>
      </c>
    </row>
    <row r="160" spans="11:12" x14ac:dyDescent="0.25">
      <c r="K160" s="67">
        <v>43925</v>
      </c>
      <c r="L160" s="43">
        <v>92.906300000000002</v>
      </c>
    </row>
    <row r="161" spans="11:12" x14ac:dyDescent="0.25">
      <c r="K161" s="67">
        <v>43932</v>
      </c>
      <c r="L161" s="43">
        <v>91.634</v>
      </c>
    </row>
    <row r="162" spans="11:12" x14ac:dyDescent="0.25">
      <c r="K162" s="67">
        <v>43939</v>
      </c>
      <c r="L162" s="43">
        <v>91.617900000000006</v>
      </c>
    </row>
    <row r="163" spans="11:12" x14ac:dyDescent="0.25">
      <c r="K163" s="67">
        <v>43946</v>
      </c>
      <c r="L163" s="43">
        <v>92.147000000000006</v>
      </c>
    </row>
    <row r="164" spans="11:12" x14ac:dyDescent="0.25">
      <c r="K164" s="67">
        <v>43953</v>
      </c>
      <c r="L164" s="43">
        <v>92.645499999999998</v>
      </c>
    </row>
    <row r="165" spans="11:12" x14ac:dyDescent="0.25">
      <c r="K165" s="67">
        <v>43960</v>
      </c>
      <c r="L165" s="43">
        <v>93.335599999999999</v>
      </c>
    </row>
    <row r="166" spans="11:12" x14ac:dyDescent="0.25">
      <c r="K166" s="67">
        <v>43967</v>
      </c>
      <c r="L166" s="43">
        <v>93.928100000000001</v>
      </c>
    </row>
    <row r="167" spans="11:12" x14ac:dyDescent="0.25">
      <c r="K167" s="67">
        <v>43974</v>
      </c>
      <c r="L167" s="43">
        <v>94.284499999999994</v>
      </c>
    </row>
    <row r="168" spans="11:12" x14ac:dyDescent="0.25">
      <c r="K168" s="67">
        <v>43981</v>
      </c>
      <c r="L168" s="43">
        <v>94.792199999999994</v>
      </c>
    </row>
    <row r="169" spans="11:12" x14ac:dyDescent="0.25">
      <c r="K169" s="67">
        <v>43988</v>
      </c>
      <c r="L169" s="43">
        <v>95.775700000000001</v>
      </c>
    </row>
    <row r="170" spans="11:12" x14ac:dyDescent="0.25">
      <c r="K170" s="67">
        <v>43995</v>
      </c>
      <c r="L170" s="43">
        <v>96.277199999999993</v>
      </c>
    </row>
    <row r="171" spans="11:12" x14ac:dyDescent="0.25">
      <c r="K171" s="67">
        <v>44002</v>
      </c>
      <c r="L171" s="43">
        <v>96.293599999999998</v>
      </c>
    </row>
    <row r="172" spans="11:12" x14ac:dyDescent="0.25">
      <c r="K172" s="67">
        <v>44009</v>
      </c>
      <c r="L172" s="43">
        <v>95.892399999999995</v>
      </c>
    </row>
    <row r="173" spans="11:12" x14ac:dyDescent="0.25">
      <c r="K173" s="67">
        <v>44016</v>
      </c>
      <c r="L173" s="43">
        <v>97.054699999999997</v>
      </c>
    </row>
    <row r="174" spans="11:12" x14ac:dyDescent="0.25">
      <c r="K174" s="67">
        <v>44023</v>
      </c>
      <c r="L174" s="43">
        <v>98.105999999999995</v>
      </c>
    </row>
    <row r="175" spans="11:12" x14ac:dyDescent="0.25">
      <c r="K175" s="67">
        <v>44030</v>
      </c>
      <c r="L175" s="43">
        <v>98.208200000000005</v>
      </c>
    </row>
    <row r="176" spans="11:12" x14ac:dyDescent="0.25">
      <c r="K176" s="67">
        <v>44037</v>
      </c>
      <c r="L176" s="43">
        <v>98.433800000000005</v>
      </c>
    </row>
    <row r="177" spans="11:12" x14ac:dyDescent="0.25">
      <c r="K177" s="67">
        <v>44044</v>
      </c>
      <c r="L177" s="43">
        <v>98.654499999999999</v>
      </c>
    </row>
    <row r="178" spans="11:12" x14ac:dyDescent="0.25">
      <c r="K178" s="67">
        <v>44051</v>
      </c>
      <c r="L178" s="43">
        <v>98.656300000000002</v>
      </c>
    </row>
    <row r="179" spans="11:12" x14ac:dyDescent="0.25">
      <c r="K179" s="67">
        <v>44058</v>
      </c>
      <c r="L179" s="43">
        <v>98.564400000000006</v>
      </c>
    </row>
    <row r="180" spans="11:12" x14ac:dyDescent="0.25">
      <c r="K180" s="67">
        <v>44065</v>
      </c>
      <c r="L180" s="43">
        <v>98.619200000000006</v>
      </c>
    </row>
    <row r="181" spans="11:12" x14ac:dyDescent="0.25">
      <c r="K181" s="67">
        <v>44072</v>
      </c>
      <c r="L181" s="43">
        <v>98.754000000000005</v>
      </c>
    </row>
    <row r="182" spans="11:12" x14ac:dyDescent="0.25">
      <c r="K182" s="67">
        <v>44079</v>
      </c>
      <c r="L182" s="43">
        <v>98.927599999999998</v>
      </c>
    </row>
    <row r="183" spans="11:12" x14ac:dyDescent="0.25">
      <c r="K183" s="67">
        <v>44086</v>
      </c>
      <c r="L183" s="43">
        <v>99.342399999999998</v>
      </c>
    </row>
    <row r="184" spans="11:12" x14ac:dyDescent="0.25">
      <c r="K184" s="67">
        <v>44093</v>
      </c>
      <c r="L184" s="43">
        <v>99.516999999999996</v>
      </c>
    </row>
    <row r="185" spans="11:12" x14ac:dyDescent="0.25">
      <c r="K185" s="67">
        <v>44100</v>
      </c>
      <c r="L185" s="43">
        <v>99.310400000000001</v>
      </c>
    </row>
    <row r="186" spans="11:12" x14ac:dyDescent="0.25">
      <c r="K186" s="67">
        <v>44107</v>
      </c>
      <c r="L186" s="43">
        <v>98.488500000000002</v>
      </c>
    </row>
    <row r="187" spans="11:12" x14ac:dyDescent="0.25">
      <c r="K187" s="67">
        <v>44114</v>
      </c>
      <c r="L187" s="43">
        <v>98.5792</v>
      </c>
    </row>
    <row r="188" spans="11:12" x14ac:dyDescent="0.25">
      <c r="K188" s="67">
        <v>44121</v>
      </c>
      <c r="L188" s="43">
        <v>99.3429</v>
      </c>
    </row>
    <row r="189" spans="11:12" x14ac:dyDescent="0.25">
      <c r="K189" s="67">
        <v>44128</v>
      </c>
      <c r="L189" s="43">
        <v>99.615700000000004</v>
      </c>
    </row>
    <row r="190" spans="11:12" x14ac:dyDescent="0.25">
      <c r="K190" s="67">
        <v>44135</v>
      </c>
      <c r="L190" s="43">
        <v>99.8322</v>
      </c>
    </row>
    <row r="191" spans="11:12" x14ac:dyDescent="0.25">
      <c r="K191" s="67">
        <v>44142</v>
      </c>
      <c r="L191" s="43">
        <v>100.2311</v>
      </c>
    </row>
    <row r="192" spans="11:12" x14ac:dyDescent="0.25">
      <c r="K192" s="67">
        <v>44149</v>
      </c>
      <c r="L192" s="43">
        <v>100.9562</v>
      </c>
    </row>
    <row r="193" spans="11:12" x14ac:dyDescent="0.25">
      <c r="K193" s="67">
        <v>44156</v>
      </c>
      <c r="L193" s="43">
        <v>101.25790000000001</v>
      </c>
    </row>
    <row r="194" spans="11:12" x14ac:dyDescent="0.25">
      <c r="K194" s="67">
        <v>44163</v>
      </c>
      <c r="L194" s="43">
        <v>101.5455</v>
      </c>
    </row>
    <row r="195" spans="11:12" x14ac:dyDescent="0.25">
      <c r="K195" s="67">
        <v>44170</v>
      </c>
      <c r="L195" s="43">
        <v>102.06</v>
      </c>
    </row>
    <row r="196" spans="11:12" x14ac:dyDescent="0.25">
      <c r="K196" s="67">
        <v>44177</v>
      </c>
      <c r="L196" s="43">
        <v>102.0962</v>
      </c>
    </row>
    <row r="197" spans="11:12" x14ac:dyDescent="0.25">
      <c r="K197" s="67">
        <v>44184</v>
      </c>
      <c r="L197" s="43">
        <v>101.2646</v>
      </c>
    </row>
    <row r="198" spans="11:12" x14ac:dyDescent="0.25">
      <c r="K198" s="67">
        <v>44191</v>
      </c>
      <c r="L198" s="43">
        <v>97.4328</v>
      </c>
    </row>
    <row r="199" spans="11:12" x14ac:dyDescent="0.25">
      <c r="K199" s="67">
        <v>44198</v>
      </c>
      <c r="L199" s="43">
        <v>94.375699999999995</v>
      </c>
    </row>
    <row r="200" spans="11:12" x14ac:dyDescent="0.25">
      <c r="K200" s="67">
        <v>44205</v>
      </c>
      <c r="L200" s="43">
        <v>95.285200000000003</v>
      </c>
    </row>
    <row r="201" spans="11:12" x14ac:dyDescent="0.25">
      <c r="K201" s="67">
        <v>44212</v>
      </c>
      <c r="L201" s="43">
        <v>97.348799999999997</v>
      </c>
    </row>
    <row r="202" spans="11:12" x14ac:dyDescent="0.25">
      <c r="K202" s="67">
        <v>44219</v>
      </c>
      <c r="L202" s="43">
        <v>98.277199999999993</v>
      </c>
    </row>
    <row r="203" spans="11:12" x14ac:dyDescent="0.25">
      <c r="K203" s="67">
        <v>44226</v>
      </c>
      <c r="L203" s="43">
        <v>98.680599999999998</v>
      </c>
    </row>
    <row r="204" spans="11:12" x14ac:dyDescent="0.25">
      <c r="K204" s="67">
        <v>44233</v>
      </c>
      <c r="L204" s="43">
        <v>99.347899999999996</v>
      </c>
    </row>
    <row r="205" spans="11:12" x14ac:dyDescent="0.25">
      <c r="K205" s="67">
        <v>44240</v>
      </c>
      <c r="L205" s="43">
        <v>99.928399999999996</v>
      </c>
    </row>
    <row r="206" spans="11:12" x14ac:dyDescent="0.25">
      <c r="K206" s="67">
        <v>44247</v>
      </c>
      <c r="L206" s="43">
        <v>99.969399999999993</v>
      </c>
    </row>
    <row r="207" spans="11:12" x14ac:dyDescent="0.25">
      <c r="K207" s="67">
        <v>44254</v>
      </c>
      <c r="L207" s="43">
        <v>100.21</v>
      </c>
    </row>
    <row r="208" spans="11:12" x14ac:dyDescent="0.25">
      <c r="K208" s="67">
        <v>44261</v>
      </c>
      <c r="L208" s="43">
        <v>100.5303</v>
      </c>
    </row>
    <row r="209" spans="11:12" x14ac:dyDescent="0.25">
      <c r="K209" s="67">
        <v>44268</v>
      </c>
      <c r="L209" s="43">
        <v>100.8586</v>
      </c>
    </row>
    <row r="210" spans="11:12" x14ac:dyDescent="0.25">
      <c r="K210" s="67">
        <v>44275</v>
      </c>
      <c r="L210" s="43">
        <v>100.6743</v>
      </c>
    </row>
    <row r="211" spans="11:12" x14ac:dyDescent="0.25">
      <c r="K211" s="67">
        <v>44282</v>
      </c>
      <c r="L211" s="43">
        <v>100.9736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99.607399999999998</v>
      </c>
    </row>
    <row r="307" spans="11:12" x14ac:dyDescent="0.25">
      <c r="K307" s="67">
        <v>43918</v>
      </c>
      <c r="L307" s="43">
        <v>98.1173</v>
      </c>
    </row>
    <row r="308" spans="11:12" x14ac:dyDescent="0.25">
      <c r="K308" s="67">
        <v>43925</v>
      </c>
      <c r="L308" s="43">
        <v>96.323999999999998</v>
      </c>
    </row>
    <row r="309" spans="11:12" x14ac:dyDescent="0.25">
      <c r="K309" s="67">
        <v>43932</v>
      </c>
      <c r="L309" s="43">
        <v>93.471900000000005</v>
      </c>
    </row>
    <row r="310" spans="11:12" x14ac:dyDescent="0.25">
      <c r="K310" s="67">
        <v>43939</v>
      </c>
      <c r="L310" s="43">
        <v>93.672200000000004</v>
      </c>
    </row>
    <row r="311" spans="11:12" x14ac:dyDescent="0.25">
      <c r="K311" s="67">
        <v>43946</v>
      </c>
      <c r="L311" s="43">
        <v>94.095799999999997</v>
      </c>
    </row>
    <row r="312" spans="11:12" x14ac:dyDescent="0.25">
      <c r="K312" s="67">
        <v>43953</v>
      </c>
      <c r="L312" s="43">
        <v>94.683599999999998</v>
      </c>
    </row>
    <row r="313" spans="11:12" x14ac:dyDescent="0.25">
      <c r="K313" s="67">
        <v>43960</v>
      </c>
      <c r="L313" s="43">
        <v>93.577600000000004</v>
      </c>
    </row>
    <row r="314" spans="11:12" x14ac:dyDescent="0.25">
      <c r="K314" s="67">
        <v>43967</v>
      </c>
      <c r="L314" s="43">
        <v>92.809399999999997</v>
      </c>
    </row>
    <row r="315" spans="11:12" x14ac:dyDescent="0.25">
      <c r="K315" s="67">
        <v>43974</v>
      </c>
      <c r="L315" s="43">
        <v>92.459599999999995</v>
      </c>
    </row>
    <row r="316" spans="11:12" x14ac:dyDescent="0.25">
      <c r="K316" s="67">
        <v>43981</v>
      </c>
      <c r="L316" s="43">
        <v>93.812299999999993</v>
      </c>
    </row>
    <row r="317" spans="11:12" x14ac:dyDescent="0.25">
      <c r="K317" s="67">
        <v>43988</v>
      </c>
      <c r="L317" s="43">
        <v>95.910200000000003</v>
      </c>
    </row>
    <row r="318" spans="11:12" x14ac:dyDescent="0.25">
      <c r="K318" s="67">
        <v>43995</v>
      </c>
      <c r="L318" s="43">
        <v>96.582599999999999</v>
      </c>
    </row>
    <row r="319" spans="11:12" x14ac:dyDescent="0.25">
      <c r="K319" s="67">
        <v>44002</v>
      </c>
      <c r="L319" s="43">
        <v>97.553700000000006</v>
      </c>
    </row>
    <row r="320" spans="11:12" x14ac:dyDescent="0.25">
      <c r="K320" s="67">
        <v>44009</v>
      </c>
      <c r="L320" s="43">
        <v>97.289100000000005</v>
      </c>
    </row>
    <row r="321" spans="11:12" x14ac:dyDescent="0.25">
      <c r="K321" s="67">
        <v>44016</v>
      </c>
      <c r="L321" s="43">
        <v>98.973299999999995</v>
      </c>
    </row>
    <row r="322" spans="11:12" x14ac:dyDescent="0.25">
      <c r="K322" s="67">
        <v>44023</v>
      </c>
      <c r="L322" s="43">
        <v>96.532600000000002</v>
      </c>
    </row>
    <row r="323" spans="11:12" x14ac:dyDescent="0.25">
      <c r="K323" s="67">
        <v>44030</v>
      </c>
      <c r="L323" s="43">
        <v>96.372500000000002</v>
      </c>
    </row>
    <row r="324" spans="11:12" x14ac:dyDescent="0.25">
      <c r="K324" s="67">
        <v>44037</v>
      </c>
      <c r="L324" s="43">
        <v>96.180999999999997</v>
      </c>
    </row>
    <row r="325" spans="11:12" x14ac:dyDescent="0.25">
      <c r="K325" s="67">
        <v>44044</v>
      </c>
      <c r="L325" s="43">
        <v>97.054900000000004</v>
      </c>
    </row>
    <row r="326" spans="11:12" x14ac:dyDescent="0.25">
      <c r="K326" s="67">
        <v>44051</v>
      </c>
      <c r="L326" s="43">
        <v>97.480500000000006</v>
      </c>
    </row>
    <row r="327" spans="11:12" x14ac:dyDescent="0.25">
      <c r="K327" s="67">
        <v>44058</v>
      </c>
      <c r="L327" s="43">
        <v>96.991399999999999</v>
      </c>
    </row>
    <row r="328" spans="11:12" x14ac:dyDescent="0.25">
      <c r="K328" s="67">
        <v>44065</v>
      </c>
      <c r="L328" s="43">
        <v>96.840400000000002</v>
      </c>
    </row>
    <row r="329" spans="11:12" x14ac:dyDescent="0.25">
      <c r="K329" s="67">
        <v>44072</v>
      </c>
      <c r="L329" s="43">
        <v>97.076300000000003</v>
      </c>
    </row>
    <row r="330" spans="11:12" x14ac:dyDescent="0.25">
      <c r="K330" s="67">
        <v>44079</v>
      </c>
      <c r="L330" s="43">
        <v>99.803100000000001</v>
      </c>
    </row>
    <row r="331" spans="11:12" x14ac:dyDescent="0.25">
      <c r="K331" s="67">
        <v>44086</v>
      </c>
      <c r="L331" s="43">
        <v>100.7826</v>
      </c>
    </row>
    <row r="332" spans="11:12" x14ac:dyDescent="0.25">
      <c r="K332" s="67">
        <v>44093</v>
      </c>
      <c r="L332" s="43">
        <v>101.6369</v>
      </c>
    </row>
    <row r="333" spans="11:12" x14ac:dyDescent="0.25">
      <c r="K333" s="67">
        <v>44100</v>
      </c>
      <c r="L333" s="43">
        <v>100.7788</v>
      </c>
    </row>
    <row r="334" spans="11:12" x14ac:dyDescent="0.25">
      <c r="K334" s="67">
        <v>44107</v>
      </c>
      <c r="L334" s="43">
        <v>98.325000000000003</v>
      </c>
    </row>
    <row r="335" spans="11:12" x14ac:dyDescent="0.25">
      <c r="K335" s="67">
        <v>44114</v>
      </c>
      <c r="L335" s="43">
        <v>96.712100000000007</v>
      </c>
    </row>
    <row r="336" spans="11:12" x14ac:dyDescent="0.25">
      <c r="K336" s="67">
        <v>44121</v>
      </c>
      <c r="L336" s="43">
        <v>97.2988</v>
      </c>
    </row>
    <row r="337" spans="11:12" x14ac:dyDescent="0.25">
      <c r="K337" s="67">
        <v>44128</v>
      </c>
      <c r="L337" s="43">
        <v>96.732299999999995</v>
      </c>
    </row>
    <row r="338" spans="11:12" x14ac:dyDescent="0.25">
      <c r="K338" s="67">
        <v>44135</v>
      </c>
      <c r="L338" s="43">
        <v>96.892799999999994</v>
      </c>
    </row>
    <row r="339" spans="11:12" x14ac:dyDescent="0.25">
      <c r="K339" s="67">
        <v>44142</v>
      </c>
      <c r="L339" s="43">
        <v>98.252200000000002</v>
      </c>
    </row>
    <row r="340" spans="11:12" x14ac:dyDescent="0.25">
      <c r="K340" s="67">
        <v>44149</v>
      </c>
      <c r="L340" s="43">
        <v>99.2607</v>
      </c>
    </row>
    <row r="341" spans="11:12" x14ac:dyDescent="0.25">
      <c r="K341" s="67">
        <v>44156</v>
      </c>
      <c r="L341" s="43">
        <v>99.291300000000007</v>
      </c>
    </row>
    <row r="342" spans="11:12" x14ac:dyDescent="0.25">
      <c r="K342" s="67">
        <v>44163</v>
      </c>
      <c r="L342" s="43">
        <v>100.6383</v>
      </c>
    </row>
    <row r="343" spans="11:12" x14ac:dyDescent="0.25">
      <c r="K343" s="67">
        <v>44170</v>
      </c>
      <c r="L343" s="43">
        <v>102.456</v>
      </c>
    </row>
    <row r="344" spans="11:12" x14ac:dyDescent="0.25">
      <c r="K344" s="67">
        <v>44177</v>
      </c>
      <c r="L344" s="43">
        <v>102.8847</v>
      </c>
    </row>
    <row r="345" spans="11:12" x14ac:dyDescent="0.25">
      <c r="K345" s="67">
        <v>44184</v>
      </c>
      <c r="L345" s="43">
        <v>102.7431</v>
      </c>
    </row>
    <row r="346" spans="11:12" x14ac:dyDescent="0.25">
      <c r="K346" s="67">
        <v>44191</v>
      </c>
      <c r="L346" s="43">
        <v>97.211600000000004</v>
      </c>
    </row>
    <row r="347" spans="11:12" x14ac:dyDescent="0.25">
      <c r="K347" s="67">
        <v>44198</v>
      </c>
      <c r="L347" s="43">
        <v>93.531099999999995</v>
      </c>
    </row>
    <row r="348" spans="11:12" x14ac:dyDescent="0.25">
      <c r="K348" s="67">
        <v>44205</v>
      </c>
      <c r="L348" s="43">
        <v>93.978200000000001</v>
      </c>
    </row>
    <row r="349" spans="11:12" x14ac:dyDescent="0.25">
      <c r="K349" s="67">
        <v>44212</v>
      </c>
      <c r="L349" s="43">
        <v>96.028199999999998</v>
      </c>
    </row>
    <row r="350" spans="11:12" x14ac:dyDescent="0.25">
      <c r="K350" s="67">
        <v>44219</v>
      </c>
      <c r="L350" s="43">
        <v>96.664199999999994</v>
      </c>
    </row>
    <row r="351" spans="11:12" x14ac:dyDescent="0.25">
      <c r="K351" s="67">
        <v>44226</v>
      </c>
      <c r="L351" s="43">
        <v>96.928200000000004</v>
      </c>
    </row>
    <row r="352" spans="11:12" x14ac:dyDescent="0.25">
      <c r="K352" s="67">
        <v>44233</v>
      </c>
      <c r="L352" s="43">
        <v>101.023</v>
      </c>
    </row>
    <row r="353" spans="11:12" x14ac:dyDescent="0.25">
      <c r="K353" s="67">
        <v>44240</v>
      </c>
      <c r="L353" s="43">
        <v>102.0989</v>
      </c>
    </row>
    <row r="354" spans="11:12" x14ac:dyDescent="0.25">
      <c r="K354" s="67">
        <v>44247</v>
      </c>
      <c r="L354" s="43">
        <v>102.0731</v>
      </c>
    </row>
    <row r="355" spans="11:12" x14ac:dyDescent="0.25">
      <c r="K355" s="67">
        <v>44254</v>
      </c>
      <c r="L355" s="43">
        <v>102.31180000000001</v>
      </c>
    </row>
    <row r="356" spans="11:12" x14ac:dyDescent="0.25">
      <c r="K356" s="67">
        <v>44261</v>
      </c>
      <c r="L356" s="43">
        <v>102.7594</v>
      </c>
    </row>
    <row r="357" spans="11:12" x14ac:dyDescent="0.25">
      <c r="K357" s="67">
        <v>44268</v>
      </c>
      <c r="L357" s="43">
        <v>102.58410000000001</v>
      </c>
    </row>
    <row r="358" spans="11:12" x14ac:dyDescent="0.25">
      <c r="K358" s="67">
        <v>44275</v>
      </c>
      <c r="L358" s="43">
        <v>102.081</v>
      </c>
    </row>
    <row r="359" spans="11:12" x14ac:dyDescent="0.25">
      <c r="K359" s="67">
        <v>44282</v>
      </c>
      <c r="L359" s="43">
        <v>102.1263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99.174199999999999</v>
      </c>
    </row>
    <row r="455" spans="11:12" x14ac:dyDescent="0.25">
      <c r="K455" s="67">
        <v>43918</v>
      </c>
      <c r="L455" s="43">
        <v>95.983000000000004</v>
      </c>
    </row>
    <row r="456" spans="11:12" x14ac:dyDescent="0.25">
      <c r="K456" s="67">
        <v>43925</v>
      </c>
      <c r="L456" s="43">
        <v>93.267899999999997</v>
      </c>
    </row>
    <row r="457" spans="11:12" x14ac:dyDescent="0.25">
      <c r="K457" s="67">
        <v>43932</v>
      </c>
      <c r="L457" s="43">
        <v>91.974599999999995</v>
      </c>
    </row>
    <row r="458" spans="11:12" x14ac:dyDescent="0.25">
      <c r="K458" s="67">
        <v>43939</v>
      </c>
      <c r="L458" s="43">
        <v>92.021500000000003</v>
      </c>
    </row>
    <row r="459" spans="11:12" x14ac:dyDescent="0.25">
      <c r="K459" s="67">
        <v>43946</v>
      </c>
      <c r="L459" s="43">
        <v>92.244799999999998</v>
      </c>
    </row>
    <row r="460" spans="11:12" x14ac:dyDescent="0.25">
      <c r="K460" s="67">
        <v>43953</v>
      </c>
      <c r="L460" s="43">
        <v>93.033000000000001</v>
      </c>
    </row>
    <row r="461" spans="11:12" x14ac:dyDescent="0.25">
      <c r="K461" s="67">
        <v>43960</v>
      </c>
      <c r="L461" s="43">
        <v>93.875699999999995</v>
      </c>
    </row>
    <row r="462" spans="11:12" x14ac:dyDescent="0.25">
      <c r="K462" s="67">
        <v>43967</v>
      </c>
      <c r="L462" s="43">
        <v>94.581999999999994</v>
      </c>
    </row>
    <row r="463" spans="11:12" x14ac:dyDescent="0.25">
      <c r="K463" s="67">
        <v>43974</v>
      </c>
      <c r="L463" s="43">
        <v>95.063000000000002</v>
      </c>
    </row>
    <row r="464" spans="11:12" x14ac:dyDescent="0.25">
      <c r="K464" s="67">
        <v>43981</v>
      </c>
      <c r="L464" s="43">
        <v>95.3904</v>
      </c>
    </row>
    <row r="465" spans="11:12" x14ac:dyDescent="0.25">
      <c r="K465" s="67">
        <v>43988</v>
      </c>
      <c r="L465" s="43">
        <v>96.408000000000001</v>
      </c>
    </row>
    <row r="466" spans="11:12" x14ac:dyDescent="0.25">
      <c r="K466" s="67">
        <v>43995</v>
      </c>
      <c r="L466" s="43">
        <v>97.158900000000003</v>
      </c>
    </row>
    <row r="467" spans="11:12" x14ac:dyDescent="0.25">
      <c r="K467" s="67">
        <v>44002</v>
      </c>
      <c r="L467" s="43">
        <v>97.271699999999996</v>
      </c>
    </row>
    <row r="468" spans="11:12" x14ac:dyDescent="0.25">
      <c r="K468" s="67">
        <v>44009</v>
      </c>
      <c r="L468" s="43">
        <v>96.895099999999999</v>
      </c>
    </row>
    <row r="469" spans="11:12" x14ac:dyDescent="0.25">
      <c r="K469" s="67">
        <v>44016</v>
      </c>
      <c r="L469" s="43">
        <v>98.636099999999999</v>
      </c>
    </row>
    <row r="470" spans="11:12" x14ac:dyDescent="0.25">
      <c r="K470" s="67">
        <v>44023</v>
      </c>
      <c r="L470" s="43">
        <v>99.710800000000006</v>
      </c>
    </row>
    <row r="471" spans="11:12" x14ac:dyDescent="0.25">
      <c r="K471" s="67">
        <v>44030</v>
      </c>
      <c r="L471" s="43">
        <v>99.577600000000004</v>
      </c>
    </row>
    <row r="472" spans="11:12" x14ac:dyDescent="0.25">
      <c r="K472" s="67">
        <v>44037</v>
      </c>
      <c r="L472" s="43">
        <v>99.9161</v>
      </c>
    </row>
    <row r="473" spans="11:12" x14ac:dyDescent="0.25">
      <c r="K473" s="67">
        <v>44044</v>
      </c>
      <c r="L473" s="43">
        <v>100.61190000000001</v>
      </c>
    </row>
    <row r="474" spans="11:12" x14ac:dyDescent="0.25">
      <c r="K474" s="67">
        <v>44051</v>
      </c>
      <c r="L474" s="43">
        <v>100.7482</v>
      </c>
    </row>
    <row r="475" spans="11:12" x14ac:dyDescent="0.25">
      <c r="K475" s="67">
        <v>44058</v>
      </c>
      <c r="L475" s="43">
        <v>100.9907</v>
      </c>
    </row>
    <row r="476" spans="11:12" x14ac:dyDescent="0.25">
      <c r="K476" s="67">
        <v>44065</v>
      </c>
      <c r="L476" s="43">
        <v>101.1322</v>
      </c>
    </row>
    <row r="477" spans="11:12" x14ac:dyDescent="0.25">
      <c r="K477" s="67">
        <v>44072</v>
      </c>
      <c r="L477" s="43">
        <v>101.3732</v>
      </c>
    </row>
    <row r="478" spans="11:12" x14ac:dyDescent="0.25">
      <c r="K478" s="67">
        <v>44079</v>
      </c>
      <c r="L478" s="43">
        <v>101.41800000000001</v>
      </c>
    </row>
    <row r="479" spans="11:12" x14ac:dyDescent="0.25">
      <c r="K479" s="67">
        <v>44086</v>
      </c>
      <c r="L479" s="43">
        <v>101.8175</v>
      </c>
    </row>
    <row r="480" spans="11:12" x14ac:dyDescent="0.25">
      <c r="K480" s="67">
        <v>44093</v>
      </c>
      <c r="L480" s="43">
        <v>101.8595</v>
      </c>
    </row>
    <row r="481" spans="11:12" x14ac:dyDescent="0.25">
      <c r="K481" s="67">
        <v>44100</v>
      </c>
      <c r="L481" s="43">
        <v>101.7124</v>
      </c>
    </row>
    <row r="482" spans="11:12" x14ac:dyDescent="0.25">
      <c r="K482" s="67">
        <v>44107</v>
      </c>
      <c r="L482" s="43">
        <v>101.0123</v>
      </c>
    </row>
    <row r="483" spans="11:12" x14ac:dyDescent="0.25">
      <c r="K483" s="67">
        <v>44114</v>
      </c>
      <c r="L483" s="43">
        <v>100.76309999999999</v>
      </c>
    </row>
    <row r="484" spans="11:12" x14ac:dyDescent="0.25">
      <c r="K484" s="67">
        <v>44121</v>
      </c>
      <c r="L484" s="43">
        <v>101.3325</v>
      </c>
    </row>
    <row r="485" spans="11:12" x14ac:dyDescent="0.25">
      <c r="K485" s="67">
        <v>44128</v>
      </c>
      <c r="L485" s="43">
        <v>101.8399</v>
      </c>
    </row>
    <row r="486" spans="11:12" x14ac:dyDescent="0.25">
      <c r="K486" s="67">
        <v>44135</v>
      </c>
      <c r="L486" s="43">
        <v>101.92270000000001</v>
      </c>
    </row>
    <row r="487" spans="11:12" x14ac:dyDescent="0.25">
      <c r="K487" s="67">
        <v>44142</v>
      </c>
      <c r="L487" s="43">
        <v>102.3014</v>
      </c>
    </row>
    <row r="488" spans="11:12" x14ac:dyDescent="0.25">
      <c r="K488" s="67">
        <v>44149</v>
      </c>
      <c r="L488" s="43">
        <v>102.883</v>
      </c>
    </row>
    <row r="489" spans="11:12" x14ac:dyDescent="0.25">
      <c r="K489" s="67">
        <v>44156</v>
      </c>
      <c r="L489" s="43">
        <v>103.1176</v>
      </c>
    </row>
    <row r="490" spans="11:12" x14ac:dyDescent="0.25">
      <c r="K490" s="67">
        <v>44163</v>
      </c>
      <c r="L490" s="43">
        <v>103.21850000000001</v>
      </c>
    </row>
    <row r="491" spans="11:12" x14ac:dyDescent="0.25">
      <c r="K491" s="67">
        <v>44170</v>
      </c>
      <c r="L491" s="43">
        <v>103.9212</v>
      </c>
    </row>
    <row r="492" spans="11:12" x14ac:dyDescent="0.25">
      <c r="K492" s="67">
        <v>44177</v>
      </c>
      <c r="L492" s="43">
        <v>104.1588</v>
      </c>
    </row>
    <row r="493" spans="11:12" x14ac:dyDescent="0.25">
      <c r="K493" s="67">
        <v>44184</v>
      </c>
      <c r="L493" s="43">
        <v>103.3737</v>
      </c>
    </row>
    <row r="494" spans="11:12" x14ac:dyDescent="0.25">
      <c r="K494" s="67">
        <v>44191</v>
      </c>
      <c r="L494" s="43">
        <v>99.5916</v>
      </c>
    </row>
    <row r="495" spans="11:12" x14ac:dyDescent="0.25">
      <c r="K495" s="67">
        <v>44198</v>
      </c>
      <c r="L495" s="43">
        <v>96.6511</v>
      </c>
    </row>
    <row r="496" spans="11:12" x14ac:dyDescent="0.25">
      <c r="K496" s="67">
        <v>44205</v>
      </c>
      <c r="L496" s="43">
        <v>97.956000000000003</v>
      </c>
    </row>
    <row r="497" spans="11:12" x14ac:dyDescent="0.25">
      <c r="K497" s="67">
        <v>44212</v>
      </c>
      <c r="L497" s="43">
        <v>99.826400000000007</v>
      </c>
    </row>
    <row r="498" spans="11:12" x14ac:dyDescent="0.25">
      <c r="K498" s="67">
        <v>44219</v>
      </c>
      <c r="L498" s="43">
        <v>100.3057</v>
      </c>
    </row>
    <row r="499" spans="11:12" x14ac:dyDescent="0.25">
      <c r="K499" s="67">
        <v>44226</v>
      </c>
      <c r="L499" s="43">
        <v>100.3242</v>
      </c>
    </row>
    <row r="500" spans="11:12" x14ac:dyDescent="0.25">
      <c r="K500" s="67">
        <v>44233</v>
      </c>
      <c r="L500" s="43">
        <v>99.797399999999996</v>
      </c>
    </row>
    <row r="501" spans="11:12" x14ac:dyDescent="0.25">
      <c r="K501" s="67">
        <v>44240</v>
      </c>
      <c r="L501" s="43">
        <v>100.8338</v>
      </c>
    </row>
    <row r="502" spans="11:12" x14ac:dyDescent="0.25">
      <c r="K502" s="67">
        <v>44247</v>
      </c>
      <c r="L502" s="43">
        <v>101.428</v>
      </c>
    </row>
    <row r="503" spans="11:12" x14ac:dyDescent="0.25">
      <c r="K503" s="67">
        <v>44254</v>
      </c>
      <c r="L503" s="43">
        <v>101.6416</v>
      </c>
    </row>
    <row r="504" spans="11:12" x14ac:dyDescent="0.25">
      <c r="K504" s="67">
        <v>44261</v>
      </c>
      <c r="L504" s="43">
        <v>102.3467</v>
      </c>
    </row>
    <row r="505" spans="11:12" x14ac:dyDescent="0.25">
      <c r="K505" s="67">
        <v>44268</v>
      </c>
      <c r="L505" s="43">
        <v>102.9948</v>
      </c>
    </row>
    <row r="506" spans="11:12" x14ac:dyDescent="0.25">
      <c r="K506" s="67">
        <v>44275</v>
      </c>
      <c r="L506" s="43">
        <v>102.90940000000001</v>
      </c>
    </row>
    <row r="507" spans="11:12" x14ac:dyDescent="0.25">
      <c r="K507" s="67">
        <v>44282</v>
      </c>
      <c r="L507" s="43">
        <v>103.2471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98.598100000000002</v>
      </c>
    </row>
    <row r="603" spans="11:12" x14ac:dyDescent="0.25">
      <c r="K603" s="67">
        <v>43918</v>
      </c>
      <c r="L603" s="43">
        <v>96.694999999999993</v>
      </c>
    </row>
    <row r="604" spans="11:12" x14ac:dyDescent="0.25">
      <c r="K604" s="67">
        <v>43925</v>
      </c>
      <c r="L604" s="43">
        <v>92.691100000000006</v>
      </c>
    </row>
    <row r="605" spans="11:12" x14ac:dyDescent="0.25">
      <c r="K605" s="67">
        <v>43932</v>
      </c>
      <c r="L605" s="43">
        <v>88.499799999999993</v>
      </c>
    </row>
    <row r="606" spans="11:12" x14ac:dyDescent="0.25">
      <c r="K606" s="67">
        <v>43939</v>
      </c>
      <c r="L606" s="43">
        <v>89.452500000000001</v>
      </c>
    </row>
    <row r="607" spans="11:12" x14ac:dyDescent="0.25">
      <c r="K607" s="67">
        <v>43946</v>
      </c>
      <c r="L607" s="43">
        <v>90.113299999999995</v>
      </c>
    </row>
    <row r="608" spans="11:12" x14ac:dyDescent="0.25">
      <c r="K608" s="67">
        <v>43953</v>
      </c>
      <c r="L608" s="43">
        <v>91.254900000000006</v>
      </c>
    </row>
    <row r="609" spans="11:12" x14ac:dyDescent="0.25">
      <c r="K609" s="67">
        <v>43960</v>
      </c>
      <c r="L609" s="43">
        <v>91.114599999999996</v>
      </c>
    </row>
    <row r="610" spans="11:12" x14ac:dyDescent="0.25">
      <c r="K610" s="67">
        <v>43967</v>
      </c>
      <c r="L610" s="43">
        <v>90.156499999999994</v>
      </c>
    </row>
    <row r="611" spans="11:12" x14ac:dyDescent="0.25">
      <c r="K611" s="67">
        <v>43974</v>
      </c>
      <c r="L611" s="43">
        <v>89.717799999999997</v>
      </c>
    </row>
    <row r="612" spans="11:12" x14ac:dyDescent="0.25">
      <c r="K612" s="67">
        <v>43981</v>
      </c>
      <c r="L612" s="43">
        <v>90.433899999999994</v>
      </c>
    </row>
    <row r="613" spans="11:12" x14ac:dyDescent="0.25">
      <c r="K613" s="67">
        <v>43988</v>
      </c>
      <c r="L613" s="43">
        <v>92.930899999999994</v>
      </c>
    </row>
    <row r="614" spans="11:12" x14ac:dyDescent="0.25">
      <c r="K614" s="67">
        <v>43995</v>
      </c>
      <c r="L614" s="43">
        <v>93.596299999999999</v>
      </c>
    </row>
    <row r="615" spans="11:12" x14ac:dyDescent="0.25">
      <c r="K615" s="67">
        <v>44002</v>
      </c>
      <c r="L615" s="43">
        <v>93.732799999999997</v>
      </c>
    </row>
    <row r="616" spans="11:12" x14ac:dyDescent="0.25">
      <c r="K616" s="67">
        <v>44009</v>
      </c>
      <c r="L616" s="43">
        <v>92.733999999999995</v>
      </c>
    </row>
    <row r="617" spans="11:12" x14ac:dyDescent="0.25">
      <c r="K617" s="67">
        <v>44016</v>
      </c>
      <c r="L617" s="43">
        <v>96.481800000000007</v>
      </c>
    </row>
    <row r="618" spans="11:12" x14ac:dyDescent="0.25">
      <c r="K618" s="67">
        <v>44023</v>
      </c>
      <c r="L618" s="43">
        <v>93.685299999999998</v>
      </c>
    </row>
    <row r="619" spans="11:12" x14ac:dyDescent="0.25">
      <c r="K619" s="67">
        <v>44030</v>
      </c>
      <c r="L619" s="43">
        <v>93.4893</v>
      </c>
    </row>
    <row r="620" spans="11:12" x14ac:dyDescent="0.25">
      <c r="K620" s="67">
        <v>44037</v>
      </c>
      <c r="L620" s="43">
        <v>93.665599999999998</v>
      </c>
    </row>
    <row r="621" spans="11:12" x14ac:dyDescent="0.25">
      <c r="K621" s="67">
        <v>44044</v>
      </c>
      <c r="L621" s="43">
        <v>94.8523</v>
      </c>
    </row>
    <row r="622" spans="11:12" x14ac:dyDescent="0.25">
      <c r="K622" s="67">
        <v>44051</v>
      </c>
      <c r="L622" s="43">
        <v>95.454700000000003</v>
      </c>
    </row>
    <row r="623" spans="11:12" x14ac:dyDescent="0.25">
      <c r="K623" s="67">
        <v>44058</v>
      </c>
      <c r="L623" s="43">
        <v>95.099299999999999</v>
      </c>
    </row>
    <row r="624" spans="11:12" x14ac:dyDescent="0.25">
      <c r="K624" s="67">
        <v>44065</v>
      </c>
      <c r="L624" s="43">
        <v>96.104900000000001</v>
      </c>
    </row>
    <row r="625" spans="11:12" x14ac:dyDescent="0.25">
      <c r="K625" s="67">
        <v>44072</v>
      </c>
      <c r="L625" s="43">
        <v>96.529300000000006</v>
      </c>
    </row>
    <row r="626" spans="11:12" x14ac:dyDescent="0.25">
      <c r="K626" s="67">
        <v>44079</v>
      </c>
      <c r="L626" s="43">
        <v>102.9269</v>
      </c>
    </row>
    <row r="627" spans="11:12" x14ac:dyDescent="0.25">
      <c r="K627" s="67">
        <v>44086</v>
      </c>
      <c r="L627" s="43">
        <v>103.59780000000001</v>
      </c>
    </row>
    <row r="628" spans="11:12" x14ac:dyDescent="0.25">
      <c r="K628" s="67">
        <v>44093</v>
      </c>
      <c r="L628" s="43">
        <v>98.790099999999995</v>
      </c>
    </row>
    <row r="629" spans="11:12" x14ac:dyDescent="0.25">
      <c r="K629" s="67">
        <v>44100</v>
      </c>
      <c r="L629" s="43">
        <v>98.155699999999996</v>
      </c>
    </row>
    <row r="630" spans="11:12" x14ac:dyDescent="0.25">
      <c r="K630" s="67">
        <v>44107</v>
      </c>
      <c r="L630" s="43">
        <v>98.460300000000004</v>
      </c>
    </row>
    <row r="631" spans="11:12" x14ac:dyDescent="0.25">
      <c r="K631" s="67">
        <v>44114</v>
      </c>
      <c r="L631" s="43">
        <v>95.241500000000002</v>
      </c>
    </row>
    <row r="632" spans="11:12" x14ac:dyDescent="0.25">
      <c r="K632" s="67">
        <v>44121</v>
      </c>
      <c r="L632" s="43">
        <v>95.288399999999996</v>
      </c>
    </row>
    <row r="633" spans="11:12" x14ac:dyDescent="0.25">
      <c r="K633" s="67">
        <v>44128</v>
      </c>
      <c r="L633" s="43">
        <v>95.270200000000003</v>
      </c>
    </row>
    <row r="634" spans="11:12" x14ac:dyDescent="0.25">
      <c r="K634" s="67">
        <v>44135</v>
      </c>
      <c r="L634" s="43">
        <v>95.687600000000003</v>
      </c>
    </row>
    <row r="635" spans="11:12" x14ac:dyDescent="0.25">
      <c r="K635" s="67">
        <v>44142</v>
      </c>
      <c r="L635" s="43">
        <v>96.823400000000007</v>
      </c>
    </row>
    <row r="636" spans="11:12" x14ac:dyDescent="0.25">
      <c r="K636" s="67">
        <v>44149</v>
      </c>
      <c r="L636" s="43">
        <v>97.049400000000006</v>
      </c>
    </row>
    <row r="637" spans="11:12" x14ac:dyDescent="0.25">
      <c r="K637" s="67">
        <v>44156</v>
      </c>
      <c r="L637" s="43">
        <v>96.961200000000005</v>
      </c>
    </row>
    <row r="638" spans="11:12" x14ac:dyDescent="0.25">
      <c r="K638" s="67">
        <v>44163</v>
      </c>
      <c r="L638" s="43">
        <v>98.054100000000005</v>
      </c>
    </row>
    <row r="639" spans="11:12" x14ac:dyDescent="0.25">
      <c r="K639" s="67">
        <v>44170</v>
      </c>
      <c r="L639" s="43">
        <v>100.4153</v>
      </c>
    </row>
    <row r="640" spans="11:12" x14ac:dyDescent="0.25">
      <c r="K640" s="67">
        <v>44177</v>
      </c>
      <c r="L640" s="43">
        <v>100.6751</v>
      </c>
    </row>
    <row r="641" spans="11:12" x14ac:dyDescent="0.25">
      <c r="K641" s="67">
        <v>44184</v>
      </c>
      <c r="L641" s="43">
        <v>98.772199999999998</v>
      </c>
    </row>
    <row r="642" spans="11:12" x14ac:dyDescent="0.25">
      <c r="K642" s="67">
        <v>44191</v>
      </c>
      <c r="L642" s="43">
        <v>93.018199999999993</v>
      </c>
    </row>
    <row r="643" spans="11:12" x14ac:dyDescent="0.25">
      <c r="K643" s="67">
        <v>44198</v>
      </c>
      <c r="L643" s="43">
        <v>89.934100000000001</v>
      </c>
    </row>
    <row r="644" spans="11:12" x14ac:dyDescent="0.25">
      <c r="K644" s="67">
        <v>44205</v>
      </c>
      <c r="L644" s="43">
        <v>92.104600000000005</v>
      </c>
    </row>
    <row r="645" spans="11:12" x14ac:dyDescent="0.25">
      <c r="K645" s="67">
        <v>44212</v>
      </c>
      <c r="L645" s="43">
        <v>95.163300000000007</v>
      </c>
    </row>
    <row r="646" spans="11:12" x14ac:dyDescent="0.25">
      <c r="K646" s="67">
        <v>44219</v>
      </c>
      <c r="L646" s="43">
        <v>95.4298</v>
      </c>
    </row>
    <row r="647" spans="11:12" x14ac:dyDescent="0.25">
      <c r="K647" s="67">
        <v>44226</v>
      </c>
      <c r="L647" s="43">
        <v>94.958500000000001</v>
      </c>
    </row>
    <row r="648" spans="11:12" x14ac:dyDescent="0.25">
      <c r="K648" s="67">
        <v>44233</v>
      </c>
      <c r="L648" s="43">
        <v>97.768699999999995</v>
      </c>
    </row>
    <row r="649" spans="11:12" x14ac:dyDescent="0.25">
      <c r="K649" s="67">
        <v>44240</v>
      </c>
      <c r="L649" s="43">
        <v>99.203900000000004</v>
      </c>
    </row>
    <row r="650" spans="11:12" x14ac:dyDescent="0.25">
      <c r="K650" s="67">
        <v>44247</v>
      </c>
      <c r="L650" s="43">
        <v>99.565899999999999</v>
      </c>
    </row>
    <row r="651" spans="11:12" x14ac:dyDescent="0.25">
      <c r="K651" s="67">
        <v>44254</v>
      </c>
      <c r="L651" s="43">
        <v>99.240399999999994</v>
      </c>
    </row>
    <row r="652" spans="11:12" x14ac:dyDescent="0.25">
      <c r="K652" s="67">
        <v>44261</v>
      </c>
      <c r="L652" s="43">
        <v>102.4417</v>
      </c>
    </row>
    <row r="653" spans="11:12" x14ac:dyDescent="0.25">
      <c r="K653" s="67">
        <v>44268</v>
      </c>
      <c r="L653" s="43">
        <v>103.7227</v>
      </c>
    </row>
    <row r="654" spans="11:12" x14ac:dyDescent="0.25">
      <c r="K654" s="67">
        <v>44275</v>
      </c>
      <c r="L654" s="43">
        <v>102.2848</v>
      </c>
    </row>
    <row r="655" spans="11:12" x14ac:dyDescent="0.25">
      <c r="K655" s="67">
        <v>44282</v>
      </c>
      <c r="L655" s="43">
        <v>102.0402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78F50-8026-4BD2-BB9A-5ADEA89E72CE}">
  <sheetPr codeName="Sheet8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37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44282</v>
      </c>
    </row>
    <row r="3" spans="1:12" ht="15" customHeight="1" x14ac:dyDescent="0.25">
      <c r="A3" s="21" t="str">
        <f>"Week ending "&amp;TEXT($L$2,"dddd dd mmmm yyyy")</f>
        <v>Week ending Saturday 27 March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44254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44261</v>
      </c>
    </row>
    <row r="6" spans="1:12" ht="16.5" customHeight="1" thickBot="1" x14ac:dyDescent="0.3">
      <c r="A6" s="25" t="str">
        <f>"Change in payroll jobs and total wages, "&amp;$L$1</f>
        <v>Change in payroll jobs and total wages, Tasmania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44268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44275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0" t="str">
        <f>"% Change between " &amp; TEXT($L$4,"dd mmm yyyy")&amp;" and "&amp; TEXT($L$2,"dd mmm yyyy") &amp; " (monthly change)"</f>
        <v>% Change between 27 Feb 2021 and 27 Mar 2021 (monthly change)</v>
      </c>
      <c r="D8" s="73" t="str">
        <f>"% Change between " &amp; TEXT($L$7,"dd mmm yyyy")&amp;" and "&amp; TEXT($L$2,"dd mmm yyyy") &amp; " (weekly change)"</f>
        <v>% Change between 20 Mar 2021 and 27 Mar 2021 (weekly change)</v>
      </c>
      <c r="E8" s="75" t="str">
        <f>"% Change between " &amp; TEXT($L$6,"dd mmm yyyy")&amp;" and "&amp; TEXT($L$7,"dd mmm yyyy") &amp; " (weekly change)"</f>
        <v>% Change between 13 Mar 2021 and 20 Mar 2021 (weekly change)</v>
      </c>
      <c r="F8" s="88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0" t="str">
        <f>"% Change between " &amp; TEXT($L$4,"dd mmm yyyy")&amp;" and "&amp; TEXT($L$2,"dd mmm yyyy") &amp; " (monthly change)"</f>
        <v>% Change between 27 Feb 2021 and 27 Mar 2021 (monthly change)</v>
      </c>
      <c r="H8" s="73" t="str">
        <f>"% Change between " &amp; TEXT($L$7,"dd mmm yyyy")&amp;" and "&amp; TEXT($L$2,"dd mmm yyyy") &amp; " (weekly change)"</f>
        <v>% Change between 20 Mar 2021 and 27 Mar 2021 (weekly change)</v>
      </c>
      <c r="I8" s="75" t="str">
        <f>"% Change between " &amp; TEXT($L$6,"dd mmm yyyy")&amp;" and "&amp; TEXT($L$7,"dd mmm yyyy") &amp; " (weekly change)"</f>
        <v>% Change between 13 Mar 2021 and 20 Mar 2021 (weekly change)</v>
      </c>
      <c r="J8" s="52"/>
      <c r="K8" s="39" t="s">
        <v>72</v>
      </c>
      <c r="L8" s="40">
        <v>44282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Tasmania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2.6744003357563884E-3</v>
      </c>
      <c r="C11" s="28">
        <v>1.2748389178323771E-2</v>
      </c>
      <c r="D11" s="28">
        <v>1.2405990765349539E-3</v>
      </c>
      <c r="E11" s="28">
        <v>-1.4865577320234413E-3</v>
      </c>
      <c r="F11" s="28">
        <v>1.5493677052899946E-2</v>
      </c>
      <c r="G11" s="28">
        <v>2.4949608839834658E-2</v>
      </c>
      <c r="H11" s="28">
        <v>1.3005154362861759E-3</v>
      </c>
      <c r="I11" s="61">
        <v>-4.3102454533500145E-3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-7.5750417116673407E-3</v>
      </c>
      <c r="C13" s="28">
        <v>1.133006703692252E-2</v>
      </c>
      <c r="D13" s="28">
        <v>1.8532111381444061E-3</v>
      </c>
      <c r="E13" s="28">
        <v>-1.5121297227232988E-3</v>
      </c>
      <c r="F13" s="28">
        <v>-8.2099656977849822E-3</v>
      </c>
      <c r="G13" s="28">
        <v>1.9986443762130435E-2</v>
      </c>
      <c r="H13" s="28">
        <v>8.3007751387498274E-4</v>
      </c>
      <c r="I13" s="61">
        <v>-3.8092346227168727E-3</v>
      </c>
      <c r="J13" s="28"/>
      <c r="K13" s="42"/>
      <c r="L13" s="43"/>
    </row>
    <row r="14" spans="1:12" x14ac:dyDescent="0.25">
      <c r="A14" s="62" t="s">
        <v>27</v>
      </c>
      <c r="B14" s="28">
        <v>-1.4389724380614477E-2</v>
      </c>
      <c r="C14" s="28">
        <v>1.178681763018985E-2</v>
      </c>
      <c r="D14" s="28">
        <v>-1.387806268920988E-4</v>
      </c>
      <c r="E14" s="28">
        <v>-1.9208688240869298E-3</v>
      </c>
      <c r="F14" s="28">
        <v>4.2438506399104181E-2</v>
      </c>
      <c r="G14" s="28">
        <v>3.1098231077918426E-2</v>
      </c>
      <c r="H14" s="28">
        <v>2.3476986004982159E-3</v>
      </c>
      <c r="I14" s="61">
        <v>-5.1848350888747952E-3</v>
      </c>
      <c r="J14" s="28"/>
      <c r="K14" s="38"/>
      <c r="L14" s="43"/>
    </row>
    <row r="15" spans="1:12" x14ac:dyDescent="0.25">
      <c r="A15" s="63" t="s">
        <v>69</v>
      </c>
      <c r="B15" s="28">
        <v>-1.6432152974741543E-2</v>
      </c>
      <c r="C15" s="28">
        <v>5.7964732909954186E-3</v>
      </c>
      <c r="D15" s="28">
        <v>1.4406600289410543E-2</v>
      </c>
      <c r="E15" s="28">
        <v>-7.2573707940141174E-3</v>
      </c>
      <c r="F15" s="28">
        <v>2.872831803228193E-2</v>
      </c>
      <c r="G15" s="28">
        <v>7.1127039788421165E-3</v>
      </c>
      <c r="H15" s="28">
        <v>1.1547295571225913E-2</v>
      </c>
      <c r="I15" s="61">
        <v>-2.8065187986020645E-2</v>
      </c>
      <c r="J15" s="28"/>
      <c r="K15" s="56"/>
      <c r="L15" s="43"/>
    </row>
    <row r="16" spans="1:12" x14ac:dyDescent="0.25">
      <c r="A16" s="62" t="s">
        <v>47</v>
      </c>
      <c r="B16" s="28">
        <v>-3.1853539984594281E-3</v>
      </c>
      <c r="C16" s="28">
        <v>8.0956909962797141E-3</v>
      </c>
      <c r="D16" s="28">
        <v>-1.2819897045279749E-3</v>
      </c>
      <c r="E16" s="28">
        <v>-2.523690421671887E-3</v>
      </c>
      <c r="F16" s="28">
        <v>2.1934237942135004E-2</v>
      </c>
      <c r="G16" s="28">
        <v>2.5586120591949646E-2</v>
      </c>
      <c r="H16" s="28">
        <v>-1.8342808617128892E-3</v>
      </c>
      <c r="I16" s="61">
        <v>2.0006062727513374E-3</v>
      </c>
      <c r="J16" s="28"/>
      <c r="K16" s="42"/>
      <c r="L16" s="43"/>
    </row>
    <row r="17" spans="1:12" x14ac:dyDescent="0.25">
      <c r="A17" s="62" t="s">
        <v>48</v>
      </c>
      <c r="B17" s="28">
        <v>1.7058786302149853E-2</v>
      </c>
      <c r="C17" s="28">
        <v>1.2078114619475722E-2</v>
      </c>
      <c r="D17" s="28">
        <v>7.0476867524948972E-4</v>
      </c>
      <c r="E17" s="28">
        <v>-1.3633332603143478E-3</v>
      </c>
      <c r="F17" s="28">
        <v>3.099221900899507E-2</v>
      </c>
      <c r="G17" s="28">
        <v>3.1639841680916936E-2</v>
      </c>
      <c r="H17" s="28">
        <v>1.5459347600521589E-3</v>
      </c>
      <c r="I17" s="61">
        <v>-4.085233591101245E-3</v>
      </c>
      <c r="J17" s="28"/>
      <c r="K17" s="42"/>
      <c r="L17" s="43"/>
    </row>
    <row r="18" spans="1:12" x14ac:dyDescent="0.25">
      <c r="A18" s="62" t="s">
        <v>49</v>
      </c>
      <c r="B18" s="28">
        <v>-1.3610040259863343E-2</v>
      </c>
      <c r="C18" s="28">
        <v>1.415988582626837E-2</v>
      </c>
      <c r="D18" s="28">
        <v>4.1210403932856465E-4</v>
      </c>
      <c r="E18" s="28">
        <v>-7.8393230100259892E-4</v>
      </c>
      <c r="F18" s="28">
        <v>-1.3787463664326927E-2</v>
      </c>
      <c r="G18" s="28">
        <v>1.9512483610563125E-2</v>
      </c>
      <c r="H18" s="28">
        <v>1.4449770898248282E-3</v>
      </c>
      <c r="I18" s="61">
        <v>-7.6668410256143238E-3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-3.276354340269072E-3</v>
      </c>
      <c r="C19" s="28">
        <v>1.3141526888764021E-2</v>
      </c>
      <c r="D19" s="28">
        <v>4.6667191438287681E-4</v>
      </c>
      <c r="E19" s="28">
        <v>4.3392802901864869E-4</v>
      </c>
      <c r="F19" s="28">
        <v>3.7887331795418699E-3</v>
      </c>
      <c r="G19" s="28">
        <v>2.1737998628469812E-2</v>
      </c>
      <c r="H19" s="28">
        <v>1.2364118166598992E-3</v>
      </c>
      <c r="I19" s="61">
        <v>-3.3545845738476299E-3</v>
      </c>
      <c r="J19" s="29"/>
      <c r="K19" s="44"/>
      <c r="L19" s="43"/>
    </row>
    <row r="20" spans="1:12" x14ac:dyDescent="0.25">
      <c r="A20" s="62" t="s">
        <v>51</v>
      </c>
      <c r="B20" s="28">
        <v>2.8154257460491161E-2</v>
      </c>
      <c r="C20" s="28">
        <v>2.1201155805313121E-2</v>
      </c>
      <c r="D20" s="28">
        <v>2.2674101714812434E-3</v>
      </c>
      <c r="E20" s="28">
        <v>-1.4987357034009774E-3</v>
      </c>
      <c r="F20" s="28">
        <v>5.2215827953860483E-2</v>
      </c>
      <c r="G20" s="28">
        <v>3.0265234955798803E-2</v>
      </c>
      <c r="H20" s="28">
        <v>4.4383083328256578E-3</v>
      </c>
      <c r="I20" s="61">
        <v>-5.5661442720310594E-3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6.0267163715439498E-3</v>
      </c>
      <c r="C21" s="65">
        <v>3.117085429597366E-2</v>
      </c>
      <c r="D21" s="65">
        <v>1.2605181918936559E-3</v>
      </c>
      <c r="E21" s="65">
        <v>3.8067865487190211E-4</v>
      </c>
      <c r="F21" s="65">
        <v>0.14026284865098693</v>
      </c>
      <c r="G21" s="65">
        <v>1.9913853273444415E-2</v>
      </c>
      <c r="H21" s="65">
        <v>1.3685158943071762E-2</v>
      </c>
      <c r="I21" s="66">
        <v>-6.5364294380620969E-4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Tasmania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Tasmania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84.61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98.8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100.52</v>
      </c>
    </row>
    <row r="39" spans="1:12" x14ac:dyDescent="0.25">
      <c r="K39" s="44" t="s">
        <v>49</v>
      </c>
      <c r="L39" s="43">
        <v>97.39</v>
      </c>
    </row>
    <row r="40" spans="1:12" x14ac:dyDescent="0.25">
      <c r="K40" s="37" t="s">
        <v>50</v>
      </c>
      <c r="L40" s="43">
        <v>98.26</v>
      </c>
    </row>
    <row r="41" spans="1:12" x14ac:dyDescent="0.25">
      <c r="K41" s="37" t="s">
        <v>51</v>
      </c>
      <c r="L41" s="43">
        <v>99.98</v>
      </c>
    </row>
    <row r="42" spans="1:12" x14ac:dyDescent="0.25">
      <c r="K42" s="37" t="s">
        <v>52</v>
      </c>
      <c r="L42" s="43">
        <v>101.71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83.15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Tasmania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99.51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101.51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98.41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99.42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101.67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105.42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84.33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Tasmania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99.42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101.71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98.54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99.54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102.13</v>
      </c>
    </row>
    <row r="60" spans="1:12" ht="15.4" customHeight="1" x14ac:dyDescent="0.25">
      <c r="K60" s="37" t="s">
        <v>52</v>
      </c>
      <c r="L60" s="43">
        <v>105.44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84.13</v>
      </c>
    </row>
    <row r="66" spans="1:12" ht="15.4" customHeight="1" x14ac:dyDescent="0.25">
      <c r="K66" s="42" t="s">
        <v>47</v>
      </c>
      <c r="L66" s="43">
        <v>97.57</v>
      </c>
    </row>
    <row r="67" spans="1:12" ht="15.4" customHeight="1" x14ac:dyDescent="0.25">
      <c r="K67" s="42" t="s">
        <v>48</v>
      </c>
      <c r="L67" s="43">
        <v>99.97</v>
      </c>
    </row>
    <row r="68" spans="1:12" ht="15.4" customHeight="1" x14ac:dyDescent="0.25">
      <c r="K68" s="44" t="s">
        <v>49</v>
      </c>
      <c r="L68" s="43">
        <v>96.98</v>
      </c>
    </row>
    <row r="69" spans="1:12" ht="15.4" customHeight="1" x14ac:dyDescent="0.25">
      <c r="K69" s="37" t="s">
        <v>50</v>
      </c>
      <c r="L69" s="43">
        <v>98.51</v>
      </c>
    </row>
    <row r="70" spans="1:12" ht="15.4" customHeight="1" x14ac:dyDescent="0.25">
      <c r="K70" s="37" t="s">
        <v>51</v>
      </c>
      <c r="L70" s="43">
        <v>101.53</v>
      </c>
    </row>
    <row r="71" spans="1:12" ht="15.4" customHeight="1" x14ac:dyDescent="0.25">
      <c r="K71" s="37" t="s">
        <v>52</v>
      </c>
      <c r="L71" s="43">
        <v>91.48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81.73</v>
      </c>
    </row>
    <row r="75" spans="1:12" ht="15.4" customHeight="1" x14ac:dyDescent="0.25">
      <c r="K75" s="42" t="s">
        <v>47</v>
      </c>
      <c r="L75" s="43">
        <v>98.66</v>
      </c>
    </row>
    <row r="76" spans="1:12" ht="15.4" customHeight="1" x14ac:dyDescent="0.25">
      <c r="K76" s="42" t="s">
        <v>48</v>
      </c>
      <c r="L76" s="43">
        <v>101.28</v>
      </c>
    </row>
    <row r="77" spans="1:12" ht="15.4" customHeight="1" x14ac:dyDescent="0.25">
      <c r="A77" s="31" t="str">
        <f>"Distribution of payroll jobs by industry, "&amp;$L$1</f>
        <v>Distribution of payroll jobs by industry, Tasmania</v>
      </c>
      <c r="K77" s="44" t="s">
        <v>49</v>
      </c>
      <c r="L77" s="43">
        <v>98.66</v>
      </c>
    </row>
    <row r="78" spans="1:12" ht="15.4" customHeight="1" x14ac:dyDescent="0.25">
      <c r="K78" s="37" t="s">
        <v>50</v>
      </c>
      <c r="L78" s="43">
        <v>99.85</v>
      </c>
    </row>
    <row r="79" spans="1:12" ht="15.4" customHeight="1" x14ac:dyDescent="0.25">
      <c r="K79" s="37" t="s">
        <v>51</v>
      </c>
      <c r="L79" s="43">
        <v>103.68</v>
      </c>
    </row>
    <row r="80" spans="1:12" ht="15.4" customHeight="1" x14ac:dyDescent="0.25">
      <c r="K80" s="37" t="s">
        <v>52</v>
      </c>
      <c r="L80" s="43">
        <v>93.22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82.6</v>
      </c>
    </row>
    <row r="84" spans="1:12" ht="15.4" customHeight="1" x14ac:dyDescent="0.25">
      <c r="K84" s="42" t="s">
        <v>47</v>
      </c>
      <c r="L84" s="43">
        <v>98.5</v>
      </c>
    </row>
    <row r="85" spans="1:12" ht="15.4" customHeight="1" x14ac:dyDescent="0.25">
      <c r="K85" s="42" t="s">
        <v>48</v>
      </c>
      <c r="L85" s="43">
        <v>101.23</v>
      </c>
    </row>
    <row r="86" spans="1:12" ht="15.4" customHeight="1" x14ac:dyDescent="0.25">
      <c r="K86" s="44" t="s">
        <v>49</v>
      </c>
      <c r="L86" s="43">
        <v>98.58</v>
      </c>
    </row>
    <row r="87" spans="1:12" ht="15.4" customHeight="1" x14ac:dyDescent="0.25">
      <c r="K87" s="37" t="s">
        <v>50</v>
      </c>
      <c r="L87" s="43">
        <v>99.81</v>
      </c>
    </row>
    <row r="88" spans="1:12" ht="15.4" customHeight="1" x14ac:dyDescent="0.25">
      <c r="K88" s="37" t="s">
        <v>51</v>
      </c>
      <c r="L88" s="43">
        <v>103.64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93.51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1.6299999999999999E-2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4.3E-3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5.9999999999999995E-4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4.07E-2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-3.32E-2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-8.4599999999999995E-2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-4.1000000000000002E-2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-6.3600000000000004E-2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-2.8899999999999999E-2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-0.1075</v>
      </c>
    </row>
    <row r="104" spans="1:12" x14ac:dyDescent="0.25">
      <c r="K104" s="38" t="s">
        <v>12</v>
      </c>
      <c r="L104" s="42">
        <v>-4.7699999999999999E-2</v>
      </c>
    </row>
    <row r="105" spans="1:12" x14ac:dyDescent="0.25">
      <c r="K105" s="38" t="s">
        <v>11</v>
      </c>
      <c r="L105" s="42">
        <v>3.2300000000000002E-2</v>
      </c>
    </row>
    <row r="106" spans="1:12" x14ac:dyDescent="0.25">
      <c r="K106" s="38" t="s">
        <v>10</v>
      </c>
      <c r="L106" s="42">
        <v>4.7000000000000002E-3</v>
      </c>
    </row>
    <row r="107" spans="1:12" x14ac:dyDescent="0.25">
      <c r="K107" s="38" t="s">
        <v>9</v>
      </c>
      <c r="L107" s="42">
        <v>7.8100000000000003E-2</v>
      </c>
    </row>
    <row r="108" spans="1:12" x14ac:dyDescent="0.25">
      <c r="K108" s="38" t="s">
        <v>8</v>
      </c>
      <c r="L108" s="42">
        <v>-8.2000000000000007E-3</v>
      </c>
    </row>
    <row r="109" spans="1:12" x14ac:dyDescent="0.25">
      <c r="K109" s="38" t="s">
        <v>7</v>
      </c>
      <c r="L109" s="42">
        <v>-2.7000000000000001E-3</v>
      </c>
    </row>
    <row r="110" spans="1:12" x14ac:dyDescent="0.25">
      <c r="K110" s="38" t="s">
        <v>6</v>
      </c>
      <c r="L110" s="42">
        <v>8.9999999999999993E-3</v>
      </c>
    </row>
    <row r="111" spans="1:12" x14ac:dyDescent="0.25">
      <c r="K111" s="38" t="s">
        <v>5</v>
      </c>
      <c r="L111" s="42">
        <v>-1.43E-2</v>
      </c>
    </row>
    <row r="112" spans="1:12" x14ac:dyDescent="0.25">
      <c r="K112" s="38" t="s">
        <v>3</v>
      </c>
      <c r="L112" s="42">
        <v>3.3E-3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5.33E-2</v>
      </c>
    </row>
    <row r="117" spans="1:12" x14ac:dyDescent="0.25">
      <c r="K117" s="38" t="s">
        <v>0</v>
      </c>
      <c r="L117" s="42">
        <v>1.4500000000000001E-2</v>
      </c>
    </row>
    <row r="118" spans="1:12" x14ac:dyDescent="0.25">
      <c r="K118" s="38" t="s">
        <v>1</v>
      </c>
      <c r="L118" s="42">
        <v>7.9799999999999996E-2</v>
      </c>
    </row>
    <row r="119" spans="1:12" x14ac:dyDescent="0.25">
      <c r="K119" s="38" t="s">
        <v>18</v>
      </c>
      <c r="L119" s="42">
        <v>1.9300000000000001E-2</v>
      </c>
    </row>
    <row r="120" spans="1:12" x14ac:dyDescent="0.25">
      <c r="K120" s="38" t="s">
        <v>2</v>
      </c>
      <c r="L120" s="42">
        <v>7.0900000000000005E-2</v>
      </c>
    </row>
    <row r="121" spans="1:12" x14ac:dyDescent="0.25">
      <c r="K121" s="38" t="s">
        <v>17</v>
      </c>
      <c r="L121" s="42">
        <v>3.6999999999999998E-2</v>
      </c>
    </row>
    <row r="122" spans="1:12" x14ac:dyDescent="0.25">
      <c r="K122" s="38" t="s">
        <v>16</v>
      </c>
      <c r="L122" s="42">
        <v>0.1174</v>
      </c>
    </row>
    <row r="123" spans="1:12" x14ac:dyDescent="0.25">
      <c r="K123" s="38" t="s">
        <v>15</v>
      </c>
      <c r="L123" s="42">
        <v>8.1199999999999994E-2</v>
      </c>
    </row>
    <row r="124" spans="1:12" x14ac:dyDescent="0.25">
      <c r="K124" s="38" t="s">
        <v>14</v>
      </c>
      <c r="L124" s="42">
        <v>4.4600000000000001E-2</v>
      </c>
    </row>
    <row r="125" spans="1:12" x14ac:dyDescent="0.25">
      <c r="K125" s="38" t="s">
        <v>13</v>
      </c>
      <c r="L125" s="42">
        <v>8.8999999999999999E-3</v>
      </c>
    </row>
    <row r="126" spans="1:12" x14ac:dyDescent="0.25">
      <c r="K126" s="38" t="s">
        <v>12</v>
      </c>
      <c r="L126" s="42">
        <v>3.0700000000000002E-2</v>
      </c>
    </row>
    <row r="127" spans="1:12" x14ac:dyDescent="0.25">
      <c r="K127" s="38" t="s">
        <v>11</v>
      </c>
      <c r="L127" s="42">
        <v>1.8200000000000001E-2</v>
      </c>
    </row>
    <row r="128" spans="1:12" x14ac:dyDescent="0.25">
      <c r="K128" s="38" t="s">
        <v>10</v>
      </c>
      <c r="L128" s="42">
        <v>5.4199999999999998E-2</v>
      </c>
    </row>
    <row r="129" spans="11:12" x14ac:dyDescent="0.25">
      <c r="K129" s="38" t="s">
        <v>9</v>
      </c>
      <c r="L129" s="42">
        <v>5.4800000000000001E-2</v>
      </c>
    </row>
    <row r="130" spans="11:12" x14ac:dyDescent="0.25">
      <c r="K130" s="38" t="s">
        <v>8</v>
      </c>
      <c r="L130" s="42">
        <v>7.8E-2</v>
      </c>
    </row>
    <row r="131" spans="11:12" x14ac:dyDescent="0.25">
      <c r="K131" s="38" t="s">
        <v>7</v>
      </c>
      <c r="L131" s="42">
        <v>5.04E-2</v>
      </c>
    </row>
    <row r="132" spans="11:12" x14ac:dyDescent="0.25">
      <c r="K132" s="38" t="s">
        <v>6</v>
      </c>
      <c r="L132" s="42">
        <v>0.12690000000000001</v>
      </c>
    </row>
    <row r="133" spans="11:12" x14ac:dyDescent="0.25">
      <c r="K133" s="38" t="s">
        <v>5</v>
      </c>
      <c r="L133" s="42">
        <v>1.66E-2</v>
      </c>
    </row>
    <row r="134" spans="11:12" x14ac:dyDescent="0.25">
      <c r="K134" s="38" t="s">
        <v>3</v>
      </c>
      <c r="L134" s="42">
        <v>4.0300000000000002E-2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5.3999999999999999E-2</v>
      </c>
    </row>
    <row r="137" spans="11:12" x14ac:dyDescent="0.25">
      <c r="K137" s="38" t="s">
        <v>0</v>
      </c>
      <c r="L137" s="42">
        <v>1.4500000000000001E-2</v>
      </c>
    </row>
    <row r="138" spans="11:12" x14ac:dyDescent="0.25">
      <c r="K138" s="38" t="s">
        <v>1</v>
      </c>
      <c r="L138" s="42">
        <v>7.9600000000000004E-2</v>
      </c>
    </row>
    <row r="139" spans="11:12" x14ac:dyDescent="0.25">
      <c r="K139" s="38" t="s">
        <v>18</v>
      </c>
      <c r="L139" s="42">
        <v>2.01E-2</v>
      </c>
    </row>
    <row r="140" spans="11:12" x14ac:dyDescent="0.25">
      <c r="K140" s="38" t="s">
        <v>2</v>
      </c>
      <c r="L140" s="42">
        <v>6.83E-2</v>
      </c>
    </row>
    <row r="141" spans="11:12" x14ac:dyDescent="0.25">
      <c r="K141" s="38" t="s">
        <v>17</v>
      </c>
      <c r="L141" s="42">
        <v>3.3799999999999997E-2</v>
      </c>
    </row>
    <row r="142" spans="11:12" x14ac:dyDescent="0.25">
      <c r="K142" s="38" t="s">
        <v>16</v>
      </c>
      <c r="L142" s="42">
        <v>0.11219999999999999</v>
      </c>
    </row>
    <row r="143" spans="11:12" x14ac:dyDescent="0.25">
      <c r="K143" s="38" t="s">
        <v>15</v>
      </c>
      <c r="L143" s="42">
        <v>7.5800000000000006E-2</v>
      </c>
    </row>
    <row r="144" spans="11:12" x14ac:dyDescent="0.25">
      <c r="K144" s="38" t="s">
        <v>14</v>
      </c>
      <c r="L144" s="42">
        <v>4.3200000000000002E-2</v>
      </c>
    </row>
    <row r="145" spans="11:12" x14ac:dyDescent="0.25">
      <c r="K145" s="38" t="s">
        <v>13</v>
      </c>
      <c r="L145" s="42">
        <v>7.9000000000000008E-3</v>
      </c>
    </row>
    <row r="146" spans="11:12" x14ac:dyDescent="0.25">
      <c r="K146" s="38" t="s">
        <v>12</v>
      </c>
      <c r="L146" s="42">
        <v>2.92E-2</v>
      </c>
    </row>
    <row r="147" spans="11:12" x14ac:dyDescent="0.25">
      <c r="K147" s="38" t="s">
        <v>11</v>
      </c>
      <c r="L147" s="42">
        <v>1.8700000000000001E-2</v>
      </c>
    </row>
    <row r="148" spans="11:12" x14ac:dyDescent="0.25">
      <c r="K148" s="38" t="s">
        <v>10</v>
      </c>
      <c r="L148" s="42">
        <v>5.4300000000000001E-2</v>
      </c>
    </row>
    <row r="149" spans="11:12" x14ac:dyDescent="0.25">
      <c r="K149" s="38" t="s">
        <v>9</v>
      </c>
      <c r="L149" s="42">
        <v>5.8900000000000001E-2</v>
      </c>
    </row>
    <row r="150" spans="11:12" x14ac:dyDescent="0.25">
      <c r="K150" s="38" t="s">
        <v>8</v>
      </c>
      <c r="L150" s="42">
        <v>7.7200000000000005E-2</v>
      </c>
    </row>
    <row r="151" spans="11:12" x14ac:dyDescent="0.25">
      <c r="K151" s="38" t="s">
        <v>7</v>
      </c>
      <c r="L151" s="42">
        <v>5.0099999999999999E-2</v>
      </c>
    </row>
    <row r="152" spans="11:12" x14ac:dyDescent="0.25">
      <c r="K152" s="38" t="s">
        <v>6</v>
      </c>
      <c r="L152" s="42">
        <v>0.12770000000000001</v>
      </c>
    </row>
    <row r="153" spans="11:12" x14ac:dyDescent="0.25">
      <c r="K153" s="38" t="s">
        <v>5</v>
      </c>
      <c r="L153" s="42">
        <v>1.6400000000000001E-2</v>
      </c>
    </row>
    <row r="154" spans="11:12" x14ac:dyDescent="0.25">
      <c r="K154" s="38" t="s">
        <v>3</v>
      </c>
      <c r="L154" s="42">
        <v>4.0300000000000002E-2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98.969700000000003</v>
      </c>
    </row>
    <row r="159" spans="11:12" x14ac:dyDescent="0.25">
      <c r="K159" s="67">
        <v>43918</v>
      </c>
      <c r="L159" s="43">
        <v>95.4636</v>
      </c>
    </row>
    <row r="160" spans="11:12" x14ac:dyDescent="0.25">
      <c r="K160" s="67">
        <v>43925</v>
      </c>
      <c r="L160" s="43">
        <v>92.906300000000002</v>
      </c>
    </row>
    <row r="161" spans="11:12" x14ac:dyDescent="0.25">
      <c r="K161" s="67">
        <v>43932</v>
      </c>
      <c r="L161" s="43">
        <v>91.634</v>
      </c>
    </row>
    <row r="162" spans="11:12" x14ac:dyDescent="0.25">
      <c r="K162" s="67">
        <v>43939</v>
      </c>
      <c r="L162" s="43">
        <v>91.617900000000006</v>
      </c>
    </row>
    <row r="163" spans="11:12" x14ac:dyDescent="0.25">
      <c r="K163" s="67">
        <v>43946</v>
      </c>
      <c r="L163" s="43">
        <v>92.147000000000006</v>
      </c>
    </row>
    <row r="164" spans="11:12" x14ac:dyDescent="0.25">
      <c r="K164" s="67">
        <v>43953</v>
      </c>
      <c r="L164" s="43">
        <v>92.645499999999998</v>
      </c>
    </row>
    <row r="165" spans="11:12" x14ac:dyDescent="0.25">
      <c r="K165" s="67">
        <v>43960</v>
      </c>
      <c r="L165" s="43">
        <v>93.335599999999999</v>
      </c>
    </row>
    <row r="166" spans="11:12" x14ac:dyDescent="0.25">
      <c r="K166" s="67">
        <v>43967</v>
      </c>
      <c r="L166" s="43">
        <v>93.928100000000001</v>
      </c>
    </row>
    <row r="167" spans="11:12" x14ac:dyDescent="0.25">
      <c r="K167" s="67">
        <v>43974</v>
      </c>
      <c r="L167" s="43">
        <v>94.284499999999994</v>
      </c>
    </row>
    <row r="168" spans="11:12" x14ac:dyDescent="0.25">
      <c r="K168" s="67">
        <v>43981</v>
      </c>
      <c r="L168" s="43">
        <v>94.792199999999994</v>
      </c>
    </row>
    <row r="169" spans="11:12" x14ac:dyDescent="0.25">
      <c r="K169" s="67">
        <v>43988</v>
      </c>
      <c r="L169" s="43">
        <v>95.775700000000001</v>
      </c>
    </row>
    <row r="170" spans="11:12" x14ac:dyDescent="0.25">
      <c r="K170" s="67">
        <v>43995</v>
      </c>
      <c r="L170" s="43">
        <v>96.277199999999993</v>
      </c>
    </row>
    <row r="171" spans="11:12" x14ac:dyDescent="0.25">
      <c r="K171" s="67">
        <v>44002</v>
      </c>
      <c r="L171" s="43">
        <v>96.293599999999998</v>
      </c>
    </row>
    <row r="172" spans="11:12" x14ac:dyDescent="0.25">
      <c r="K172" s="67">
        <v>44009</v>
      </c>
      <c r="L172" s="43">
        <v>95.892399999999995</v>
      </c>
    </row>
    <row r="173" spans="11:12" x14ac:dyDescent="0.25">
      <c r="K173" s="67">
        <v>44016</v>
      </c>
      <c r="L173" s="43">
        <v>97.054699999999997</v>
      </c>
    </row>
    <row r="174" spans="11:12" x14ac:dyDescent="0.25">
      <c r="K174" s="67">
        <v>44023</v>
      </c>
      <c r="L174" s="43">
        <v>98.105999999999995</v>
      </c>
    </row>
    <row r="175" spans="11:12" x14ac:dyDescent="0.25">
      <c r="K175" s="67">
        <v>44030</v>
      </c>
      <c r="L175" s="43">
        <v>98.208200000000005</v>
      </c>
    </row>
    <row r="176" spans="11:12" x14ac:dyDescent="0.25">
      <c r="K176" s="67">
        <v>44037</v>
      </c>
      <c r="L176" s="43">
        <v>98.433800000000005</v>
      </c>
    </row>
    <row r="177" spans="11:12" x14ac:dyDescent="0.25">
      <c r="K177" s="67">
        <v>44044</v>
      </c>
      <c r="L177" s="43">
        <v>98.654499999999999</v>
      </c>
    </row>
    <row r="178" spans="11:12" x14ac:dyDescent="0.25">
      <c r="K178" s="67">
        <v>44051</v>
      </c>
      <c r="L178" s="43">
        <v>98.656300000000002</v>
      </c>
    </row>
    <row r="179" spans="11:12" x14ac:dyDescent="0.25">
      <c r="K179" s="67">
        <v>44058</v>
      </c>
      <c r="L179" s="43">
        <v>98.564400000000006</v>
      </c>
    </row>
    <row r="180" spans="11:12" x14ac:dyDescent="0.25">
      <c r="K180" s="67">
        <v>44065</v>
      </c>
      <c r="L180" s="43">
        <v>98.619200000000006</v>
      </c>
    </row>
    <row r="181" spans="11:12" x14ac:dyDescent="0.25">
      <c r="K181" s="67">
        <v>44072</v>
      </c>
      <c r="L181" s="43">
        <v>98.754000000000005</v>
      </c>
    </row>
    <row r="182" spans="11:12" x14ac:dyDescent="0.25">
      <c r="K182" s="67">
        <v>44079</v>
      </c>
      <c r="L182" s="43">
        <v>98.927599999999998</v>
      </c>
    </row>
    <row r="183" spans="11:12" x14ac:dyDescent="0.25">
      <c r="K183" s="67">
        <v>44086</v>
      </c>
      <c r="L183" s="43">
        <v>99.342399999999998</v>
      </c>
    </row>
    <row r="184" spans="11:12" x14ac:dyDescent="0.25">
      <c r="K184" s="67">
        <v>44093</v>
      </c>
      <c r="L184" s="43">
        <v>99.516999999999996</v>
      </c>
    </row>
    <row r="185" spans="11:12" x14ac:dyDescent="0.25">
      <c r="K185" s="67">
        <v>44100</v>
      </c>
      <c r="L185" s="43">
        <v>99.310400000000001</v>
      </c>
    </row>
    <row r="186" spans="11:12" x14ac:dyDescent="0.25">
      <c r="K186" s="67">
        <v>44107</v>
      </c>
      <c r="L186" s="43">
        <v>98.488500000000002</v>
      </c>
    </row>
    <row r="187" spans="11:12" x14ac:dyDescent="0.25">
      <c r="K187" s="67">
        <v>44114</v>
      </c>
      <c r="L187" s="43">
        <v>98.5792</v>
      </c>
    </row>
    <row r="188" spans="11:12" x14ac:dyDescent="0.25">
      <c r="K188" s="67">
        <v>44121</v>
      </c>
      <c r="L188" s="43">
        <v>99.3429</v>
      </c>
    </row>
    <row r="189" spans="11:12" x14ac:dyDescent="0.25">
      <c r="K189" s="67">
        <v>44128</v>
      </c>
      <c r="L189" s="43">
        <v>99.615700000000004</v>
      </c>
    </row>
    <row r="190" spans="11:12" x14ac:dyDescent="0.25">
      <c r="K190" s="67">
        <v>44135</v>
      </c>
      <c r="L190" s="43">
        <v>99.8322</v>
      </c>
    </row>
    <row r="191" spans="11:12" x14ac:dyDescent="0.25">
      <c r="K191" s="67">
        <v>44142</v>
      </c>
      <c r="L191" s="43">
        <v>100.2311</v>
      </c>
    </row>
    <row r="192" spans="11:12" x14ac:dyDescent="0.25">
      <c r="K192" s="67">
        <v>44149</v>
      </c>
      <c r="L192" s="43">
        <v>100.9562</v>
      </c>
    </row>
    <row r="193" spans="11:12" x14ac:dyDescent="0.25">
      <c r="K193" s="67">
        <v>44156</v>
      </c>
      <c r="L193" s="43">
        <v>101.25790000000001</v>
      </c>
    </row>
    <row r="194" spans="11:12" x14ac:dyDescent="0.25">
      <c r="K194" s="67">
        <v>44163</v>
      </c>
      <c r="L194" s="43">
        <v>101.5455</v>
      </c>
    </row>
    <row r="195" spans="11:12" x14ac:dyDescent="0.25">
      <c r="K195" s="67">
        <v>44170</v>
      </c>
      <c r="L195" s="43">
        <v>102.06</v>
      </c>
    </row>
    <row r="196" spans="11:12" x14ac:dyDescent="0.25">
      <c r="K196" s="67">
        <v>44177</v>
      </c>
      <c r="L196" s="43">
        <v>102.0962</v>
      </c>
    </row>
    <row r="197" spans="11:12" x14ac:dyDescent="0.25">
      <c r="K197" s="67">
        <v>44184</v>
      </c>
      <c r="L197" s="43">
        <v>101.2646</v>
      </c>
    </row>
    <row r="198" spans="11:12" x14ac:dyDescent="0.25">
      <c r="K198" s="67">
        <v>44191</v>
      </c>
      <c r="L198" s="43">
        <v>97.4328</v>
      </c>
    </row>
    <row r="199" spans="11:12" x14ac:dyDescent="0.25">
      <c r="K199" s="67">
        <v>44198</v>
      </c>
      <c r="L199" s="43">
        <v>94.375699999999995</v>
      </c>
    </row>
    <row r="200" spans="11:12" x14ac:dyDescent="0.25">
      <c r="K200" s="67">
        <v>44205</v>
      </c>
      <c r="L200" s="43">
        <v>95.285200000000003</v>
      </c>
    </row>
    <row r="201" spans="11:12" x14ac:dyDescent="0.25">
      <c r="K201" s="67">
        <v>44212</v>
      </c>
      <c r="L201" s="43">
        <v>97.348799999999997</v>
      </c>
    </row>
    <row r="202" spans="11:12" x14ac:dyDescent="0.25">
      <c r="K202" s="67">
        <v>44219</v>
      </c>
      <c r="L202" s="43">
        <v>98.277199999999993</v>
      </c>
    </row>
    <row r="203" spans="11:12" x14ac:dyDescent="0.25">
      <c r="K203" s="67">
        <v>44226</v>
      </c>
      <c r="L203" s="43">
        <v>98.680599999999998</v>
      </c>
    </row>
    <row r="204" spans="11:12" x14ac:dyDescent="0.25">
      <c r="K204" s="67">
        <v>44233</v>
      </c>
      <c r="L204" s="43">
        <v>99.347899999999996</v>
      </c>
    </row>
    <row r="205" spans="11:12" x14ac:dyDescent="0.25">
      <c r="K205" s="67">
        <v>44240</v>
      </c>
      <c r="L205" s="43">
        <v>99.928399999999996</v>
      </c>
    </row>
    <row r="206" spans="11:12" x14ac:dyDescent="0.25">
      <c r="K206" s="67">
        <v>44247</v>
      </c>
      <c r="L206" s="43">
        <v>99.969399999999993</v>
      </c>
    </row>
    <row r="207" spans="11:12" x14ac:dyDescent="0.25">
      <c r="K207" s="67">
        <v>44254</v>
      </c>
      <c r="L207" s="43">
        <v>100.21</v>
      </c>
    </row>
    <row r="208" spans="11:12" x14ac:dyDescent="0.25">
      <c r="K208" s="67">
        <v>44261</v>
      </c>
      <c r="L208" s="43">
        <v>100.5303</v>
      </c>
    </row>
    <row r="209" spans="11:12" x14ac:dyDescent="0.25">
      <c r="K209" s="67">
        <v>44268</v>
      </c>
      <c r="L209" s="43">
        <v>100.8586</v>
      </c>
    </row>
    <row r="210" spans="11:12" x14ac:dyDescent="0.25">
      <c r="K210" s="67">
        <v>44275</v>
      </c>
      <c r="L210" s="43">
        <v>100.6743</v>
      </c>
    </row>
    <row r="211" spans="11:12" x14ac:dyDescent="0.25">
      <c r="K211" s="67">
        <v>44282</v>
      </c>
      <c r="L211" s="43">
        <v>100.9736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99.607399999999998</v>
      </c>
    </row>
    <row r="307" spans="11:12" x14ac:dyDescent="0.25">
      <c r="K307" s="67">
        <v>43918</v>
      </c>
      <c r="L307" s="43">
        <v>98.1173</v>
      </c>
    </row>
    <row r="308" spans="11:12" x14ac:dyDescent="0.25">
      <c r="K308" s="67">
        <v>43925</v>
      </c>
      <c r="L308" s="43">
        <v>96.323999999999998</v>
      </c>
    </row>
    <row r="309" spans="11:12" x14ac:dyDescent="0.25">
      <c r="K309" s="67">
        <v>43932</v>
      </c>
      <c r="L309" s="43">
        <v>93.471900000000005</v>
      </c>
    </row>
    <row r="310" spans="11:12" x14ac:dyDescent="0.25">
      <c r="K310" s="67">
        <v>43939</v>
      </c>
      <c r="L310" s="43">
        <v>93.672200000000004</v>
      </c>
    </row>
    <row r="311" spans="11:12" x14ac:dyDescent="0.25">
      <c r="K311" s="67">
        <v>43946</v>
      </c>
      <c r="L311" s="43">
        <v>94.095799999999997</v>
      </c>
    </row>
    <row r="312" spans="11:12" x14ac:dyDescent="0.25">
      <c r="K312" s="67">
        <v>43953</v>
      </c>
      <c r="L312" s="43">
        <v>94.683599999999998</v>
      </c>
    </row>
    <row r="313" spans="11:12" x14ac:dyDescent="0.25">
      <c r="K313" s="67">
        <v>43960</v>
      </c>
      <c r="L313" s="43">
        <v>93.577600000000004</v>
      </c>
    </row>
    <row r="314" spans="11:12" x14ac:dyDescent="0.25">
      <c r="K314" s="67">
        <v>43967</v>
      </c>
      <c r="L314" s="43">
        <v>92.809399999999997</v>
      </c>
    </row>
    <row r="315" spans="11:12" x14ac:dyDescent="0.25">
      <c r="K315" s="67">
        <v>43974</v>
      </c>
      <c r="L315" s="43">
        <v>92.459599999999995</v>
      </c>
    </row>
    <row r="316" spans="11:12" x14ac:dyDescent="0.25">
      <c r="K316" s="67">
        <v>43981</v>
      </c>
      <c r="L316" s="43">
        <v>93.812299999999993</v>
      </c>
    </row>
    <row r="317" spans="11:12" x14ac:dyDescent="0.25">
      <c r="K317" s="67">
        <v>43988</v>
      </c>
      <c r="L317" s="43">
        <v>95.910200000000003</v>
      </c>
    </row>
    <row r="318" spans="11:12" x14ac:dyDescent="0.25">
      <c r="K318" s="67">
        <v>43995</v>
      </c>
      <c r="L318" s="43">
        <v>96.582599999999999</v>
      </c>
    </row>
    <row r="319" spans="11:12" x14ac:dyDescent="0.25">
      <c r="K319" s="67">
        <v>44002</v>
      </c>
      <c r="L319" s="43">
        <v>97.553700000000006</v>
      </c>
    </row>
    <row r="320" spans="11:12" x14ac:dyDescent="0.25">
      <c r="K320" s="67">
        <v>44009</v>
      </c>
      <c r="L320" s="43">
        <v>97.289100000000005</v>
      </c>
    </row>
    <row r="321" spans="11:12" x14ac:dyDescent="0.25">
      <c r="K321" s="67">
        <v>44016</v>
      </c>
      <c r="L321" s="43">
        <v>98.973299999999995</v>
      </c>
    </row>
    <row r="322" spans="11:12" x14ac:dyDescent="0.25">
      <c r="K322" s="67">
        <v>44023</v>
      </c>
      <c r="L322" s="43">
        <v>96.532600000000002</v>
      </c>
    </row>
    <row r="323" spans="11:12" x14ac:dyDescent="0.25">
      <c r="K323" s="67">
        <v>44030</v>
      </c>
      <c r="L323" s="43">
        <v>96.372500000000002</v>
      </c>
    </row>
    <row r="324" spans="11:12" x14ac:dyDescent="0.25">
      <c r="K324" s="67">
        <v>44037</v>
      </c>
      <c r="L324" s="43">
        <v>96.180999999999997</v>
      </c>
    </row>
    <row r="325" spans="11:12" x14ac:dyDescent="0.25">
      <c r="K325" s="67">
        <v>44044</v>
      </c>
      <c r="L325" s="43">
        <v>97.054900000000004</v>
      </c>
    </row>
    <row r="326" spans="11:12" x14ac:dyDescent="0.25">
      <c r="K326" s="67">
        <v>44051</v>
      </c>
      <c r="L326" s="43">
        <v>97.480500000000006</v>
      </c>
    </row>
    <row r="327" spans="11:12" x14ac:dyDescent="0.25">
      <c r="K327" s="67">
        <v>44058</v>
      </c>
      <c r="L327" s="43">
        <v>96.991399999999999</v>
      </c>
    </row>
    <row r="328" spans="11:12" x14ac:dyDescent="0.25">
      <c r="K328" s="67">
        <v>44065</v>
      </c>
      <c r="L328" s="43">
        <v>96.840400000000002</v>
      </c>
    </row>
    <row r="329" spans="11:12" x14ac:dyDescent="0.25">
      <c r="K329" s="67">
        <v>44072</v>
      </c>
      <c r="L329" s="43">
        <v>97.076300000000003</v>
      </c>
    </row>
    <row r="330" spans="11:12" x14ac:dyDescent="0.25">
      <c r="K330" s="67">
        <v>44079</v>
      </c>
      <c r="L330" s="43">
        <v>99.803100000000001</v>
      </c>
    </row>
    <row r="331" spans="11:12" x14ac:dyDescent="0.25">
      <c r="K331" s="67">
        <v>44086</v>
      </c>
      <c r="L331" s="43">
        <v>100.7826</v>
      </c>
    </row>
    <row r="332" spans="11:12" x14ac:dyDescent="0.25">
      <c r="K332" s="67">
        <v>44093</v>
      </c>
      <c r="L332" s="43">
        <v>101.6369</v>
      </c>
    </row>
    <row r="333" spans="11:12" x14ac:dyDescent="0.25">
      <c r="K333" s="67">
        <v>44100</v>
      </c>
      <c r="L333" s="43">
        <v>100.7788</v>
      </c>
    </row>
    <row r="334" spans="11:12" x14ac:dyDescent="0.25">
      <c r="K334" s="67">
        <v>44107</v>
      </c>
      <c r="L334" s="43">
        <v>98.325000000000003</v>
      </c>
    </row>
    <row r="335" spans="11:12" x14ac:dyDescent="0.25">
      <c r="K335" s="67">
        <v>44114</v>
      </c>
      <c r="L335" s="43">
        <v>96.712100000000007</v>
      </c>
    </row>
    <row r="336" spans="11:12" x14ac:dyDescent="0.25">
      <c r="K336" s="67">
        <v>44121</v>
      </c>
      <c r="L336" s="43">
        <v>97.2988</v>
      </c>
    </row>
    <row r="337" spans="11:12" x14ac:dyDescent="0.25">
      <c r="K337" s="67">
        <v>44128</v>
      </c>
      <c r="L337" s="43">
        <v>96.732299999999995</v>
      </c>
    </row>
    <row r="338" spans="11:12" x14ac:dyDescent="0.25">
      <c r="K338" s="67">
        <v>44135</v>
      </c>
      <c r="L338" s="43">
        <v>96.892799999999994</v>
      </c>
    </row>
    <row r="339" spans="11:12" x14ac:dyDescent="0.25">
      <c r="K339" s="67">
        <v>44142</v>
      </c>
      <c r="L339" s="43">
        <v>98.252200000000002</v>
      </c>
    </row>
    <row r="340" spans="11:12" x14ac:dyDescent="0.25">
      <c r="K340" s="67">
        <v>44149</v>
      </c>
      <c r="L340" s="43">
        <v>99.2607</v>
      </c>
    </row>
    <row r="341" spans="11:12" x14ac:dyDescent="0.25">
      <c r="K341" s="67">
        <v>44156</v>
      </c>
      <c r="L341" s="43">
        <v>99.291300000000007</v>
      </c>
    </row>
    <row r="342" spans="11:12" x14ac:dyDescent="0.25">
      <c r="K342" s="67">
        <v>44163</v>
      </c>
      <c r="L342" s="43">
        <v>100.6383</v>
      </c>
    </row>
    <row r="343" spans="11:12" x14ac:dyDescent="0.25">
      <c r="K343" s="67">
        <v>44170</v>
      </c>
      <c r="L343" s="43">
        <v>102.456</v>
      </c>
    </row>
    <row r="344" spans="11:12" x14ac:dyDescent="0.25">
      <c r="K344" s="67">
        <v>44177</v>
      </c>
      <c r="L344" s="43">
        <v>102.8847</v>
      </c>
    </row>
    <row r="345" spans="11:12" x14ac:dyDescent="0.25">
      <c r="K345" s="67">
        <v>44184</v>
      </c>
      <c r="L345" s="43">
        <v>102.7431</v>
      </c>
    </row>
    <row r="346" spans="11:12" x14ac:dyDescent="0.25">
      <c r="K346" s="67">
        <v>44191</v>
      </c>
      <c r="L346" s="43">
        <v>97.211600000000004</v>
      </c>
    </row>
    <row r="347" spans="11:12" x14ac:dyDescent="0.25">
      <c r="K347" s="67">
        <v>44198</v>
      </c>
      <c r="L347" s="43">
        <v>93.531099999999995</v>
      </c>
    </row>
    <row r="348" spans="11:12" x14ac:dyDescent="0.25">
      <c r="K348" s="67">
        <v>44205</v>
      </c>
      <c r="L348" s="43">
        <v>93.978200000000001</v>
      </c>
    </row>
    <row r="349" spans="11:12" x14ac:dyDescent="0.25">
      <c r="K349" s="67">
        <v>44212</v>
      </c>
      <c r="L349" s="43">
        <v>96.028199999999998</v>
      </c>
    </row>
    <row r="350" spans="11:12" x14ac:dyDescent="0.25">
      <c r="K350" s="67">
        <v>44219</v>
      </c>
      <c r="L350" s="43">
        <v>96.664199999999994</v>
      </c>
    </row>
    <row r="351" spans="11:12" x14ac:dyDescent="0.25">
      <c r="K351" s="67">
        <v>44226</v>
      </c>
      <c r="L351" s="43">
        <v>96.928200000000004</v>
      </c>
    </row>
    <row r="352" spans="11:12" x14ac:dyDescent="0.25">
      <c r="K352" s="67">
        <v>44233</v>
      </c>
      <c r="L352" s="43">
        <v>101.023</v>
      </c>
    </row>
    <row r="353" spans="11:12" x14ac:dyDescent="0.25">
      <c r="K353" s="67">
        <v>44240</v>
      </c>
      <c r="L353" s="43">
        <v>102.0989</v>
      </c>
    </row>
    <row r="354" spans="11:12" x14ac:dyDescent="0.25">
      <c r="K354" s="67">
        <v>44247</v>
      </c>
      <c r="L354" s="43">
        <v>102.0731</v>
      </c>
    </row>
    <row r="355" spans="11:12" x14ac:dyDescent="0.25">
      <c r="K355" s="67">
        <v>44254</v>
      </c>
      <c r="L355" s="43">
        <v>102.31180000000001</v>
      </c>
    </row>
    <row r="356" spans="11:12" x14ac:dyDescent="0.25">
      <c r="K356" s="67">
        <v>44261</v>
      </c>
      <c r="L356" s="43">
        <v>102.7594</v>
      </c>
    </row>
    <row r="357" spans="11:12" x14ac:dyDescent="0.25">
      <c r="K357" s="67">
        <v>44268</v>
      </c>
      <c r="L357" s="43">
        <v>102.58410000000001</v>
      </c>
    </row>
    <row r="358" spans="11:12" x14ac:dyDescent="0.25">
      <c r="K358" s="67">
        <v>44275</v>
      </c>
      <c r="L358" s="43">
        <v>102.081</v>
      </c>
    </row>
    <row r="359" spans="11:12" x14ac:dyDescent="0.25">
      <c r="K359" s="67">
        <v>44282</v>
      </c>
      <c r="L359" s="43">
        <v>102.1263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99.116600000000005</v>
      </c>
    </row>
    <row r="455" spans="11:12" x14ac:dyDescent="0.25">
      <c r="K455" s="67">
        <v>43918</v>
      </c>
      <c r="L455" s="43">
        <v>95.358199999999997</v>
      </c>
    </row>
    <row r="456" spans="11:12" x14ac:dyDescent="0.25">
      <c r="K456" s="67">
        <v>43925</v>
      </c>
      <c r="L456" s="43">
        <v>92.578100000000006</v>
      </c>
    </row>
    <row r="457" spans="11:12" x14ac:dyDescent="0.25">
      <c r="K457" s="67">
        <v>43932</v>
      </c>
      <c r="L457" s="43">
        <v>91.059899999999999</v>
      </c>
    </row>
    <row r="458" spans="11:12" x14ac:dyDescent="0.25">
      <c r="K458" s="67">
        <v>43939</v>
      </c>
      <c r="L458" s="43">
        <v>91.3048</v>
      </c>
    </row>
    <row r="459" spans="11:12" x14ac:dyDescent="0.25">
      <c r="K459" s="67">
        <v>43946</v>
      </c>
      <c r="L459" s="43">
        <v>91.627799999999993</v>
      </c>
    </row>
    <row r="460" spans="11:12" x14ac:dyDescent="0.25">
      <c r="K460" s="67">
        <v>43953</v>
      </c>
      <c r="L460" s="43">
        <v>91.729500000000002</v>
      </c>
    </row>
    <row r="461" spans="11:12" x14ac:dyDescent="0.25">
      <c r="K461" s="67">
        <v>43960</v>
      </c>
      <c r="L461" s="43">
        <v>92.607200000000006</v>
      </c>
    </row>
    <row r="462" spans="11:12" x14ac:dyDescent="0.25">
      <c r="K462" s="67">
        <v>43967</v>
      </c>
      <c r="L462" s="43">
        <v>92.381799999999998</v>
      </c>
    </row>
    <row r="463" spans="11:12" x14ac:dyDescent="0.25">
      <c r="K463" s="67">
        <v>43974</v>
      </c>
      <c r="L463" s="43">
        <v>93.008600000000001</v>
      </c>
    </row>
    <row r="464" spans="11:12" x14ac:dyDescent="0.25">
      <c r="K464" s="67">
        <v>43981</v>
      </c>
      <c r="L464" s="43">
        <v>93.040999999999997</v>
      </c>
    </row>
    <row r="465" spans="11:12" x14ac:dyDescent="0.25">
      <c r="K465" s="67">
        <v>43988</v>
      </c>
      <c r="L465" s="43">
        <v>94.336200000000005</v>
      </c>
    </row>
    <row r="466" spans="11:12" x14ac:dyDescent="0.25">
      <c r="K466" s="67">
        <v>43995</v>
      </c>
      <c r="L466" s="43">
        <v>94.345600000000005</v>
      </c>
    </row>
    <row r="467" spans="11:12" x14ac:dyDescent="0.25">
      <c r="K467" s="67">
        <v>44002</v>
      </c>
      <c r="L467" s="43">
        <v>94.153499999999994</v>
      </c>
    </row>
    <row r="468" spans="11:12" x14ac:dyDescent="0.25">
      <c r="K468" s="67">
        <v>44009</v>
      </c>
      <c r="L468" s="43">
        <v>94.203999999999994</v>
      </c>
    </row>
    <row r="469" spans="11:12" x14ac:dyDescent="0.25">
      <c r="K469" s="67">
        <v>44016</v>
      </c>
      <c r="L469" s="43">
        <v>95.221699999999998</v>
      </c>
    </row>
    <row r="470" spans="11:12" x14ac:dyDescent="0.25">
      <c r="K470" s="67">
        <v>44023</v>
      </c>
      <c r="L470" s="43">
        <v>95.887</v>
      </c>
    </row>
    <row r="471" spans="11:12" x14ac:dyDescent="0.25">
      <c r="K471" s="67">
        <v>44030</v>
      </c>
      <c r="L471" s="43">
        <v>96.455799999999996</v>
      </c>
    </row>
    <row r="472" spans="11:12" x14ac:dyDescent="0.25">
      <c r="K472" s="67">
        <v>44037</v>
      </c>
      <c r="L472" s="43">
        <v>96.49</v>
      </c>
    </row>
    <row r="473" spans="11:12" x14ac:dyDescent="0.25">
      <c r="K473" s="67">
        <v>44044</v>
      </c>
      <c r="L473" s="43">
        <v>97.217299999999994</v>
      </c>
    </row>
    <row r="474" spans="11:12" x14ac:dyDescent="0.25">
      <c r="K474" s="67">
        <v>44051</v>
      </c>
      <c r="L474" s="43">
        <v>96.990200000000002</v>
      </c>
    </row>
    <row r="475" spans="11:12" x14ac:dyDescent="0.25">
      <c r="K475" s="67">
        <v>44058</v>
      </c>
      <c r="L475" s="43">
        <v>97.172899999999998</v>
      </c>
    </row>
    <row r="476" spans="11:12" x14ac:dyDescent="0.25">
      <c r="K476" s="67">
        <v>44065</v>
      </c>
      <c r="L476" s="43">
        <v>97.118099999999998</v>
      </c>
    </row>
    <row r="477" spans="11:12" x14ac:dyDescent="0.25">
      <c r="K477" s="67">
        <v>44072</v>
      </c>
      <c r="L477" s="43">
        <v>97.219899999999996</v>
      </c>
    </row>
    <row r="478" spans="11:12" x14ac:dyDescent="0.25">
      <c r="K478" s="67">
        <v>44079</v>
      </c>
      <c r="L478" s="43">
        <v>97.425899999999999</v>
      </c>
    </row>
    <row r="479" spans="11:12" x14ac:dyDescent="0.25">
      <c r="K479" s="67">
        <v>44086</v>
      </c>
      <c r="L479" s="43">
        <v>97.892300000000006</v>
      </c>
    </row>
    <row r="480" spans="11:12" x14ac:dyDescent="0.25">
      <c r="K480" s="67">
        <v>44093</v>
      </c>
      <c r="L480" s="43">
        <v>98.276300000000006</v>
      </c>
    </row>
    <row r="481" spans="11:12" x14ac:dyDescent="0.25">
      <c r="K481" s="67">
        <v>44100</v>
      </c>
      <c r="L481" s="43">
        <v>98.096299999999999</v>
      </c>
    </row>
    <row r="482" spans="11:12" x14ac:dyDescent="0.25">
      <c r="K482" s="67">
        <v>44107</v>
      </c>
      <c r="L482" s="43">
        <v>97.449200000000005</v>
      </c>
    </row>
    <row r="483" spans="11:12" x14ac:dyDescent="0.25">
      <c r="K483" s="67">
        <v>44114</v>
      </c>
      <c r="L483" s="43">
        <v>97.807900000000004</v>
      </c>
    </row>
    <row r="484" spans="11:12" x14ac:dyDescent="0.25">
      <c r="K484" s="67">
        <v>44121</v>
      </c>
      <c r="L484" s="43">
        <v>98.150800000000004</v>
      </c>
    </row>
    <row r="485" spans="11:12" x14ac:dyDescent="0.25">
      <c r="K485" s="67">
        <v>44128</v>
      </c>
      <c r="L485" s="43">
        <v>98.184200000000004</v>
      </c>
    </row>
    <row r="486" spans="11:12" x14ac:dyDescent="0.25">
      <c r="K486" s="67">
        <v>44135</v>
      </c>
      <c r="L486" s="43">
        <v>97.784599999999998</v>
      </c>
    </row>
    <row r="487" spans="11:12" x14ac:dyDescent="0.25">
      <c r="K487" s="67">
        <v>44142</v>
      </c>
      <c r="L487" s="43">
        <v>98.532600000000002</v>
      </c>
    </row>
    <row r="488" spans="11:12" x14ac:dyDescent="0.25">
      <c r="K488" s="67">
        <v>44149</v>
      </c>
      <c r="L488" s="43">
        <v>99.073599999999999</v>
      </c>
    </row>
    <row r="489" spans="11:12" x14ac:dyDescent="0.25">
      <c r="K489" s="67">
        <v>44156</v>
      </c>
      <c r="L489" s="43">
        <v>99.818200000000004</v>
      </c>
    </row>
    <row r="490" spans="11:12" x14ac:dyDescent="0.25">
      <c r="K490" s="67">
        <v>44163</v>
      </c>
      <c r="L490" s="43">
        <v>100.2011</v>
      </c>
    </row>
    <row r="491" spans="11:12" x14ac:dyDescent="0.25">
      <c r="K491" s="67">
        <v>44170</v>
      </c>
      <c r="L491" s="43">
        <v>101.06100000000001</v>
      </c>
    </row>
    <row r="492" spans="11:12" x14ac:dyDescent="0.25">
      <c r="K492" s="67">
        <v>44177</v>
      </c>
      <c r="L492" s="43">
        <v>101.2539</v>
      </c>
    </row>
    <row r="493" spans="11:12" x14ac:dyDescent="0.25">
      <c r="K493" s="67">
        <v>44184</v>
      </c>
      <c r="L493" s="43">
        <v>100.6515</v>
      </c>
    </row>
    <row r="494" spans="11:12" x14ac:dyDescent="0.25">
      <c r="K494" s="67">
        <v>44191</v>
      </c>
      <c r="L494" s="43">
        <v>97.591700000000003</v>
      </c>
    </row>
    <row r="495" spans="11:12" x14ac:dyDescent="0.25">
      <c r="K495" s="67">
        <v>44198</v>
      </c>
      <c r="L495" s="43">
        <v>94.372399999999999</v>
      </c>
    </row>
    <row r="496" spans="11:12" x14ac:dyDescent="0.25">
      <c r="K496" s="67">
        <v>44205</v>
      </c>
      <c r="L496" s="43">
        <v>95.849500000000006</v>
      </c>
    </row>
    <row r="497" spans="11:12" x14ac:dyDescent="0.25">
      <c r="K497" s="67">
        <v>44212</v>
      </c>
      <c r="L497" s="43">
        <v>97.362200000000001</v>
      </c>
    </row>
    <row r="498" spans="11:12" x14ac:dyDescent="0.25">
      <c r="K498" s="67">
        <v>44219</v>
      </c>
      <c r="L498" s="43">
        <v>98.104799999999997</v>
      </c>
    </row>
    <row r="499" spans="11:12" x14ac:dyDescent="0.25">
      <c r="K499" s="67">
        <v>44226</v>
      </c>
      <c r="L499" s="43">
        <v>98.651399999999995</v>
      </c>
    </row>
    <row r="500" spans="11:12" x14ac:dyDescent="0.25">
      <c r="K500" s="67">
        <v>44233</v>
      </c>
      <c r="L500" s="43">
        <v>99.153199999999998</v>
      </c>
    </row>
    <row r="501" spans="11:12" x14ac:dyDescent="0.25">
      <c r="K501" s="67">
        <v>44240</v>
      </c>
      <c r="L501" s="43">
        <v>99.662599999999998</v>
      </c>
    </row>
    <row r="502" spans="11:12" x14ac:dyDescent="0.25">
      <c r="K502" s="67">
        <v>44247</v>
      </c>
      <c r="L502" s="43">
        <v>99.0732</v>
      </c>
    </row>
    <row r="503" spans="11:12" x14ac:dyDescent="0.25">
      <c r="K503" s="67">
        <v>44254</v>
      </c>
      <c r="L503" s="43">
        <v>99.005300000000005</v>
      </c>
    </row>
    <row r="504" spans="11:12" x14ac:dyDescent="0.25">
      <c r="K504" s="67">
        <v>44261</v>
      </c>
      <c r="L504" s="43">
        <v>99.348399999999998</v>
      </c>
    </row>
    <row r="505" spans="11:12" x14ac:dyDescent="0.25">
      <c r="K505" s="67">
        <v>44268</v>
      </c>
      <c r="L505" s="43">
        <v>100.2923</v>
      </c>
    </row>
    <row r="506" spans="11:12" x14ac:dyDescent="0.25">
      <c r="K506" s="67">
        <v>44275</v>
      </c>
      <c r="L506" s="43">
        <v>100.14319999999999</v>
      </c>
    </row>
    <row r="507" spans="11:12" x14ac:dyDescent="0.25">
      <c r="K507" s="67">
        <v>44282</v>
      </c>
      <c r="L507" s="43">
        <v>100.26739999999999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97.903499999999994</v>
      </c>
    </row>
    <row r="603" spans="11:12" x14ac:dyDescent="0.25">
      <c r="K603" s="67">
        <v>43918</v>
      </c>
      <c r="L603" s="43">
        <v>97.500399999999999</v>
      </c>
    </row>
    <row r="604" spans="11:12" x14ac:dyDescent="0.25">
      <c r="K604" s="67">
        <v>43925</v>
      </c>
      <c r="L604" s="43">
        <v>95.312299999999993</v>
      </c>
    </row>
    <row r="605" spans="11:12" x14ac:dyDescent="0.25">
      <c r="K605" s="67">
        <v>43932</v>
      </c>
      <c r="L605" s="43">
        <v>92.032300000000006</v>
      </c>
    </row>
    <row r="606" spans="11:12" x14ac:dyDescent="0.25">
      <c r="K606" s="67">
        <v>43939</v>
      </c>
      <c r="L606" s="43">
        <v>93.909899999999993</v>
      </c>
    </row>
    <row r="607" spans="11:12" x14ac:dyDescent="0.25">
      <c r="K607" s="67">
        <v>43946</v>
      </c>
      <c r="L607" s="43">
        <v>94.599299999999999</v>
      </c>
    </row>
    <row r="608" spans="11:12" x14ac:dyDescent="0.25">
      <c r="K608" s="67">
        <v>43953</v>
      </c>
      <c r="L608" s="43">
        <v>94.330399999999997</v>
      </c>
    </row>
    <row r="609" spans="11:12" x14ac:dyDescent="0.25">
      <c r="K609" s="67">
        <v>43960</v>
      </c>
      <c r="L609" s="43">
        <v>94.754400000000004</v>
      </c>
    </row>
    <row r="610" spans="11:12" x14ac:dyDescent="0.25">
      <c r="K610" s="67">
        <v>43967</v>
      </c>
      <c r="L610" s="43">
        <v>92.002499999999998</v>
      </c>
    </row>
    <row r="611" spans="11:12" x14ac:dyDescent="0.25">
      <c r="K611" s="67">
        <v>43974</v>
      </c>
      <c r="L611" s="43">
        <v>92.756699999999995</v>
      </c>
    </row>
    <row r="612" spans="11:12" x14ac:dyDescent="0.25">
      <c r="K612" s="67">
        <v>43981</v>
      </c>
      <c r="L612" s="43">
        <v>92.3459</v>
      </c>
    </row>
    <row r="613" spans="11:12" x14ac:dyDescent="0.25">
      <c r="K613" s="67">
        <v>43988</v>
      </c>
      <c r="L613" s="43">
        <v>96.047300000000007</v>
      </c>
    </row>
    <row r="614" spans="11:12" x14ac:dyDescent="0.25">
      <c r="K614" s="67">
        <v>43995</v>
      </c>
      <c r="L614" s="43">
        <v>96.150800000000004</v>
      </c>
    </row>
    <row r="615" spans="11:12" x14ac:dyDescent="0.25">
      <c r="K615" s="67">
        <v>44002</v>
      </c>
      <c r="L615" s="43">
        <v>95.061599999999999</v>
      </c>
    </row>
    <row r="616" spans="11:12" x14ac:dyDescent="0.25">
      <c r="K616" s="67">
        <v>44009</v>
      </c>
      <c r="L616" s="43">
        <v>95.464200000000005</v>
      </c>
    </row>
    <row r="617" spans="11:12" x14ac:dyDescent="0.25">
      <c r="K617" s="67">
        <v>44016</v>
      </c>
      <c r="L617" s="43">
        <v>96.454999999999998</v>
      </c>
    </row>
    <row r="618" spans="11:12" x14ac:dyDescent="0.25">
      <c r="K618" s="67">
        <v>44023</v>
      </c>
      <c r="L618" s="43">
        <v>94.153499999999994</v>
      </c>
    </row>
    <row r="619" spans="11:12" x14ac:dyDescent="0.25">
      <c r="K619" s="67">
        <v>44030</v>
      </c>
      <c r="L619" s="43">
        <v>95.381</v>
      </c>
    </row>
    <row r="620" spans="11:12" x14ac:dyDescent="0.25">
      <c r="K620" s="67">
        <v>44037</v>
      </c>
      <c r="L620" s="43">
        <v>94.8339</v>
      </c>
    </row>
    <row r="621" spans="11:12" x14ac:dyDescent="0.25">
      <c r="K621" s="67">
        <v>44044</v>
      </c>
      <c r="L621" s="43">
        <v>96.593400000000003</v>
      </c>
    </row>
    <row r="622" spans="11:12" x14ac:dyDescent="0.25">
      <c r="K622" s="67">
        <v>44051</v>
      </c>
      <c r="L622" s="43">
        <v>95.058499999999995</v>
      </c>
    </row>
    <row r="623" spans="11:12" x14ac:dyDescent="0.25">
      <c r="K623" s="67">
        <v>44058</v>
      </c>
      <c r="L623" s="43">
        <v>95.968000000000004</v>
      </c>
    </row>
    <row r="624" spans="11:12" x14ac:dyDescent="0.25">
      <c r="K624" s="67">
        <v>44065</v>
      </c>
      <c r="L624" s="43">
        <v>95.664599999999993</v>
      </c>
    </row>
    <row r="625" spans="11:12" x14ac:dyDescent="0.25">
      <c r="K625" s="67">
        <v>44072</v>
      </c>
      <c r="L625" s="43">
        <v>96.349800000000002</v>
      </c>
    </row>
    <row r="626" spans="11:12" x14ac:dyDescent="0.25">
      <c r="K626" s="67">
        <v>44079</v>
      </c>
      <c r="L626" s="43">
        <v>97.205100000000002</v>
      </c>
    </row>
    <row r="627" spans="11:12" x14ac:dyDescent="0.25">
      <c r="K627" s="67">
        <v>44086</v>
      </c>
      <c r="L627" s="43">
        <v>97.787400000000005</v>
      </c>
    </row>
    <row r="628" spans="11:12" x14ac:dyDescent="0.25">
      <c r="K628" s="67">
        <v>44093</v>
      </c>
      <c r="L628" s="43">
        <v>98.418000000000006</v>
      </c>
    </row>
    <row r="629" spans="11:12" x14ac:dyDescent="0.25">
      <c r="K629" s="67">
        <v>44100</v>
      </c>
      <c r="L629" s="43">
        <v>96.941000000000003</v>
      </c>
    </row>
    <row r="630" spans="11:12" x14ac:dyDescent="0.25">
      <c r="K630" s="67">
        <v>44107</v>
      </c>
      <c r="L630" s="43">
        <v>95.6023</v>
      </c>
    </row>
    <row r="631" spans="11:12" x14ac:dyDescent="0.25">
      <c r="K631" s="67">
        <v>44114</v>
      </c>
      <c r="L631" s="43">
        <v>96.267899999999997</v>
      </c>
    </row>
    <row r="632" spans="11:12" x14ac:dyDescent="0.25">
      <c r="K632" s="67">
        <v>44121</v>
      </c>
      <c r="L632" s="43">
        <v>95.702200000000005</v>
      </c>
    </row>
    <row r="633" spans="11:12" x14ac:dyDescent="0.25">
      <c r="K633" s="67">
        <v>44128</v>
      </c>
      <c r="L633" s="43">
        <v>95.381699999999995</v>
      </c>
    </row>
    <row r="634" spans="11:12" x14ac:dyDescent="0.25">
      <c r="K634" s="67">
        <v>44135</v>
      </c>
      <c r="L634" s="43">
        <v>95.393699999999995</v>
      </c>
    </row>
    <row r="635" spans="11:12" x14ac:dyDescent="0.25">
      <c r="K635" s="67">
        <v>44142</v>
      </c>
      <c r="L635" s="43">
        <v>97.680099999999996</v>
      </c>
    </row>
    <row r="636" spans="11:12" x14ac:dyDescent="0.25">
      <c r="K636" s="67">
        <v>44149</v>
      </c>
      <c r="L636" s="43">
        <v>97.833299999999994</v>
      </c>
    </row>
    <row r="637" spans="11:12" x14ac:dyDescent="0.25">
      <c r="K637" s="67">
        <v>44156</v>
      </c>
      <c r="L637" s="43">
        <v>99.118899999999996</v>
      </c>
    </row>
    <row r="638" spans="11:12" x14ac:dyDescent="0.25">
      <c r="K638" s="67">
        <v>44163</v>
      </c>
      <c r="L638" s="43">
        <v>99.579300000000003</v>
      </c>
    </row>
    <row r="639" spans="11:12" x14ac:dyDescent="0.25">
      <c r="K639" s="67">
        <v>44170</v>
      </c>
      <c r="L639" s="43">
        <v>101.5043</v>
      </c>
    </row>
    <row r="640" spans="11:12" x14ac:dyDescent="0.25">
      <c r="K640" s="67">
        <v>44177</v>
      </c>
      <c r="L640" s="43">
        <v>102.49760000000001</v>
      </c>
    </row>
    <row r="641" spans="11:12" x14ac:dyDescent="0.25">
      <c r="K641" s="67">
        <v>44184</v>
      </c>
      <c r="L641" s="43">
        <v>102.651</v>
      </c>
    </row>
    <row r="642" spans="11:12" x14ac:dyDescent="0.25">
      <c r="K642" s="67">
        <v>44191</v>
      </c>
      <c r="L642" s="43">
        <v>97.101600000000005</v>
      </c>
    </row>
    <row r="643" spans="11:12" x14ac:dyDescent="0.25">
      <c r="K643" s="67">
        <v>44198</v>
      </c>
      <c r="L643" s="43">
        <v>93.531199999999998</v>
      </c>
    </row>
    <row r="644" spans="11:12" x14ac:dyDescent="0.25">
      <c r="K644" s="67">
        <v>44205</v>
      </c>
      <c r="L644" s="43">
        <v>95.451800000000006</v>
      </c>
    </row>
    <row r="645" spans="11:12" x14ac:dyDescent="0.25">
      <c r="K645" s="67">
        <v>44212</v>
      </c>
      <c r="L645" s="43">
        <v>96.511799999999994</v>
      </c>
    </row>
    <row r="646" spans="11:12" x14ac:dyDescent="0.25">
      <c r="K646" s="67">
        <v>44219</v>
      </c>
      <c r="L646" s="43">
        <v>97.134399999999999</v>
      </c>
    </row>
    <row r="647" spans="11:12" x14ac:dyDescent="0.25">
      <c r="K647" s="67">
        <v>44226</v>
      </c>
      <c r="L647" s="43">
        <v>97.279499999999999</v>
      </c>
    </row>
    <row r="648" spans="11:12" x14ac:dyDescent="0.25">
      <c r="K648" s="67">
        <v>44233</v>
      </c>
      <c r="L648" s="43">
        <v>99.362099999999998</v>
      </c>
    </row>
    <row r="649" spans="11:12" x14ac:dyDescent="0.25">
      <c r="K649" s="67">
        <v>44240</v>
      </c>
      <c r="L649" s="43">
        <v>101.1113</v>
      </c>
    </row>
    <row r="650" spans="11:12" x14ac:dyDescent="0.25">
      <c r="K650" s="67">
        <v>44247</v>
      </c>
      <c r="L650" s="43">
        <v>100.5067</v>
      </c>
    </row>
    <row r="651" spans="11:12" x14ac:dyDescent="0.25">
      <c r="K651" s="67">
        <v>44254</v>
      </c>
      <c r="L651" s="43">
        <v>99.077399999999997</v>
      </c>
    </row>
    <row r="652" spans="11:12" x14ac:dyDescent="0.25">
      <c r="K652" s="67">
        <v>44261</v>
      </c>
      <c r="L652" s="43">
        <v>100.68380000000001</v>
      </c>
    </row>
    <row r="653" spans="11:12" x14ac:dyDescent="0.25">
      <c r="K653" s="67">
        <v>44268</v>
      </c>
      <c r="L653" s="43">
        <v>101.8565</v>
      </c>
    </row>
    <row r="654" spans="11:12" x14ac:dyDescent="0.25">
      <c r="K654" s="67">
        <v>44275</v>
      </c>
      <c r="L654" s="43">
        <v>101.4175</v>
      </c>
    </row>
    <row r="655" spans="11:12" x14ac:dyDescent="0.25">
      <c r="K655" s="67">
        <v>44282</v>
      </c>
      <c r="L655" s="43">
        <v>101.54940000000001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5729E-1FC0-4B06-8573-67E73B211E10}">
  <sheetPr codeName="Sheet9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38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44282</v>
      </c>
    </row>
    <row r="3" spans="1:12" ht="15" customHeight="1" x14ac:dyDescent="0.25">
      <c r="A3" s="21" t="str">
        <f>"Week ending "&amp;TEXT($L$2,"dddd dd mmmm yyyy")</f>
        <v>Week ending Saturday 27 March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44254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44261</v>
      </c>
    </row>
    <row r="6" spans="1:12" ht="16.5" customHeight="1" thickBot="1" x14ac:dyDescent="0.3">
      <c r="A6" s="25" t="str">
        <f>"Change in payroll jobs and total wages, "&amp;$L$1</f>
        <v>Change in payroll jobs and total wages, Northern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44268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44275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0" t="str">
        <f>"% Change between " &amp; TEXT($L$4,"dd mmm yyyy")&amp;" and "&amp; TEXT($L$2,"dd mmm yyyy") &amp; " (monthly change)"</f>
        <v>% Change between 27 Feb 2021 and 27 Mar 2021 (monthly change)</v>
      </c>
      <c r="D8" s="73" t="str">
        <f>"% Change between " &amp; TEXT($L$7,"dd mmm yyyy")&amp;" and "&amp; TEXT($L$2,"dd mmm yyyy") &amp; " (weekly change)"</f>
        <v>% Change between 20 Mar 2021 and 27 Mar 2021 (weekly change)</v>
      </c>
      <c r="E8" s="75" t="str">
        <f>"% Change between " &amp; TEXT($L$6,"dd mmm yyyy")&amp;" and "&amp; TEXT($L$7,"dd mmm yyyy") &amp; " (weekly change)"</f>
        <v>% Change between 13 Mar 2021 and 20 Mar 2021 (weekly change)</v>
      </c>
      <c r="F8" s="88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0" t="str">
        <f>"% Change between " &amp; TEXT($L$4,"dd mmm yyyy")&amp;" and "&amp; TEXT($L$2,"dd mmm yyyy") &amp; " (monthly change)"</f>
        <v>% Change between 27 Feb 2021 and 27 Mar 2021 (monthly change)</v>
      </c>
      <c r="H8" s="73" t="str">
        <f>"% Change between " &amp; TEXT($L$7,"dd mmm yyyy")&amp;" and "&amp; TEXT($L$2,"dd mmm yyyy") &amp; " (weekly change)"</f>
        <v>% Change between 20 Mar 2021 and 27 Mar 2021 (weekly change)</v>
      </c>
      <c r="I8" s="75" t="str">
        <f>"% Change between " &amp; TEXT($L$6,"dd mmm yyyy")&amp;" and "&amp; TEXT($L$7,"dd mmm yyyy") &amp; " (weekly change)"</f>
        <v>% Change between 13 Mar 2021 and 20 Mar 2021 (weekly change)</v>
      </c>
      <c r="J8" s="52"/>
      <c r="K8" s="39" t="s">
        <v>72</v>
      </c>
      <c r="L8" s="40">
        <v>44282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Northern Territory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3.0219427651804187E-2</v>
      </c>
      <c r="C11" s="28">
        <v>9.7410614166444365E-3</v>
      </c>
      <c r="D11" s="28">
        <v>-1.9750967710471246E-3</v>
      </c>
      <c r="E11" s="28">
        <v>1.6952379770145409E-3</v>
      </c>
      <c r="F11" s="28">
        <v>2.2837591037087712E-2</v>
      </c>
      <c r="G11" s="28">
        <v>2.3104499149687818E-2</v>
      </c>
      <c r="H11" s="28">
        <v>-1.7124213939372357E-3</v>
      </c>
      <c r="I11" s="61">
        <v>-1.923738850440615E-2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9.5293399776263943E-3</v>
      </c>
      <c r="C13" s="28">
        <v>6.3278807317146413E-3</v>
      </c>
      <c r="D13" s="28">
        <v>-2.5686612475992465E-3</v>
      </c>
      <c r="E13" s="28">
        <v>8.181711220589527E-4</v>
      </c>
      <c r="F13" s="28">
        <v>3.0201042601603056E-3</v>
      </c>
      <c r="G13" s="28">
        <v>2.309085017586332E-2</v>
      </c>
      <c r="H13" s="28">
        <v>-1.4028664519135647E-3</v>
      </c>
      <c r="I13" s="61">
        <v>-2.7157036850350424E-2</v>
      </c>
      <c r="J13" s="28"/>
      <c r="K13" s="42"/>
      <c r="L13" s="43"/>
    </row>
    <row r="14" spans="1:12" x14ac:dyDescent="0.25">
      <c r="A14" s="62" t="s">
        <v>27</v>
      </c>
      <c r="B14" s="28">
        <v>3.0717435122197045E-2</v>
      </c>
      <c r="C14" s="28">
        <v>1.0165858043030607E-2</v>
      </c>
      <c r="D14" s="28">
        <v>-2.1913127184757242E-3</v>
      </c>
      <c r="E14" s="28">
        <v>1.7633086022175171E-3</v>
      </c>
      <c r="F14" s="28">
        <v>4.1823036533893188E-2</v>
      </c>
      <c r="G14" s="28">
        <v>2.1467014878481905E-2</v>
      </c>
      <c r="H14" s="28">
        <v>-2.4169534882414467E-3</v>
      </c>
      <c r="I14" s="61">
        <v>-9.5534125723055752E-3</v>
      </c>
      <c r="J14" s="28"/>
      <c r="K14" s="38"/>
      <c r="L14" s="43"/>
    </row>
    <row r="15" spans="1:12" x14ac:dyDescent="0.25">
      <c r="A15" s="63" t="s">
        <v>69</v>
      </c>
      <c r="B15" s="28">
        <v>9.6086855550394867E-2</v>
      </c>
      <c r="C15" s="28">
        <v>3.0893495634852108E-2</v>
      </c>
      <c r="D15" s="28">
        <v>1.378563741926353E-2</v>
      </c>
      <c r="E15" s="28">
        <v>8.4478303155806067E-3</v>
      </c>
      <c r="F15" s="28">
        <v>0.25792718386537161</v>
      </c>
      <c r="G15" s="28">
        <v>6.0011109402440921E-2</v>
      </c>
      <c r="H15" s="28">
        <v>2.6390423117683692E-2</v>
      </c>
      <c r="I15" s="61">
        <v>4.4072665771720532E-2</v>
      </c>
      <c r="J15" s="28"/>
      <c r="K15" s="56"/>
      <c r="L15" s="43"/>
    </row>
    <row r="16" spans="1:12" x14ac:dyDescent="0.25">
      <c r="A16" s="62" t="s">
        <v>47</v>
      </c>
      <c r="B16" s="28">
        <v>-1.6228035923467332E-2</v>
      </c>
      <c r="C16" s="28">
        <v>1.1020364349196621E-2</v>
      </c>
      <c r="D16" s="28">
        <v>-4.9727861771058368E-3</v>
      </c>
      <c r="E16" s="28">
        <v>5.648261783057551E-3</v>
      </c>
      <c r="F16" s="28">
        <v>-2.373785220488589E-3</v>
      </c>
      <c r="G16" s="28">
        <v>1.790534787645659E-2</v>
      </c>
      <c r="H16" s="28">
        <v>5.8384779279108123E-4</v>
      </c>
      <c r="I16" s="61">
        <v>-5.8532943742856114E-3</v>
      </c>
      <c r="J16" s="28"/>
      <c r="K16" s="42"/>
      <c r="L16" s="43"/>
    </row>
    <row r="17" spans="1:12" x14ac:dyDescent="0.25">
      <c r="A17" s="62" t="s">
        <v>48</v>
      </c>
      <c r="B17" s="28">
        <v>3.6695589022246011E-2</v>
      </c>
      <c r="C17" s="28">
        <v>1.0131847348918921E-2</v>
      </c>
      <c r="D17" s="28">
        <v>-5.01819227684841E-3</v>
      </c>
      <c r="E17" s="28">
        <v>1.5898998917898144E-3</v>
      </c>
      <c r="F17" s="28">
        <v>2.929939722572894E-2</v>
      </c>
      <c r="G17" s="28">
        <v>2.6516533473290638E-2</v>
      </c>
      <c r="H17" s="28">
        <v>-7.2899099117625932E-3</v>
      </c>
      <c r="I17" s="61">
        <v>-2.3664430435156092E-2</v>
      </c>
      <c r="J17" s="28"/>
      <c r="K17" s="42"/>
      <c r="L17" s="43"/>
    </row>
    <row r="18" spans="1:12" x14ac:dyDescent="0.25">
      <c r="A18" s="62" t="s">
        <v>49</v>
      </c>
      <c r="B18" s="28">
        <v>2.6055632425211028E-2</v>
      </c>
      <c r="C18" s="28">
        <v>2.5930698553064957E-3</v>
      </c>
      <c r="D18" s="28">
        <v>-2.1849287705797416E-3</v>
      </c>
      <c r="E18" s="28">
        <v>-4.639878175449752E-6</v>
      </c>
      <c r="F18" s="28">
        <v>1.0905088425938292E-2</v>
      </c>
      <c r="G18" s="28">
        <v>2.3446580512135551E-2</v>
      </c>
      <c r="H18" s="28">
        <v>1.3760509237188412E-3</v>
      </c>
      <c r="I18" s="61">
        <v>-2.3451979841151327E-2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3.2442798255570837E-2</v>
      </c>
      <c r="C19" s="28">
        <v>3.6977905599768768E-3</v>
      </c>
      <c r="D19" s="28">
        <v>-1.0323747161834484E-3</v>
      </c>
      <c r="E19" s="28">
        <v>-1.4700967770423512E-3</v>
      </c>
      <c r="F19" s="28">
        <v>1.2483651830404119E-2</v>
      </c>
      <c r="G19" s="28">
        <v>1.621903727726437E-2</v>
      </c>
      <c r="H19" s="28">
        <v>-1.047569772072765E-3</v>
      </c>
      <c r="I19" s="61">
        <v>-2.248264501940056E-2</v>
      </c>
      <c r="J19" s="29"/>
      <c r="K19" s="44"/>
      <c r="L19" s="43"/>
    </row>
    <row r="20" spans="1:12" x14ac:dyDescent="0.25">
      <c r="A20" s="62" t="s">
        <v>51</v>
      </c>
      <c r="B20" s="28">
        <v>8.8391994478950853E-2</v>
      </c>
      <c r="C20" s="28">
        <v>2.2084194208180863E-2</v>
      </c>
      <c r="D20" s="28">
        <v>1.7989541673231191E-3</v>
      </c>
      <c r="E20" s="28">
        <v>-6.0944332431023263E-4</v>
      </c>
      <c r="F20" s="28">
        <v>7.4450094617343421E-2</v>
      </c>
      <c r="G20" s="28">
        <v>2.5945790048947481E-2</v>
      </c>
      <c r="H20" s="28">
        <v>-3.6279640797931556E-4</v>
      </c>
      <c r="I20" s="61">
        <v>-1.5153345445772626E-2</v>
      </c>
      <c r="J20" s="20"/>
      <c r="K20" s="37"/>
      <c r="L20" s="43"/>
    </row>
    <row r="21" spans="1:12" ht="15.75" thickBot="1" x14ac:dyDescent="0.3">
      <c r="A21" s="64" t="s">
        <v>52</v>
      </c>
      <c r="B21" s="65">
        <v>0.12349775784753358</v>
      </c>
      <c r="C21" s="65">
        <v>3.5417613753771171E-2</v>
      </c>
      <c r="D21" s="65">
        <v>1.1996607020236638E-2</v>
      </c>
      <c r="E21" s="65">
        <v>-1.1599406917280897E-3</v>
      </c>
      <c r="F21" s="65">
        <v>5.2533982916077138E-2</v>
      </c>
      <c r="G21" s="65">
        <v>6.9844043147427426E-2</v>
      </c>
      <c r="H21" s="65">
        <v>-3.0719743074738015E-2</v>
      </c>
      <c r="I21" s="66">
        <v>-5.1408423145776538E-2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Northern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Northern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93.47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97.96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100.96</v>
      </c>
    </row>
    <row r="39" spans="1:12" x14ac:dyDescent="0.25">
      <c r="K39" s="44" t="s">
        <v>49</v>
      </c>
      <c r="L39" s="43">
        <v>100.59</v>
      </c>
    </row>
    <row r="40" spans="1:12" x14ac:dyDescent="0.25">
      <c r="K40" s="37" t="s">
        <v>50</v>
      </c>
      <c r="L40" s="43">
        <v>101.88</v>
      </c>
    </row>
    <row r="41" spans="1:12" x14ac:dyDescent="0.25">
      <c r="K41" s="37" t="s">
        <v>51</v>
      </c>
      <c r="L41" s="43">
        <v>103.39</v>
      </c>
    </row>
    <row r="42" spans="1:12" x14ac:dyDescent="0.25">
      <c r="K42" s="37" t="s">
        <v>52</v>
      </c>
      <c r="L42" s="43">
        <v>111.3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93.25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Northern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99.17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101.83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101.14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102.64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105.36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113.54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94.74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Northern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98.7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101.2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100.83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102.61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105.51</v>
      </c>
    </row>
    <row r="60" spans="1:12" ht="15.4" customHeight="1" x14ac:dyDescent="0.25">
      <c r="K60" s="37" t="s">
        <v>52</v>
      </c>
      <c r="L60" s="43">
        <v>114.26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93.29</v>
      </c>
    </row>
    <row r="66" spans="1:12" ht="15.4" customHeight="1" x14ac:dyDescent="0.25">
      <c r="K66" s="42" t="s">
        <v>47</v>
      </c>
      <c r="L66" s="43">
        <v>95.99</v>
      </c>
    </row>
    <row r="67" spans="1:12" ht="15.4" customHeight="1" x14ac:dyDescent="0.25">
      <c r="K67" s="42" t="s">
        <v>48</v>
      </c>
      <c r="L67" s="43">
        <v>103.98</v>
      </c>
    </row>
    <row r="68" spans="1:12" ht="15.4" customHeight="1" x14ac:dyDescent="0.25">
      <c r="K68" s="44" t="s">
        <v>49</v>
      </c>
      <c r="L68" s="43">
        <v>104.03</v>
      </c>
    </row>
    <row r="69" spans="1:12" ht="15.4" customHeight="1" x14ac:dyDescent="0.25">
      <c r="K69" s="37" t="s">
        <v>50</v>
      </c>
      <c r="L69" s="43">
        <v>103.88</v>
      </c>
    </row>
    <row r="70" spans="1:12" ht="15.4" customHeight="1" x14ac:dyDescent="0.25">
      <c r="K70" s="37" t="s">
        <v>51</v>
      </c>
      <c r="L70" s="43">
        <v>109.89</v>
      </c>
    </row>
    <row r="71" spans="1:12" ht="15.4" customHeight="1" x14ac:dyDescent="0.25">
      <c r="K71" s="37" t="s">
        <v>52</v>
      </c>
      <c r="L71" s="43">
        <v>104.96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93.12</v>
      </c>
    </row>
    <row r="75" spans="1:12" ht="15.4" customHeight="1" x14ac:dyDescent="0.25">
      <c r="K75" s="42" t="s">
        <v>47</v>
      </c>
      <c r="L75" s="43">
        <v>97.65</v>
      </c>
    </row>
    <row r="76" spans="1:12" ht="15.4" customHeight="1" x14ac:dyDescent="0.25">
      <c r="K76" s="42" t="s">
        <v>48</v>
      </c>
      <c r="L76" s="43">
        <v>106.18</v>
      </c>
    </row>
    <row r="77" spans="1:12" ht="15.4" customHeight="1" x14ac:dyDescent="0.25">
      <c r="A77" s="31" t="str">
        <f>"Distribution of payroll jobs by industry, "&amp;$L$1</f>
        <v>Distribution of payroll jobs by industry, Northern Territory</v>
      </c>
      <c r="K77" s="44" t="s">
        <v>49</v>
      </c>
      <c r="L77" s="43">
        <v>104.43</v>
      </c>
    </row>
    <row r="78" spans="1:12" ht="15.4" customHeight="1" x14ac:dyDescent="0.25">
      <c r="K78" s="37" t="s">
        <v>50</v>
      </c>
      <c r="L78" s="43">
        <v>104.09</v>
      </c>
    </row>
    <row r="79" spans="1:12" ht="15.4" customHeight="1" x14ac:dyDescent="0.25">
      <c r="K79" s="37" t="s">
        <v>51</v>
      </c>
      <c r="L79" s="43">
        <v>112.25</v>
      </c>
    </row>
    <row r="80" spans="1:12" ht="15.4" customHeight="1" x14ac:dyDescent="0.25">
      <c r="K80" s="37" t="s">
        <v>52</v>
      </c>
      <c r="L80" s="43">
        <v>107.82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93.77</v>
      </c>
    </row>
    <row r="84" spans="1:12" ht="15.4" customHeight="1" x14ac:dyDescent="0.25">
      <c r="K84" s="42" t="s">
        <v>47</v>
      </c>
      <c r="L84" s="43">
        <v>97.09</v>
      </c>
    </row>
    <row r="85" spans="1:12" ht="15.4" customHeight="1" x14ac:dyDescent="0.25">
      <c r="K85" s="42" t="s">
        <v>48</v>
      </c>
      <c r="L85" s="43">
        <v>105.78</v>
      </c>
    </row>
    <row r="86" spans="1:12" ht="15.4" customHeight="1" x14ac:dyDescent="0.25">
      <c r="K86" s="44" t="s">
        <v>49</v>
      </c>
      <c r="L86" s="43">
        <v>104.27</v>
      </c>
    </row>
    <row r="87" spans="1:12" ht="15.4" customHeight="1" x14ac:dyDescent="0.25">
      <c r="K87" s="37" t="s">
        <v>50</v>
      </c>
      <c r="L87" s="43">
        <v>103.9</v>
      </c>
    </row>
    <row r="88" spans="1:12" ht="15.4" customHeight="1" x14ac:dyDescent="0.25">
      <c r="K88" s="37" t="s">
        <v>51</v>
      </c>
      <c r="L88" s="43">
        <v>112.49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109.92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-4.1700000000000001E-2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-6.8999999999999999E-3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4.5499999999999999E-2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-1.17E-2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-1.89E-2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-7.0199999999999999E-2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2.3999999999999998E-3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-4.1000000000000002E-2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-9.6299999999999997E-2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-3.5900000000000001E-2</v>
      </c>
    </row>
    <row r="104" spans="1:12" x14ac:dyDescent="0.25">
      <c r="K104" s="38" t="s">
        <v>12</v>
      </c>
      <c r="L104" s="42">
        <v>9.6299999999999997E-2</v>
      </c>
    </row>
    <row r="105" spans="1:12" x14ac:dyDescent="0.25">
      <c r="K105" s="38" t="s">
        <v>11</v>
      </c>
      <c r="L105" s="42">
        <v>-6.2799999999999995E-2</v>
      </c>
    </row>
    <row r="106" spans="1:12" x14ac:dyDescent="0.25">
      <c r="K106" s="38" t="s">
        <v>10</v>
      </c>
      <c r="L106" s="42">
        <v>-1.4500000000000001E-2</v>
      </c>
    </row>
    <row r="107" spans="1:12" x14ac:dyDescent="0.25">
      <c r="K107" s="38" t="s">
        <v>9</v>
      </c>
      <c r="L107" s="42">
        <v>-1.34E-2</v>
      </c>
    </row>
    <row r="108" spans="1:12" x14ac:dyDescent="0.25">
      <c r="K108" s="38" t="s">
        <v>8</v>
      </c>
      <c r="L108" s="42">
        <v>7.4399999999999994E-2</v>
      </c>
    </row>
    <row r="109" spans="1:12" x14ac:dyDescent="0.25">
      <c r="K109" s="38" t="s">
        <v>7</v>
      </c>
      <c r="L109" s="42">
        <v>0.13039999999999999</v>
      </c>
    </row>
    <row r="110" spans="1:12" x14ac:dyDescent="0.25">
      <c r="K110" s="38" t="s">
        <v>6</v>
      </c>
      <c r="L110" s="42">
        <v>3.4000000000000002E-2</v>
      </c>
    </row>
    <row r="111" spans="1:12" x14ac:dyDescent="0.25">
      <c r="K111" s="38" t="s">
        <v>5</v>
      </c>
      <c r="L111" s="42">
        <v>8.72E-2</v>
      </c>
    </row>
    <row r="112" spans="1:12" x14ac:dyDescent="0.25">
      <c r="K112" s="38" t="s">
        <v>3</v>
      </c>
      <c r="L112" s="42">
        <v>-3.3E-3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1.2500000000000001E-2</v>
      </c>
    </row>
    <row r="117" spans="1:12" x14ac:dyDescent="0.25">
      <c r="K117" s="38" t="s">
        <v>0</v>
      </c>
      <c r="L117" s="42">
        <v>2.53E-2</v>
      </c>
    </row>
    <row r="118" spans="1:12" x14ac:dyDescent="0.25">
      <c r="K118" s="38" t="s">
        <v>1</v>
      </c>
      <c r="L118" s="42">
        <v>2.9700000000000001E-2</v>
      </c>
    </row>
    <row r="119" spans="1:12" x14ac:dyDescent="0.25">
      <c r="K119" s="38" t="s">
        <v>18</v>
      </c>
      <c r="L119" s="42">
        <v>1.44E-2</v>
      </c>
    </row>
    <row r="120" spans="1:12" x14ac:dyDescent="0.25">
      <c r="K120" s="38" t="s">
        <v>2</v>
      </c>
      <c r="L120" s="42">
        <v>7.9000000000000001E-2</v>
      </c>
    </row>
    <row r="121" spans="1:12" x14ac:dyDescent="0.25">
      <c r="K121" s="38" t="s">
        <v>17</v>
      </c>
      <c r="L121" s="42">
        <v>2.63E-2</v>
      </c>
    </row>
    <row r="122" spans="1:12" x14ac:dyDescent="0.25">
      <c r="K122" s="38" t="s">
        <v>16</v>
      </c>
      <c r="L122" s="42">
        <v>8.5300000000000001E-2</v>
      </c>
    </row>
    <row r="123" spans="1:12" x14ac:dyDescent="0.25">
      <c r="K123" s="38" t="s">
        <v>15</v>
      </c>
      <c r="L123" s="42">
        <v>7.4499999999999997E-2</v>
      </c>
    </row>
    <row r="124" spans="1:12" x14ac:dyDescent="0.25">
      <c r="K124" s="38" t="s">
        <v>14</v>
      </c>
      <c r="L124" s="42">
        <v>4.19E-2</v>
      </c>
    </row>
    <row r="125" spans="1:12" x14ac:dyDescent="0.25">
      <c r="K125" s="38" t="s">
        <v>13</v>
      </c>
      <c r="L125" s="42">
        <v>5.4999999999999997E-3</v>
      </c>
    </row>
    <row r="126" spans="1:12" x14ac:dyDescent="0.25">
      <c r="K126" s="38" t="s">
        <v>12</v>
      </c>
      <c r="L126" s="42">
        <v>1.38E-2</v>
      </c>
    </row>
    <row r="127" spans="1:12" x14ac:dyDescent="0.25">
      <c r="K127" s="38" t="s">
        <v>11</v>
      </c>
      <c r="L127" s="42">
        <v>1.7299999999999999E-2</v>
      </c>
    </row>
    <row r="128" spans="1:12" x14ac:dyDescent="0.25">
      <c r="K128" s="38" t="s">
        <v>10</v>
      </c>
      <c r="L128" s="42">
        <v>5.3499999999999999E-2</v>
      </c>
    </row>
    <row r="129" spans="11:12" x14ac:dyDescent="0.25">
      <c r="K129" s="38" t="s">
        <v>9</v>
      </c>
      <c r="L129" s="42">
        <v>5.11E-2</v>
      </c>
    </row>
    <row r="130" spans="11:12" x14ac:dyDescent="0.25">
      <c r="K130" s="38" t="s">
        <v>8</v>
      </c>
      <c r="L130" s="42">
        <v>0.1452</v>
      </c>
    </row>
    <row r="131" spans="11:12" x14ac:dyDescent="0.25">
      <c r="K131" s="38" t="s">
        <v>7</v>
      </c>
      <c r="L131" s="42">
        <v>8.5099999999999995E-2</v>
      </c>
    </row>
    <row r="132" spans="11:12" x14ac:dyDescent="0.25">
      <c r="K132" s="38" t="s">
        <v>6</v>
      </c>
      <c r="L132" s="42">
        <v>0.17</v>
      </c>
    </row>
    <row r="133" spans="11:12" x14ac:dyDescent="0.25">
      <c r="K133" s="38" t="s">
        <v>5</v>
      </c>
      <c r="L133" s="42">
        <v>1.9599999999999999E-2</v>
      </c>
    </row>
    <row r="134" spans="11:12" x14ac:dyDescent="0.25">
      <c r="K134" s="38" t="s">
        <v>3</v>
      </c>
      <c r="L134" s="42">
        <v>4.5400000000000003E-2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1.1599999999999999E-2</v>
      </c>
    </row>
    <row r="137" spans="11:12" x14ac:dyDescent="0.25">
      <c r="K137" s="38" t="s">
        <v>0</v>
      </c>
      <c r="L137" s="42">
        <v>2.4400000000000002E-2</v>
      </c>
    </row>
    <row r="138" spans="11:12" x14ac:dyDescent="0.25">
      <c r="K138" s="38" t="s">
        <v>1</v>
      </c>
      <c r="L138" s="42">
        <v>3.0099999999999998E-2</v>
      </c>
    </row>
    <row r="139" spans="11:12" x14ac:dyDescent="0.25">
      <c r="K139" s="38" t="s">
        <v>18</v>
      </c>
      <c r="L139" s="42">
        <v>1.38E-2</v>
      </c>
    </row>
    <row r="140" spans="11:12" x14ac:dyDescent="0.25">
      <c r="K140" s="38" t="s">
        <v>2</v>
      </c>
      <c r="L140" s="42">
        <v>7.5300000000000006E-2</v>
      </c>
    </row>
    <row r="141" spans="11:12" x14ac:dyDescent="0.25">
      <c r="K141" s="38" t="s">
        <v>17</v>
      </c>
      <c r="L141" s="42">
        <v>2.3699999999999999E-2</v>
      </c>
    </row>
    <row r="142" spans="11:12" x14ac:dyDescent="0.25">
      <c r="K142" s="38" t="s">
        <v>16</v>
      </c>
      <c r="L142" s="42">
        <v>8.3000000000000004E-2</v>
      </c>
    </row>
    <row r="143" spans="11:12" x14ac:dyDescent="0.25">
      <c r="K143" s="38" t="s">
        <v>15</v>
      </c>
      <c r="L143" s="42">
        <v>6.9400000000000003E-2</v>
      </c>
    </row>
    <row r="144" spans="11:12" x14ac:dyDescent="0.25">
      <c r="K144" s="38" t="s">
        <v>14</v>
      </c>
      <c r="L144" s="42">
        <v>3.6700000000000003E-2</v>
      </c>
    </row>
    <row r="145" spans="11:12" x14ac:dyDescent="0.25">
      <c r="K145" s="38" t="s">
        <v>13</v>
      </c>
      <c r="L145" s="42">
        <v>5.1000000000000004E-3</v>
      </c>
    </row>
    <row r="146" spans="11:12" x14ac:dyDescent="0.25">
      <c r="K146" s="38" t="s">
        <v>12</v>
      </c>
      <c r="L146" s="42">
        <v>1.46E-2</v>
      </c>
    </row>
    <row r="147" spans="11:12" x14ac:dyDescent="0.25">
      <c r="K147" s="38" t="s">
        <v>11</v>
      </c>
      <c r="L147" s="42">
        <v>1.5800000000000002E-2</v>
      </c>
    </row>
    <row r="148" spans="11:12" x14ac:dyDescent="0.25">
      <c r="K148" s="38" t="s">
        <v>10</v>
      </c>
      <c r="L148" s="42">
        <v>5.1200000000000002E-2</v>
      </c>
    </row>
    <row r="149" spans="11:12" x14ac:dyDescent="0.25">
      <c r="K149" s="38" t="s">
        <v>9</v>
      </c>
      <c r="L149" s="42">
        <v>4.9000000000000002E-2</v>
      </c>
    </row>
    <row r="150" spans="11:12" x14ac:dyDescent="0.25">
      <c r="K150" s="38" t="s">
        <v>8</v>
      </c>
      <c r="L150" s="42">
        <v>0.15140000000000001</v>
      </c>
    </row>
    <row r="151" spans="11:12" x14ac:dyDescent="0.25">
      <c r="K151" s="38" t="s">
        <v>7</v>
      </c>
      <c r="L151" s="42">
        <v>9.3399999999999997E-2</v>
      </c>
    </row>
    <row r="152" spans="11:12" x14ac:dyDescent="0.25">
      <c r="K152" s="38" t="s">
        <v>6</v>
      </c>
      <c r="L152" s="42">
        <v>0.1706</v>
      </c>
    </row>
    <row r="153" spans="11:12" x14ac:dyDescent="0.25">
      <c r="K153" s="38" t="s">
        <v>5</v>
      </c>
      <c r="L153" s="42">
        <v>2.06E-2</v>
      </c>
    </row>
    <row r="154" spans="11:12" x14ac:dyDescent="0.25">
      <c r="K154" s="38" t="s">
        <v>3</v>
      </c>
      <c r="L154" s="42">
        <v>4.3900000000000002E-2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98.969700000000003</v>
      </c>
    </row>
    <row r="159" spans="11:12" x14ac:dyDescent="0.25">
      <c r="K159" s="67">
        <v>43918</v>
      </c>
      <c r="L159" s="43">
        <v>95.4636</v>
      </c>
    </row>
    <row r="160" spans="11:12" x14ac:dyDescent="0.25">
      <c r="K160" s="67">
        <v>43925</v>
      </c>
      <c r="L160" s="43">
        <v>92.906300000000002</v>
      </c>
    </row>
    <row r="161" spans="11:12" x14ac:dyDescent="0.25">
      <c r="K161" s="67">
        <v>43932</v>
      </c>
      <c r="L161" s="43">
        <v>91.634</v>
      </c>
    </row>
    <row r="162" spans="11:12" x14ac:dyDescent="0.25">
      <c r="K162" s="67">
        <v>43939</v>
      </c>
      <c r="L162" s="43">
        <v>91.617900000000006</v>
      </c>
    </row>
    <row r="163" spans="11:12" x14ac:dyDescent="0.25">
      <c r="K163" s="67">
        <v>43946</v>
      </c>
      <c r="L163" s="43">
        <v>92.147000000000006</v>
      </c>
    </row>
    <row r="164" spans="11:12" x14ac:dyDescent="0.25">
      <c r="K164" s="67">
        <v>43953</v>
      </c>
      <c r="L164" s="43">
        <v>92.645499999999998</v>
      </c>
    </row>
    <row r="165" spans="11:12" x14ac:dyDescent="0.25">
      <c r="K165" s="67">
        <v>43960</v>
      </c>
      <c r="L165" s="43">
        <v>93.335599999999999</v>
      </c>
    </row>
    <row r="166" spans="11:12" x14ac:dyDescent="0.25">
      <c r="K166" s="67">
        <v>43967</v>
      </c>
      <c r="L166" s="43">
        <v>93.928100000000001</v>
      </c>
    </row>
    <row r="167" spans="11:12" x14ac:dyDescent="0.25">
      <c r="K167" s="67">
        <v>43974</v>
      </c>
      <c r="L167" s="43">
        <v>94.284499999999994</v>
      </c>
    </row>
    <row r="168" spans="11:12" x14ac:dyDescent="0.25">
      <c r="K168" s="67">
        <v>43981</v>
      </c>
      <c r="L168" s="43">
        <v>94.792199999999994</v>
      </c>
    </row>
    <row r="169" spans="11:12" x14ac:dyDescent="0.25">
      <c r="K169" s="67">
        <v>43988</v>
      </c>
      <c r="L169" s="43">
        <v>95.775700000000001</v>
      </c>
    </row>
    <row r="170" spans="11:12" x14ac:dyDescent="0.25">
      <c r="K170" s="67">
        <v>43995</v>
      </c>
      <c r="L170" s="43">
        <v>96.277199999999993</v>
      </c>
    </row>
    <row r="171" spans="11:12" x14ac:dyDescent="0.25">
      <c r="K171" s="67">
        <v>44002</v>
      </c>
      <c r="L171" s="43">
        <v>96.293599999999998</v>
      </c>
    </row>
    <row r="172" spans="11:12" x14ac:dyDescent="0.25">
      <c r="K172" s="67">
        <v>44009</v>
      </c>
      <c r="L172" s="43">
        <v>95.892399999999995</v>
      </c>
    </row>
    <row r="173" spans="11:12" x14ac:dyDescent="0.25">
      <c r="K173" s="67">
        <v>44016</v>
      </c>
      <c r="L173" s="43">
        <v>97.054699999999997</v>
      </c>
    </row>
    <row r="174" spans="11:12" x14ac:dyDescent="0.25">
      <c r="K174" s="67">
        <v>44023</v>
      </c>
      <c r="L174" s="43">
        <v>98.105999999999995</v>
      </c>
    </row>
    <row r="175" spans="11:12" x14ac:dyDescent="0.25">
      <c r="K175" s="67">
        <v>44030</v>
      </c>
      <c r="L175" s="43">
        <v>98.208200000000005</v>
      </c>
    </row>
    <row r="176" spans="11:12" x14ac:dyDescent="0.25">
      <c r="K176" s="67">
        <v>44037</v>
      </c>
      <c r="L176" s="43">
        <v>98.433800000000005</v>
      </c>
    </row>
    <row r="177" spans="11:12" x14ac:dyDescent="0.25">
      <c r="K177" s="67">
        <v>44044</v>
      </c>
      <c r="L177" s="43">
        <v>98.654499999999999</v>
      </c>
    </row>
    <row r="178" spans="11:12" x14ac:dyDescent="0.25">
      <c r="K178" s="67">
        <v>44051</v>
      </c>
      <c r="L178" s="43">
        <v>98.656300000000002</v>
      </c>
    </row>
    <row r="179" spans="11:12" x14ac:dyDescent="0.25">
      <c r="K179" s="67">
        <v>44058</v>
      </c>
      <c r="L179" s="43">
        <v>98.564400000000006</v>
      </c>
    </row>
    <row r="180" spans="11:12" x14ac:dyDescent="0.25">
      <c r="K180" s="67">
        <v>44065</v>
      </c>
      <c r="L180" s="43">
        <v>98.619200000000006</v>
      </c>
    </row>
    <row r="181" spans="11:12" x14ac:dyDescent="0.25">
      <c r="K181" s="67">
        <v>44072</v>
      </c>
      <c r="L181" s="43">
        <v>98.754000000000005</v>
      </c>
    </row>
    <row r="182" spans="11:12" x14ac:dyDescent="0.25">
      <c r="K182" s="67">
        <v>44079</v>
      </c>
      <c r="L182" s="43">
        <v>98.927599999999998</v>
      </c>
    </row>
    <row r="183" spans="11:12" x14ac:dyDescent="0.25">
      <c r="K183" s="67">
        <v>44086</v>
      </c>
      <c r="L183" s="43">
        <v>99.342399999999998</v>
      </c>
    </row>
    <row r="184" spans="11:12" x14ac:dyDescent="0.25">
      <c r="K184" s="67">
        <v>44093</v>
      </c>
      <c r="L184" s="43">
        <v>99.516999999999996</v>
      </c>
    </row>
    <row r="185" spans="11:12" x14ac:dyDescent="0.25">
      <c r="K185" s="67">
        <v>44100</v>
      </c>
      <c r="L185" s="43">
        <v>99.310400000000001</v>
      </c>
    </row>
    <row r="186" spans="11:12" x14ac:dyDescent="0.25">
      <c r="K186" s="67">
        <v>44107</v>
      </c>
      <c r="L186" s="43">
        <v>98.488500000000002</v>
      </c>
    </row>
    <row r="187" spans="11:12" x14ac:dyDescent="0.25">
      <c r="K187" s="67">
        <v>44114</v>
      </c>
      <c r="L187" s="43">
        <v>98.5792</v>
      </c>
    </row>
    <row r="188" spans="11:12" x14ac:dyDescent="0.25">
      <c r="K188" s="67">
        <v>44121</v>
      </c>
      <c r="L188" s="43">
        <v>99.3429</v>
      </c>
    </row>
    <row r="189" spans="11:12" x14ac:dyDescent="0.25">
      <c r="K189" s="67">
        <v>44128</v>
      </c>
      <c r="L189" s="43">
        <v>99.615700000000004</v>
      </c>
    </row>
    <row r="190" spans="11:12" x14ac:dyDescent="0.25">
      <c r="K190" s="67">
        <v>44135</v>
      </c>
      <c r="L190" s="43">
        <v>99.8322</v>
      </c>
    </row>
    <row r="191" spans="11:12" x14ac:dyDescent="0.25">
      <c r="K191" s="67">
        <v>44142</v>
      </c>
      <c r="L191" s="43">
        <v>100.2311</v>
      </c>
    </row>
    <row r="192" spans="11:12" x14ac:dyDescent="0.25">
      <c r="K192" s="67">
        <v>44149</v>
      </c>
      <c r="L192" s="43">
        <v>100.9562</v>
      </c>
    </row>
    <row r="193" spans="11:12" x14ac:dyDescent="0.25">
      <c r="K193" s="67">
        <v>44156</v>
      </c>
      <c r="L193" s="43">
        <v>101.25790000000001</v>
      </c>
    </row>
    <row r="194" spans="11:12" x14ac:dyDescent="0.25">
      <c r="K194" s="67">
        <v>44163</v>
      </c>
      <c r="L194" s="43">
        <v>101.5455</v>
      </c>
    </row>
    <row r="195" spans="11:12" x14ac:dyDescent="0.25">
      <c r="K195" s="67">
        <v>44170</v>
      </c>
      <c r="L195" s="43">
        <v>102.06</v>
      </c>
    </row>
    <row r="196" spans="11:12" x14ac:dyDescent="0.25">
      <c r="K196" s="67">
        <v>44177</v>
      </c>
      <c r="L196" s="43">
        <v>102.0962</v>
      </c>
    </row>
    <row r="197" spans="11:12" x14ac:dyDescent="0.25">
      <c r="K197" s="67">
        <v>44184</v>
      </c>
      <c r="L197" s="43">
        <v>101.2646</v>
      </c>
    </row>
    <row r="198" spans="11:12" x14ac:dyDescent="0.25">
      <c r="K198" s="67">
        <v>44191</v>
      </c>
      <c r="L198" s="43">
        <v>97.4328</v>
      </c>
    </row>
    <row r="199" spans="11:12" x14ac:dyDescent="0.25">
      <c r="K199" s="67">
        <v>44198</v>
      </c>
      <c r="L199" s="43">
        <v>94.375699999999995</v>
      </c>
    </row>
    <row r="200" spans="11:12" x14ac:dyDescent="0.25">
      <c r="K200" s="67">
        <v>44205</v>
      </c>
      <c r="L200" s="43">
        <v>95.285200000000003</v>
      </c>
    </row>
    <row r="201" spans="11:12" x14ac:dyDescent="0.25">
      <c r="K201" s="67">
        <v>44212</v>
      </c>
      <c r="L201" s="43">
        <v>97.348799999999997</v>
      </c>
    </row>
    <row r="202" spans="11:12" x14ac:dyDescent="0.25">
      <c r="K202" s="67">
        <v>44219</v>
      </c>
      <c r="L202" s="43">
        <v>98.277199999999993</v>
      </c>
    </row>
    <row r="203" spans="11:12" x14ac:dyDescent="0.25">
      <c r="K203" s="67">
        <v>44226</v>
      </c>
      <c r="L203" s="43">
        <v>98.680599999999998</v>
      </c>
    </row>
    <row r="204" spans="11:12" x14ac:dyDescent="0.25">
      <c r="K204" s="67">
        <v>44233</v>
      </c>
      <c r="L204" s="43">
        <v>99.347899999999996</v>
      </c>
    </row>
    <row r="205" spans="11:12" x14ac:dyDescent="0.25">
      <c r="K205" s="67">
        <v>44240</v>
      </c>
      <c r="L205" s="43">
        <v>99.928399999999996</v>
      </c>
    </row>
    <row r="206" spans="11:12" x14ac:dyDescent="0.25">
      <c r="K206" s="67">
        <v>44247</v>
      </c>
      <c r="L206" s="43">
        <v>99.969399999999993</v>
      </c>
    </row>
    <row r="207" spans="11:12" x14ac:dyDescent="0.25">
      <c r="K207" s="67">
        <v>44254</v>
      </c>
      <c r="L207" s="43">
        <v>100.21</v>
      </c>
    </row>
    <row r="208" spans="11:12" x14ac:dyDescent="0.25">
      <c r="K208" s="67">
        <v>44261</v>
      </c>
      <c r="L208" s="43">
        <v>100.5303</v>
      </c>
    </row>
    <row r="209" spans="11:12" x14ac:dyDescent="0.25">
      <c r="K209" s="67">
        <v>44268</v>
      </c>
      <c r="L209" s="43">
        <v>100.8586</v>
      </c>
    </row>
    <row r="210" spans="11:12" x14ac:dyDescent="0.25">
      <c r="K210" s="67">
        <v>44275</v>
      </c>
      <c r="L210" s="43">
        <v>100.6743</v>
      </c>
    </row>
    <row r="211" spans="11:12" x14ac:dyDescent="0.25">
      <c r="K211" s="67">
        <v>44282</v>
      </c>
      <c r="L211" s="43">
        <v>100.9736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99.607399999999998</v>
      </c>
    </row>
    <row r="307" spans="11:12" x14ac:dyDescent="0.25">
      <c r="K307" s="67">
        <v>43918</v>
      </c>
      <c r="L307" s="43">
        <v>98.1173</v>
      </c>
    </row>
    <row r="308" spans="11:12" x14ac:dyDescent="0.25">
      <c r="K308" s="67">
        <v>43925</v>
      </c>
      <c r="L308" s="43">
        <v>96.323999999999998</v>
      </c>
    </row>
    <row r="309" spans="11:12" x14ac:dyDescent="0.25">
      <c r="K309" s="67">
        <v>43932</v>
      </c>
      <c r="L309" s="43">
        <v>93.471900000000005</v>
      </c>
    </row>
    <row r="310" spans="11:12" x14ac:dyDescent="0.25">
      <c r="K310" s="67">
        <v>43939</v>
      </c>
      <c r="L310" s="43">
        <v>93.672200000000004</v>
      </c>
    </row>
    <row r="311" spans="11:12" x14ac:dyDescent="0.25">
      <c r="K311" s="67">
        <v>43946</v>
      </c>
      <c r="L311" s="43">
        <v>94.095799999999997</v>
      </c>
    </row>
    <row r="312" spans="11:12" x14ac:dyDescent="0.25">
      <c r="K312" s="67">
        <v>43953</v>
      </c>
      <c r="L312" s="43">
        <v>94.683599999999998</v>
      </c>
    </row>
    <row r="313" spans="11:12" x14ac:dyDescent="0.25">
      <c r="K313" s="67">
        <v>43960</v>
      </c>
      <c r="L313" s="43">
        <v>93.577600000000004</v>
      </c>
    </row>
    <row r="314" spans="11:12" x14ac:dyDescent="0.25">
      <c r="K314" s="67">
        <v>43967</v>
      </c>
      <c r="L314" s="43">
        <v>92.809399999999997</v>
      </c>
    </row>
    <row r="315" spans="11:12" x14ac:dyDescent="0.25">
      <c r="K315" s="67">
        <v>43974</v>
      </c>
      <c r="L315" s="43">
        <v>92.459599999999995</v>
      </c>
    </row>
    <row r="316" spans="11:12" x14ac:dyDescent="0.25">
      <c r="K316" s="67">
        <v>43981</v>
      </c>
      <c r="L316" s="43">
        <v>93.812299999999993</v>
      </c>
    </row>
    <row r="317" spans="11:12" x14ac:dyDescent="0.25">
      <c r="K317" s="67">
        <v>43988</v>
      </c>
      <c r="L317" s="43">
        <v>95.910200000000003</v>
      </c>
    </row>
    <row r="318" spans="11:12" x14ac:dyDescent="0.25">
      <c r="K318" s="67">
        <v>43995</v>
      </c>
      <c r="L318" s="43">
        <v>96.582599999999999</v>
      </c>
    </row>
    <row r="319" spans="11:12" x14ac:dyDescent="0.25">
      <c r="K319" s="67">
        <v>44002</v>
      </c>
      <c r="L319" s="43">
        <v>97.553700000000006</v>
      </c>
    </row>
    <row r="320" spans="11:12" x14ac:dyDescent="0.25">
      <c r="K320" s="67">
        <v>44009</v>
      </c>
      <c r="L320" s="43">
        <v>97.289100000000005</v>
      </c>
    </row>
    <row r="321" spans="11:12" x14ac:dyDescent="0.25">
      <c r="K321" s="67">
        <v>44016</v>
      </c>
      <c r="L321" s="43">
        <v>98.973299999999995</v>
      </c>
    </row>
    <row r="322" spans="11:12" x14ac:dyDescent="0.25">
      <c r="K322" s="67">
        <v>44023</v>
      </c>
      <c r="L322" s="43">
        <v>96.532600000000002</v>
      </c>
    </row>
    <row r="323" spans="11:12" x14ac:dyDescent="0.25">
      <c r="K323" s="67">
        <v>44030</v>
      </c>
      <c r="L323" s="43">
        <v>96.372500000000002</v>
      </c>
    </row>
    <row r="324" spans="11:12" x14ac:dyDescent="0.25">
      <c r="K324" s="67">
        <v>44037</v>
      </c>
      <c r="L324" s="43">
        <v>96.180999999999997</v>
      </c>
    </row>
    <row r="325" spans="11:12" x14ac:dyDescent="0.25">
      <c r="K325" s="67">
        <v>44044</v>
      </c>
      <c r="L325" s="43">
        <v>97.054900000000004</v>
      </c>
    </row>
    <row r="326" spans="11:12" x14ac:dyDescent="0.25">
      <c r="K326" s="67">
        <v>44051</v>
      </c>
      <c r="L326" s="43">
        <v>97.480500000000006</v>
      </c>
    </row>
    <row r="327" spans="11:12" x14ac:dyDescent="0.25">
      <c r="K327" s="67">
        <v>44058</v>
      </c>
      <c r="L327" s="43">
        <v>96.991399999999999</v>
      </c>
    </row>
    <row r="328" spans="11:12" x14ac:dyDescent="0.25">
      <c r="K328" s="67">
        <v>44065</v>
      </c>
      <c r="L328" s="43">
        <v>96.840400000000002</v>
      </c>
    </row>
    <row r="329" spans="11:12" x14ac:dyDescent="0.25">
      <c r="K329" s="67">
        <v>44072</v>
      </c>
      <c r="L329" s="43">
        <v>97.076300000000003</v>
      </c>
    </row>
    <row r="330" spans="11:12" x14ac:dyDescent="0.25">
      <c r="K330" s="67">
        <v>44079</v>
      </c>
      <c r="L330" s="43">
        <v>99.803100000000001</v>
      </c>
    </row>
    <row r="331" spans="11:12" x14ac:dyDescent="0.25">
      <c r="K331" s="67">
        <v>44086</v>
      </c>
      <c r="L331" s="43">
        <v>100.7826</v>
      </c>
    </row>
    <row r="332" spans="11:12" x14ac:dyDescent="0.25">
      <c r="K332" s="67">
        <v>44093</v>
      </c>
      <c r="L332" s="43">
        <v>101.6369</v>
      </c>
    </row>
    <row r="333" spans="11:12" x14ac:dyDescent="0.25">
      <c r="K333" s="67">
        <v>44100</v>
      </c>
      <c r="L333" s="43">
        <v>100.7788</v>
      </c>
    </row>
    <row r="334" spans="11:12" x14ac:dyDescent="0.25">
      <c r="K334" s="67">
        <v>44107</v>
      </c>
      <c r="L334" s="43">
        <v>98.325000000000003</v>
      </c>
    </row>
    <row r="335" spans="11:12" x14ac:dyDescent="0.25">
      <c r="K335" s="67">
        <v>44114</v>
      </c>
      <c r="L335" s="43">
        <v>96.712100000000007</v>
      </c>
    </row>
    <row r="336" spans="11:12" x14ac:dyDescent="0.25">
      <c r="K336" s="67">
        <v>44121</v>
      </c>
      <c r="L336" s="43">
        <v>97.2988</v>
      </c>
    </row>
    <row r="337" spans="11:12" x14ac:dyDescent="0.25">
      <c r="K337" s="67">
        <v>44128</v>
      </c>
      <c r="L337" s="43">
        <v>96.732299999999995</v>
      </c>
    </row>
    <row r="338" spans="11:12" x14ac:dyDescent="0.25">
      <c r="K338" s="67">
        <v>44135</v>
      </c>
      <c r="L338" s="43">
        <v>96.892799999999994</v>
      </c>
    </row>
    <row r="339" spans="11:12" x14ac:dyDescent="0.25">
      <c r="K339" s="67">
        <v>44142</v>
      </c>
      <c r="L339" s="43">
        <v>98.252200000000002</v>
      </c>
    </row>
    <row r="340" spans="11:12" x14ac:dyDescent="0.25">
      <c r="K340" s="67">
        <v>44149</v>
      </c>
      <c r="L340" s="43">
        <v>99.2607</v>
      </c>
    </row>
    <row r="341" spans="11:12" x14ac:dyDescent="0.25">
      <c r="K341" s="67">
        <v>44156</v>
      </c>
      <c r="L341" s="43">
        <v>99.291300000000007</v>
      </c>
    </row>
    <row r="342" spans="11:12" x14ac:dyDescent="0.25">
      <c r="K342" s="67">
        <v>44163</v>
      </c>
      <c r="L342" s="43">
        <v>100.6383</v>
      </c>
    </row>
    <row r="343" spans="11:12" x14ac:dyDescent="0.25">
      <c r="K343" s="67">
        <v>44170</v>
      </c>
      <c r="L343" s="43">
        <v>102.456</v>
      </c>
    </row>
    <row r="344" spans="11:12" x14ac:dyDescent="0.25">
      <c r="K344" s="67">
        <v>44177</v>
      </c>
      <c r="L344" s="43">
        <v>102.8847</v>
      </c>
    </row>
    <row r="345" spans="11:12" x14ac:dyDescent="0.25">
      <c r="K345" s="67">
        <v>44184</v>
      </c>
      <c r="L345" s="43">
        <v>102.7431</v>
      </c>
    </row>
    <row r="346" spans="11:12" x14ac:dyDescent="0.25">
      <c r="K346" s="67">
        <v>44191</v>
      </c>
      <c r="L346" s="43">
        <v>97.211600000000004</v>
      </c>
    </row>
    <row r="347" spans="11:12" x14ac:dyDescent="0.25">
      <c r="K347" s="67">
        <v>44198</v>
      </c>
      <c r="L347" s="43">
        <v>93.531099999999995</v>
      </c>
    </row>
    <row r="348" spans="11:12" x14ac:dyDescent="0.25">
      <c r="K348" s="67">
        <v>44205</v>
      </c>
      <c r="L348" s="43">
        <v>93.978200000000001</v>
      </c>
    </row>
    <row r="349" spans="11:12" x14ac:dyDescent="0.25">
      <c r="K349" s="67">
        <v>44212</v>
      </c>
      <c r="L349" s="43">
        <v>96.028199999999998</v>
      </c>
    </row>
    <row r="350" spans="11:12" x14ac:dyDescent="0.25">
      <c r="K350" s="67">
        <v>44219</v>
      </c>
      <c r="L350" s="43">
        <v>96.664199999999994</v>
      </c>
    </row>
    <row r="351" spans="11:12" x14ac:dyDescent="0.25">
      <c r="K351" s="67">
        <v>44226</v>
      </c>
      <c r="L351" s="43">
        <v>96.928200000000004</v>
      </c>
    </row>
    <row r="352" spans="11:12" x14ac:dyDescent="0.25">
      <c r="K352" s="67">
        <v>44233</v>
      </c>
      <c r="L352" s="43">
        <v>101.023</v>
      </c>
    </row>
    <row r="353" spans="11:12" x14ac:dyDescent="0.25">
      <c r="K353" s="67">
        <v>44240</v>
      </c>
      <c r="L353" s="43">
        <v>102.0989</v>
      </c>
    </row>
    <row r="354" spans="11:12" x14ac:dyDescent="0.25">
      <c r="K354" s="67">
        <v>44247</v>
      </c>
      <c r="L354" s="43">
        <v>102.0731</v>
      </c>
    </row>
    <row r="355" spans="11:12" x14ac:dyDescent="0.25">
      <c r="K355" s="67">
        <v>44254</v>
      </c>
      <c r="L355" s="43">
        <v>102.31180000000001</v>
      </c>
    </row>
    <row r="356" spans="11:12" x14ac:dyDescent="0.25">
      <c r="K356" s="67">
        <v>44261</v>
      </c>
      <c r="L356" s="43">
        <v>102.7594</v>
      </c>
    </row>
    <row r="357" spans="11:12" x14ac:dyDescent="0.25">
      <c r="K357" s="67">
        <v>44268</v>
      </c>
      <c r="L357" s="43">
        <v>102.58410000000001</v>
      </c>
    </row>
    <row r="358" spans="11:12" x14ac:dyDescent="0.25">
      <c r="K358" s="67">
        <v>44275</v>
      </c>
      <c r="L358" s="43">
        <v>102.081</v>
      </c>
    </row>
    <row r="359" spans="11:12" x14ac:dyDescent="0.25">
      <c r="K359" s="67">
        <v>44282</v>
      </c>
      <c r="L359" s="43">
        <v>102.1263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98.652699999999996</v>
      </c>
    </row>
    <row r="455" spans="11:12" x14ac:dyDescent="0.25">
      <c r="K455" s="67">
        <v>43918</v>
      </c>
      <c r="L455" s="43">
        <v>95.437100000000001</v>
      </c>
    </row>
    <row r="456" spans="11:12" x14ac:dyDescent="0.25">
      <c r="K456" s="67">
        <v>43925</v>
      </c>
      <c r="L456" s="43">
        <v>93.747299999999996</v>
      </c>
    </row>
    <row r="457" spans="11:12" x14ac:dyDescent="0.25">
      <c r="K457" s="67">
        <v>43932</v>
      </c>
      <c r="L457" s="43">
        <v>92.725999999999999</v>
      </c>
    </row>
    <row r="458" spans="11:12" x14ac:dyDescent="0.25">
      <c r="K458" s="67">
        <v>43939</v>
      </c>
      <c r="L458" s="43">
        <v>92.655799999999999</v>
      </c>
    </row>
    <row r="459" spans="11:12" x14ac:dyDescent="0.25">
      <c r="K459" s="67">
        <v>43946</v>
      </c>
      <c r="L459" s="43">
        <v>93.200500000000005</v>
      </c>
    </row>
    <row r="460" spans="11:12" x14ac:dyDescent="0.25">
      <c r="K460" s="67">
        <v>43953</v>
      </c>
      <c r="L460" s="43">
        <v>93.831900000000005</v>
      </c>
    </row>
    <row r="461" spans="11:12" x14ac:dyDescent="0.25">
      <c r="K461" s="67">
        <v>43960</v>
      </c>
      <c r="L461" s="43">
        <v>94.567400000000006</v>
      </c>
    </row>
    <row r="462" spans="11:12" x14ac:dyDescent="0.25">
      <c r="K462" s="67">
        <v>43967</v>
      </c>
      <c r="L462" s="43">
        <v>95.424700000000001</v>
      </c>
    </row>
    <row r="463" spans="11:12" x14ac:dyDescent="0.25">
      <c r="K463" s="67">
        <v>43974</v>
      </c>
      <c r="L463" s="43">
        <v>96.194299999999998</v>
      </c>
    </row>
    <row r="464" spans="11:12" x14ac:dyDescent="0.25">
      <c r="K464" s="67">
        <v>43981</v>
      </c>
      <c r="L464" s="43">
        <v>96.480099999999993</v>
      </c>
    </row>
    <row r="465" spans="11:12" x14ac:dyDescent="0.25">
      <c r="K465" s="67">
        <v>43988</v>
      </c>
      <c r="L465" s="43">
        <v>96.097300000000004</v>
      </c>
    </row>
    <row r="466" spans="11:12" x14ac:dyDescent="0.25">
      <c r="K466" s="67">
        <v>43995</v>
      </c>
      <c r="L466" s="43">
        <v>97.036100000000005</v>
      </c>
    </row>
    <row r="467" spans="11:12" x14ac:dyDescent="0.25">
      <c r="K467" s="67">
        <v>44002</v>
      </c>
      <c r="L467" s="43">
        <v>97.629300000000001</v>
      </c>
    </row>
    <row r="468" spans="11:12" x14ac:dyDescent="0.25">
      <c r="K468" s="67">
        <v>44009</v>
      </c>
      <c r="L468" s="43">
        <v>96.906099999999995</v>
      </c>
    </row>
    <row r="469" spans="11:12" x14ac:dyDescent="0.25">
      <c r="K469" s="67">
        <v>44016</v>
      </c>
      <c r="L469" s="43">
        <v>98.497900000000001</v>
      </c>
    </row>
    <row r="470" spans="11:12" x14ac:dyDescent="0.25">
      <c r="K470" s="67">
        <v>44023</v>
      </c>
      <c r="L470" s="43">
        <v>98.996200000000002</v>
      </c>
    </row>
    <row r="471" spans="11:12" x14ac:dyDescent="0.25">
      <c r="K471" s="67">
        <v>44030</v>
      </c>
      <c r="L471" s="43">
        <v>98.719700000000003</v>
      </c>
    </row>
    <row r="472" spans="11:12" x14ac:dyDescent="0.25">
      <c r="K472" s="67">
        <v>44037</v>
      </c>
      <c r="L472" s="43">
        <v>98.903400000000005</v>
      </c>
    </row>
    <row r="473" spans="11:12" x14ac:dyDescent="0.25">
      <c r="K473" s="67">
        <v>44044</v>
      </c>
      <c r="L473" s="43">
        <v>99.340800000000002</v>
      </c>
    </row>
    <row r="474" spans="11:12" x14ac:dyDescent="0.25">
      <c r="K474" s="67">
        <v>44051</v>
      </c>
      <c r="L474" s="43">
        <v>100.5313</v>
      </c>
    </row>
    <row r="475" spans="11:12" x14ac:dyDescent="0.25">
      <c r="K475" s="67">
        <v>44058</v>
      </c>
      <c r="L475" s="43">
        <v>100.6138</v>
      </c>
    </row>
    <row r="476" spans="11:12" x14ac:dyDescent="0.25">
      <c r="K476" s="67">
        <v>44065</v>
      </c>
      <c r="L476" s="43">
        <v>101.0162</v>
      </c>
    </row>
    <row r="477" spans="11:12" x14ac:dyDescent="0.25">
      <c r="K477" s="67">
        <v>44072</v>
      </c>
      <c r="L477" s="43">
        <v>101.0378</v>
      </c>
    </row>
    <row r="478" spans="11:12" x14ac:dyDescent="0.25">
      <c r="K478" s="67">
        <v>44079</v>
      </c>
      <c r="L478" s="43">
        <v>100.8841</v>
      </c>
    </row>
    <row r="479" spans="11:12" x14ac:dyDescent="0.25">
      <c r="K479" s="67">
        <v>44086</v>
      </c>
      <c r="L479" s="43">
        <v>100.88509999999999</v>
      </c>
    </row>
    <row r="480" spans="11:12" x14ac:dyDescent="0.25">
      <c r="K480" s="67">
        <v>44093</v>
      </c>
      <c r="L480" s="43">
        <v>101.371</v>
      </c>
    </row>
    <row r="481" spans="11:12" x14ac:dyDescent="0.25">
      <c r="K481" s="67">
        <v>44100</v>
      </c>
      <c r="L481" s="43">
        <v>101.27719999999999</v>
      </c>
    </row>
    <row r="482" spans="11:12" x14ac:dyDescent="0.25">
      <c r="K482" s="67">
        <v>44107</v>
      </c>
      <c r="L482" s="43">
        <v>100.78400000000001</v>
      </c>
    </row>
    <row r="483" spans="11:12" x14ac:dyDescent="0.25">
      <c r="K483" s="67">
        <v>44114</v>
      </c>
      <c r="L483" s="43">
        <v>100.2899</v>
      </c>
    </row>
    <row r="484" spans="11:12" x14ac:dyDescent="0.25">
      <c r="K484" s="67">
        <v>44121</v>
      </c>
      <c r="L484" s="43">
        <v>100.6468</v>
      </c>
    </row>
    <row r="485" spans="11:12" x14ac:dyDescent="0.25">
      <c r="K485" s="67">
        <v>44128</v>
      </c>
      <c r="L485" s="43">
        <v>101.06359999999999</v>
      </c>
    </row>
    <row r="486" spans="11:12" x14ac:dyDescent="0.25">
      <c r="K486" s="67">
        <v>44135</v>
      </c>
      <c r="L486" s="43">
        <v>101.4907</v>
      </c>
    </row>
    <row r="487" spans="11:12" x14ac:dyDescent="0.25">
      <c r="K487" s="67">
        <v>44142</v>
      </c>
      <c r="L487" s="43">
        <v>101.9983</v>
      </c>
    </row>
    <row r="488" spans="11:12" x14ac:dyDescent="0.25">
      <c r="K488" s="67">
        <v>44149</v>
      </c>
      <c r="L488" s="43">
        <v>102.1923</v>
      </c>
    </row>
    <row r="489" spans="11:12" x14ac:dyDescent="0.25">
      <c r="K489" s="67">
        <v>44156</v>
      </c>
      <c r="L489" s="43">
        <v>102.7242</v>
      </c>
    </row>
    <row r="490" spans="11:12" x14ac:dyDescent="0.25">
      <c r="K490" s="67">
        <v>44163</v>
      </c>
      <c r="L490" s="43">
        <v>103.0471</v>
      </c>
    </row>
    <row r="491" spans="11:12" x14ac:dyDescent="0.25">
      <c r="K491" s="67">
        <v>44170</v>
      </c>
      <c r="L491" s="43">
        <v>103.499</v>
      </c>
    </row>
    <row r="492" spans="11:12" x14ac:dyDescent="0.25">
      <c r="K492" s="67">
        <v>44177</v>
      </c>
      <c r="L492" s="43">
        <v>103.2266</v>
      </c>
    </row>
    <row r="493" spans="11:12" x14ac:dyDescent="0.25">
      <c r="K493" s="67">
        <v>44184</v>
      </c>
      <c r="L493" s="43">
        <v>102.0629</v>
      </c>
    </row>
    <row r="494" spans="11:12" x14ac:dyDescent="0.25">
      <c r="K494" s="67">
        <v>44191</v>
      </c>
      <c r="L494" s="43">
        <v>97.442499999999995</v>
      </c>
    </row>
    <row r="495" spans="11:12" x14ac:dyDescent="0.25">
      <c r="K495" s="67">
        <v>44198</v>
      </c>
      <c r="L495" s="43">
        <v>95.229600000000005</v>
      </c>
    </row>
    <row r="496" spans="11:12" x14ac:dyDescent="0.25">
      <c r="K496" s="67">
        <v>44205</v>
      </c>
      <c r="L496" s="43">
        <v>96.724500000000006</v>
      </c>
    </row>
    <row r="497" spans="11:12" x14ac:dyDescent="0.25">
      <c r="K497" s="67">
        <v>44212</v>
      </c>
      <c r="L497" s="43">
        <v>98.268100000000004</v>
      </c>
    </row>
    <row r="498" spans="11:12" x14ac:dyDescent="0.25">
      <c r="K498" s="67">
        <v>44219</v>
      </c>
      <c r="L498" s="43">
        <v>98.922899999999998</v>
      </c>
    </row>
    <row r="499" spans="11:12" x14ac:dyDescent="0.25">
      <c r="K499" s="67">
        <v>44226</v>
      </c>
      <c r="L499" s="43">
        <v>99.2209</v>
      </c>
    </row>
    <row r="500" spans="11:12" x14ac:dyDescent="0.25">
      <c r="K500" s="67">
        <v>44233</v>
      </c>
      <c r="L500" s="43">
        <v>100.2689</v>
      </c>
    </row>
    <row r="501" spans="11:12" x14ac:dyDescent="0.25">
      <c r="K501" s="67">
        <v>44240</v>
      </c>
      <c r="L501" s="43">
        <v>101.4472</v>
      </c>
    </row>
    <row r="502" spans="11:12" x14ac:dyDescent="0.25">
      <c r="K502" s="67">
        <v>44247</v>
      </c>
      <c r="L502" s="43">
        <v>101.7937</v>
      </c>
    </row>
    <row r="503" spans="11:12" x14ac:dyDescent="0.25">
      <c r="K503" s="67">
        <v>44254</v>
      </c>
      <c r="L503" s="43">
        <v>102.02809999999999</v>
      </c>
    </row>
    <row r="504" spans="11:12" x14ac:dyDescent="0.25">
      <c r="K504" s="67">
        <v>44261</v>
      </c>
      <c r="L504" s="43">
        <v>102.6942</v>
      </c>
    </row>
    <row r="505" spans="11:12" x14ac:dyDescent="0.25">
      <c r="K505" s="67">
        <v>44268</v>
      </c>
      <c r="L505" s="43">
        <v>103.05110000000001</v>
      </c>
    </row>
    <row r="506" spans="11:12" x14ac:dyDescent="0.25">
      <c r="K506" s="67">
        <v>44275</v>
      </c>
      <c r="L506" s="43">
        <v>103.22580000000001</v>
      </c>
    </row>
    <row r="507" spans="11:12" x14ac:dyDescent="0.25">
      <c r="K507" s="67">
        <v>44282</v>
      </c>
      <c r="L507" s="43">
        <v>103.0219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96.511600000000001</v>
      </c>
    </row>
    <row r="603" spans="11:12" x14ac:dyDescent="0.25">
      <c r="K603" s="67">
        <v>43918</v>
      </c>
      <c r="L603" s="43">
        <v>94.488</v>
      </c>
    </row>
    <row r="604" spans="11:12" x14ac:dyDescent="0.25">
      <c r="K604" s="67">
        <v>43925</v>
      </c>
      <c r="L604" s="43">
        <v>94.176100000000005</v>
      </c>
    </row>
    <row r="605" spans="11:12" x14ac:dyDescent="0.25">
      <c r="K605" s="67">
        <v>43932</v>
      </c>
      <c r="L605" s="43">
        <v>93.043300000000002</v>
      </c>
    </row>
    <row r="606" spans="11:12" x14ac:dyDescent="0.25">
      <c r="K606" s="67">
        <v>43939</v>
      </c>
      <c r="L606" s="43">
        <v>93.538700000000006</v>
      </c>
    </row>
    <row r="607" spans="11:12" x14ac:dyDescent="0.25">
      <c r="K607" s="67">
        <v>43946</v>
      </c>
      <c r="L607" s="43">
        <v>94.701499999999996</v>
      </c>
    </row>
    <row r="608" spans="11:12" x14ac:dyDescent="0.25">
      <c r="K608" s="67">
        <v>43953</v>
      </c>
      <c r="L608" s="43">
        <v>95.212699999999998</v>
      </c>
    </row>
    <row r="609" spans="11:12" x14ac:dyDescent="0.25">
      <c r="K609" s="67">
        <v>43960</v>
      </c>
      <c r="L609" s="43">
        <v>94.562299999999993</v>
      </c>
    </row>
    <row r="610" spans="11:12" x14ac:dyDescent="0.25">
      <c r="K610" s="67">
        <v>43967</v>
      </c>
      <c r="L610" s="43">
        <v>94.179500000000004</v>
      </c>
    </row>
    <row r="611" spans="11:12" x14ac:dyDescent="0.25">
      <c r="K611" s="67">
        <v>43974</v>
      </c>
      <c r="L611" s="43">
        <v>94.276799999999994</v>
      </c>
    </row>
    <row r="612" spans="11:12" x14ac:dyDescent="0.25">
      <c r="K612" s="67">
        <v>43981</v>
      </c>
      <c r="L612" s="43">
        <v>94.184799999999996</v>
      </c>
    </row>
    <row r="613" spans="11:12" x14ac:dyDescent="0.25">
      <c r="K613" s="67">
        <v>43988</v>
      </c>
      <c r="L613" s="43">
        <v>94.475099999999998</v>
      </c>
    </row>
    <row r="614" spans="11:12" x14ac:dyDescent="0.25">
      <c r="K614" s="67">
        <v>43995</v>
      </c>
      <c r="L614" s="43">
        <v>94.785399999999996</v>
      </c>
    </row>
    <row r="615" spans="11:12" x14ac:dyDescent="0.25">
      <c r="K615" s="67">
        <v>44002</v>
      </c>
      <c r="L615" s="43">
        <v>96.773799999999994</v>
      </c>
    </row>
    <row r="616" spans="11:12" x14ac:dyDescent="0.25">
      <c r="K616" s="67">
        <v>44009</v>
      </c>
      <c r="L616" s="43">
        <v>96.631200000000007</v>
      </c>
    </row>
    <row r="617" spans="11:12" x14ac:dyDescent="0.25">
      <c r="K617" s="67">
        <v>44016</v>
      </c>
      <c r="L617" s="43">
        <v>97.921700000000001</v>
      </c>
    </row>
    <row r="618" spans="11:12" x14ac:dyDescent="0.25">
      <c r="K618" s="67">
        <v>44023</v>
      </c>
      <c r="L618" s="43">
        <v>95.541300000000007</v>
      </c>
    </row>
    <row r="619" spans="11:12" x14ac:dyDescent="0.25">
      <c r="K619" s="67">
        <v>44030</v>
      </c>
      <c r="L619" s="43">
        <v>95.401200000000003</v>
      </c>
    </row>
    <row r="620" spans="11:12" x14ac:dyDescent="0.25">
      <c r="K620" s="67">
        <v>44037</v>
      </c>
      <c r="L620" s="43">
        <v>95.387900000000002</v>
      </c>
    </row>
    <row r="621" spans="11:12" x14ac:dyDescent="0.25">
      <c r="K621" s="67">
        <v>44044</v>
      </c>
      <c r="L621" s="43">
        <v>95.990399999999994</v>
      </c>
    </row>
    <row r="622" spans="11:12" x14ac:dyDescent="0.25">
      <c r="K622" s="67">
        <v>44051</v>
      </c>
      <c r="L622" s="43">
        <v>98.247600000000006</v>
      </c>
    </row>
    <row r="623" spans="11:12" x14ac:dyDescent="0.25">
      <c r="K623" s="67">
        <v>44058</v>
      </c>
      <c r="L623" s="43">
        <v>99.124499999999998</v>
      </c>
    </row>
    <row r="624" spans="11:12" x14ac:dyDescent="0.25">
      <c r="K624" s="67">
        <v>44065</v>
      </c>
      <c r="L624" s="43">
        <v>99.449299999999994</v>
      </c>
    </row>
    <row r="625" spans="11:12" x14ac:dyDescent="0.25">
      <c r="K625" s="67">
        <v>44072</v>
      </c>
      <c r="L625" s="43">
        <v>98.258499999999998</v>
      </c>
    </row>
    <row r="626" spans="11:12" x14ac:dyDescent="0.25">
      <c r="K626" s="67">
        <v>44079</v>
      </c>
      <c r="L626" s="43">
        <v>99.026200000000003</v>
      </c>
    </row>
    <row r="627" spans="11:12" x14ac:dyDescent="0.25">
      <c r="K627" s="67">
        <v>44086</v>
      </c>
      <c r="L627" s="43">
        <v>98.837900000000005</v>
      </c>
    </row>
    <row r="628" spans="11:12" x14ac:dyDescent="0.25">
      <c r="K628" s="67">
        <v>44093</v>
      </c>
      <c r="L628" s="43">
        <v>99.078400000000002</v>
      </c>
    </row>
    <row r="629" spans="11:12" x14ac:dyDescent="0.25">
      <c r="K629" s="67">
        <v>44100</v>
      </c>
      <c r="L629" s="43">
        <v>98.881200000000007</v>
      </c>
    </row>
    <row r="630" spans="11:12" x14ac:dyDescent="0.25">
      <c r="K630" s="67">
        <v>44107</v>
      </c>
      <c r="L630" s="43">
        <v>98.293999999999997</v>
      </c>
    </row>
    <row r="631" spans="11:12" x14ac:dyDescent="0.25">
      <c r="K631" s="67">
        <v>44114</v>
      </c>
      <c r="L631" s="43">
        <v>97.442700000000002</v>
      </c>
    </row>
    <row r="632" spans="11:12" x14ac:dyDescent="0.25">
      <c r="K632" s="67">
        <v>44121</v>
      </c>
      <c r="L632" s="43">
        <v>98.182699999999997</v>
      </c>
    </row>
    <row r="633" spans="11:12" x14ac:dyDescent="0.25">
      <c r="K633" s="67">
        <v>44128</v>
      </c>
      <c r="L633" s="43">
        <v>98.332599999999999</v>
      </c>
    </row>
    <row r="634" spans="11:12" x14ac:dyDescent="0.25">
      <c r="K634" s="67">
        <v>44135</v>
      </c>
      <c r="L634" s="43">
        <v>98.756500000000003</v>
      </c>
    </row>
    <row r="635" spans="11:12" x14ac:dyDescent="0.25">
      <c r="K635" s="67">
        <v>44142</v>
      </c>
      <c r="L635" s="43">
        <v>100.0462</v>
      </c>
    </row>
    <row r="636" spans="11:12" x14ac:dyDescent="0.25">
      <c r="K636" s="67">
        <v>44149</v>
      </c>
      <c r="L636" s="43">
        <v>100.3556</v>
      </c>
    </row>
    <row r="637" spans="11:12" x14ac:dyDescent="0.25">
      <c r="K637" s="67">
        <v>44156</v>
      </c>
      <c r="L637" s="43">
        <v>99.996099999999998</v>
      </c>
    </row>
    <row r="638" spans="11:12" x14ac:dyDescent="0.25">
      <c r="K638" s="67">
        <v>44163</v>
      </c>
      <c r="L638" s="43">
        <v>101.447</v>
      </c>
    </row>
    <row r="639" spans="11:12" x14ac:dyDescent="0.25">
      <c r="K639" s="67">
        <v>44170</v>
      </c>
      <c r="L639" s="43">
        <v>103.2312</v>
      </c>
    </row>
    <row r="640" spans="11:12" x14ac:dyDescent="0.25">
      <c r="K640" s="67">
        <v>44177</v>
      </c>
      <c r="L640" s="43">
        <v>103.5004</v>
      </c>
    </row>
    <row r="641" spans="11:12" x14ac:dyDescent="0.25">
      <c r="K641" s="67">
        <v>44184</v>
      </c>
      <c r="L641" s="43">
        <v>101.416</v>
      </c>
    </row>
    <row r="642" spans="11:12" x14ac:dyDescent="0.25">
      <c r="K642" s="67">
        <v>44191</v>
      </c>
      <c r="L642" s="43">
        <v>96.445999999999998</v>
      </c>
    </row>
    <row r="643" spans="11:12" x14ac:dyDescent="0.25">
      <c r="K643" s="67">
        <v>44198</v>
      </c>
      <c r="L643" s="43">
        <v>94.739000000000004</v>
      </c>
    </row>
    <row r="644" spans="11:12" x14ac:dyDescent="0.25">
      <c r="K644" s="67">
        <v>44205</v>
      </c>
      <c r="L644" s="43">
        <v>97.844099999999997</v>
      </c>
    </row>
    <row r="645" spans="11:12" x14ac:dyDescent="0.25">
      <c r="K645" s="67">
        <v>44212</v>
      </c>
      <c r="L645" s="43">
        <v>100.7675</v>
      </c>
    </row>
    <row r="646" spans="11:12" x14ac:dyDescent="0.25">
      <c r="K646" s="67">
        <v>44219</v>
      </c>
      <c r="L646" s="43">
        <v>99.406400000000005</v>
      </c>
    </row>
    <row r="647" spans="11:12" x14ac:dyDescent="0.25">
      <c r="K647" s="67">
        <v>44226</v>
      </c>
      <c r="L647" s="43">
        <v>97.241799999999998</v>
      </c>
    </row>
    <row r="648" spans="11:12" x14ac:dyDescent="0.25">
      <c r="K648" s="67">
        <v>44233</v>
      </c>
      <c r="L648" s="43">
        <v>99.396299999999997</v>
      </c>
    </row>
    <row r="649" spans="11:12" x14ac:dyDescent="0.25">
      <c r="K649" s="67">
        <v>44240</v>
      </c>
      <c r="L649" s="43">
        <v>100.66589999999999</v>
      </c>
    </row>
    <row r="650" spans="11:12" x14ac:dyDescent="0.25">
      <c r="K650" s="67">
        <v>44247</v>
      </c>
      <c r="L650" s="43">
        <v>100.6529</v>
      </c>
    </row>
    <row r="651" spans="11:12" x14ac:dyDescent="0.25">
      <c r="K651" s="67">
        <v>44254</v>
      </c>
      <c r="L651" s="43">
        <v>99.9739</v>
      </c>
    </row>
    <row r="652" spans="11:12" x14ac:dyDescent="0.25">
      <c r="K652" s="67">
        <v>44261</v>
      </c>
      <c r="L652" s="43">
        <v>103.2032</v>
      </c>
    </row>
    <row r="653" spans="11:12" x14ac:dyDescent="0.25">
      <c r="K653" s="67">
        <v>44268</v>
      </c>
      <c r="L653" s="43">
        <v>104.4689</v>
      </c>
    </row>
    <row r="654" spans="11:12" x14ac:dyDescent="0.25">
      <c r="K654" s="67">
        <v>44275</v>
      </c>
      <c r="L654" s="43">
        <v>102.4592</v>
      </c>
    </row>
    <row r="655" spans="11:12" x14ac:dyDescent="0.25">
      <c r="K655" s="67">
        <v>44282</v>
      </c>
      <c r="L655" s="43">
        <v>102.2838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46E96-BC98-478B-A658-EF38B8BE3D1D}">
  <sheetPr codeName="Sheet10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39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44282</v>
      </c>
    </row>
    <row r="3" spans="1:12" ht="15" customHeight="1" x14ac:dyDescent="0.25">
      <c r="A3" s="21" t="str">
        <f>"Week ending "&amp;TEXT($L$2,"dddd dd mmmm yyyy")</f>
        <v>Week ending Saturday 27 March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44254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44261</v>
      </c>
    </row>
    <row r="6" spans="1:12" ht="16.5" customHeight="1" thickBot="1" x14ac:dyDescent="0.3">
      <c r="A6" s="25" t="str">
        <f>"Change in payroll jobs and total wages, "&amp;$L$1</f>
        <v>Change in payroll jobs and total wages, Australian Capital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44268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44275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0" t="str">
        <f>"% Change between " &amp; TEXT($L$4,"dd mmm yyyy")&amp;" and "&amp; TEXT($L$2,"dd mmm yyyy") &amp; " (monthly change)"</f>
        <v>% Change between 27 Feb 2021 and 27 Mar 2021 (monthly change)</v>
      </c>
      <c r="D8" s="73" t="str">
        <f>"% Change between " &amp; TEXT($L$7,"dd mmm yyyy")&amp;" and "&amp; TEXT($L$2,"dd mmm yyyy") &amp; " (weekly change)"</f>
        <v>% Change between 20 Mar 2021 and 27 Mar 2021 (weekly change)</v>
      </c>
      <c r="E8" s="75" t="str">
        <f>"% Change between " &amp; TEXT($L$6,"dd mmm yyyy")&amp;" and "&amp; TEXT($L$7,"dd mmm yyyy") &amp; " (weekly change)"</f>
        <v>% Change between 13 Mar 2021 and 20 Mar 2021 (weekly change)</v>
      </c>
      <c r="F8" s="88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0" t="str">
        <f>"% Change between " &amp; TEXT($L$4,"dd mmm yyyy")&amp;" and "&amp; TEXT($L$2,"dd mmm yyyy") &amp; " (monthly change)"</f>
        <v>% Change between 27 Feb 2021 and 27 Mar 2021 (monthly change)</v>
      </c>
      <c r="H8" s="73" t="str">
        <f>"% Change between " &amp; TEXT($L$7,"dd mmm yyyy")&amp;" and "&amp; TEXT($L$2,"dd mmm yyyy") &amp; " (weekly change)"</f>
        <v>% Change between 20 Mar 2021 and 27 Mar 2021 (weekly change)</v>
      </c>
      <c r="I8" s="75" t="str">
        <f>"% Change between " &amp; TEXT($L$6,"dd mmm yyyy")&amp;" and "&amp; TEXT($L$7,"dd mmm yyyy") &amp; " (weekly change)"</f>
        <v>% Change between 13 Mar 2021 and 20 Mar 2021 (weekly change)</v>
      </c>
      <c r="J8" s="52"/>
      <c r="K8" s="39" t="s">
        <v>72</v>
      </c>
      <c r="L8" s="40">
        <v>44282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Australian Capital Territory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3.0504767456160931E-3</v>
      </c>
      <c r="C11" s="28">
        <v>4.5281775165977312E-3</v>
      </c>
      <c r="D11" s="28">
        <v>3.3817590111142604E-3</v>
      </c>
      <c r="E11" s="28">
        <v>-6.2569021285481252E-3</v>
      </c>
      <c r="F11" s="28">
        <v>1.8610817940698299E-2</v>
      </c>
      <c r="G11" s="28">
        <v>-1.191973157915871E-2</v>
      </c>
      <c r="H11" s="28">
        <v>6.7407224584443703E-3</v>
      </c>
      <c r="I11" s="61">
        <v>-6.8480588506714124E-3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-1.8720145988517345E-2</v>
      </c>
      <c r="C13" s="28">
        <v>-1.5540486322102032E-3</v>
      </c>
      <c r="D13" s="28">
        <v>3.2745713690602862E-3</v>
      </c>
      <c r="E13" s="28">
        <v>-7.7301430866807408E-3</v>
      </c>
      <c r="F13" s="28">
        <v>1.3252173778788734E-2</v>
      </c>
      <c r="G13" s="28">
        <v>-2.7595582654108997E-2</v>
      </c>
      <c r="H13" s="28">
        <v>2.3671013266286511E-3</v>
      </c>
      <c r="I13" s="61">
        <v>-8.3593488898555668E-3</v>
      </c>
      <c r="J13" s="28"/>
      <c r="K13" s="42"/>
      <c r="L13" s="43"/>
    </row>
    <row r="14" spans="1:12" x14ac:dyDescent="0.25">
      <c r="A14" s="62" t="s">
        <v>27</v>
      </c>
      <c r="B14" s="28">
        <v>3.2720936236123599E-3</v>
      </c>
      <c r="C14" s="28">
        <v>7.7722071473533827E-3</v>
      </c>
      <c r="D14" s="28">
        <v>2.6072332853019908E-3</v>
      </c>
      <c r="E14" s="28">
        <v>-5.5053923447252462E-3</v>
      </c>
      <c r="F14" s="28">
        <v>2.0745182573620458E-2</v>
      </c>
      <c r="G14" s="28">
        <v>8.1421383537831904E-3</v>
      </c>
      <c r="H14" s="28">
        <v>1.2253160118349093E-2</v>
      </c>
      <c r="I14" s="61">
        <v>-5.0458591468960368E-3</v>
      </c>
      <c r="J14" s="28"/>
      <c r="K14" s="38"/>
      <c r="L14" s="43"/>
    </row>
    <row r="15" spans="1:12" x14ac:dyDescent="0.25">
      <c r="A15" s="63" t="s">
        <v>69</v>
      </c>
      <c r="B15" s="28">
        <v>-4.7128397917871601E-2</v>
      </c>
      <c r="C15" s="28">
        <v>1.4456752326554856E-3</v>
      </c>
      <c r="D15" s="28">
        <v>9.8016781862351188E-3</v>
      </c>
      <c r="E15" s="28">
        <v>-6.6970129292936997E-3</v>
      </c>
      <c r="F15" s="28">
        <v>-4.6340489975646104E-2</v>
      </c>
      <c r="G15" s="28">
        <v>-8.6631789015276794E-3</v>
      </c>
      <c r="H15" s="28">
        <v>-8.9832216255636421E-4</v>
      </c>
      <c r="I15" s="61">
        <v>-4.3713535877337728E-3</v>
      </c>
      <c r="J15" s="28"/>
      <c r="K15" s="56"/>
      <c r="L15" s="43"/>
    </row>
    <row r="16" spans="1:12" x14ac:dyDescent="0.25">
      <c r="A16" s="62" t="s">
        <v>47</v>
      </c>
      <c r="B16" s="28">
        <v>-3.4020414448501901E-2</v>
      </c>
      <c r="C16" s="28">
        <v>7.0029144984891101E-3</v>
      </c>
      <c r="D16" s="28">
        <v>2.5596246888370811E-3</v>
      </c>
      <c r="E16" s="28">
        <v>-7.2755476549504206E-3</v>
      </c>
      <c r="F16" s="28">
        <v>-1.7562483910346094E-2</v>
      </c>
      <c r="G16" s="28">
        <v>-3.993857120729305E-3</v>
      </c>
      <c r="H16" s="28">
        <v>3.519353613495424E-3</v>
      </c>
      <c r="I16" s="61">
        <v>-4.9750960700162272E-3</v>
      </c>
      <c r="J16" s="28"/>
      <c r="K16" s="42"/>
      <c r="L16" s="43"/>
    </row>
    <row r="17" spans="1:12" x14ac:dyDescent="0.25">
      <c r="A17" s="62" t="s">
        <v>48</v>
      </c>
      <c r="B17" s="28">
        <v>4.3225665300927751E-3</v>
      </c>
      <c r="C17" s="28">
        <v>4.9853875542245074E-3</v>
      </c>
      <c r="D17" s="28">
        <v>3.2532252607160306E-3</v>
      </c>
      <c r="E17" s="28">
        <v>-7.7868431526739723E-3</v>
      </c>
      <c r="F17" s="28">
        <v>6.5341953902742222E-3</v>
      </c>
      <c r="G17" s="28">
        <v>-1.453237523805373E-2</v>
      </c>
      <c r="H17" s="28">
        <v>5.7172783096126611E-3</v>
      </c>
      <c r="I17" s="61">
        <v>-1.0835762738511834E-2</v>
      </c>
      <c r="J17" s="28"/>
      <c r="K17" s="42"/>
      <c r="L17" s="43"/>
    </row>
    <row r="18" spans="1:12" x14ac:dyDescent="0.25">
      <c r="A18" s="62" t="s">
        <v>49</v>
      </c>
      <c r="B18" s="28">
        <v>1.811479128856619E-2</v>
      </c>
      <c r="C18" s="28">
        <v>-2.1461295059577168E-3</v>
      </c>
      <c r="D18" s="28">
        <v>2.9957777512346073E-3</v>
      </c>
      <c r="E18" s="28">
        <v>-5.1140141033144682E-3</v>
      </c>
      <c r="F18" s="28">
        <v>2.6375029634696734E-2</v>
      </c>
      <c r="G18" s="28">
        <v>-2.1842451053108891E-2</v>
      </c>
      <c r="H18" s="28">
        <v>7.7465797833966565E-3</v>
      </c>
      <c r="I18" s="61">
        <v>-4.2344017140244494E-3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3.3595113438045443E-2</v>
      </c>
      <c r="C19" s="28">
        <v>3.9769182782283252E-3</v>
      </c>
      <c r="D19" s="28">
        <v>2.0506295703490718E-3</v>
      </c>
      <c r="E19" s="28">
        <v>-4.9161725239831311E-3</v>
      </c>
      <c r="F19" s="28">
        <v>5.2729735879823103E-2</v>
      </c>
      <c r="G19" s="28">
        <v>-6.3181597459408545E-3</v>
      </c>
      <c r="H19" s="28">
        <v>8.3841415069159098E-3</v>
      </c>
      <c r="I19" s="61">
        <v>-6.9171482306511489E-3</v>
      </c>
      <c r="J19" s="29"/>
      <c r="K19" s="44"/>
      <c r="L19" s="43"/>
    </row>
    <row r="20" spans="1:12" x14ac:dyDescent="0.25">
      <c r="A20" s="62" t="s">
        <v>51</v>
      </c>
      <c r="B20" s="28">
        <v>5.4160435705713939E-2</v>
      </c>
      <c r="C20" s="28">
        <v>1.6430621123761702E-2</v>
      </c>
      <c r="D20" s="28">
        <v>6.0691597002155984E-3</v>
      </c>
      <c r="E20" s="28">
        <v>-5.6938479287095278E-3</v>
      </c>
      <c r="F20" s="28">
        <v>3.6619977028881978E-2</v>
      </c>
      <c r="G20" s="28">
        <v>2.1071815714688302E-3</v>
      </c>
      <c r="H20" s="28">
        <v>1.1852539507722248E-2</v>
      </c>
      <c r="I20" s="61">
        <v>-7.823257390399796E-3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6.3696524064171145E-2</v>
      </c>
      <c r="C21" s="65">
        <v>2.9761211415259226E-2</v>
      </c>
      <c r="D21" s="65">
        <v>-5.0706514943104075E-3</v>
      </c>
      <c r="E21" s="65">
        <v>4.3958804320523015E-3</v>
      </c>
      <c r="F21" s="65">
        <v>4.6699802581212868E-2</v>
      </c>
      <c r="G21" s="65">
        <v>2.135421250059899E-2</v>
      </c>
      <c r="H21" s="65">
        <v>-2.5363839198465632E-3</v>
      </c>
      <c r="I21" s="66">
        <v>2.0824807339398621E-2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Australian Capital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Australian Capital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80.45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93.9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98.57</v>
      </c>
    </row>
    <row r="39" spans="1:12" x14ac:dyDescent="0.25">
      <c r="K39" s="44" t="s">
        <v>49</v>
      </c>
      <c r="L39" s="43">
        <v>102.16</v>
      </c>
    </row>
    <row r="40" spans="1:12" x14ac:dyDescent="0.25">
      <c r="K40" s="37" t="s">
        <v>50</v>
      </c>
      <c r="L40" s="43">
        <v>103.42</v>
      </c>
    </row>
    <row r="41" spans="1:12" x14ac:dyDescent="0.25">
      <c r="K41" s="37" t="s">
        <v>51</v>
      </c>
      <c r="L41" s="43">
        <v>103.04</v>
      </c>
    </row>
    <row r="42" spans="1:12" x14ac:dyDescent="0.25">
      <c r="K42" s="37" t="s">
        <v>52</v>
      </c>
      <c r="L42" s="43">
        <v>103.61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77.91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Australian Capital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93.92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97.95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101.03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103.42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103.62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107.36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78.83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Australian Capital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94.26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98.34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101.32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103.45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104.11</v>
      </c>
    </row>
    <row r="60" spans="1:12" ht="15.4" customHeight="1" x14ac:dyDescent="0.25">
      <c r="K60" s="37" t="s">
        <v>52</v>
      </c>
      <c r="L60" s="43">
        <v>106.06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83.64</v>
      </c>
    </row>
    <row r="66" spans="1:12" ht="15.4" customHeight="1" x14ac:dyDescent="0.25">
      <c r="K66" s="42" t="s">
        <v>47</v>
      </c>
      <c r="L66" s="43">
        <v>97.11</v>
      </c>
    </row>
    <row r="67" spans="1:12" ht="15.4" customHeight="1" x14ac:dyDescent="0.25">
      <c r="K67" s="42" t="s">
        <v>48</v>
      </c>
      <c r="L67" s="43">
        <v>101.1</v>
      </c>
    </row>
    <row r="68" spans="1:12" ht="15.4" customHeight="1" x14ac:dyDescent="0.25">
      <c r="K68" s="44" t="s">
        <v>49</v>
      </c>
      <c r="L68" s="43">
        <v>101.79</v>
      </c>
    </row>
    <row r="69" spans="1:12" ht="15.4" customHeight="1" x14ac:dyDescent="0.25">
      <c r="K69" s="37" t="s">
        <v>50</v>
      </c>
      <c r="L69" s="43">
        <v>102.48</v>
      </c>
    </row>
    <row r="70" spans="1:12" ht="15.4" customHeight="1" x14ac:dyDescent="0.25">
      <c r="K70" s="37" t="s">
        <v>51</v>
      </c>
      <c r="L70" s="43">
        <v>104.42</v>
      </c>
    </row>
    <row r="71" spans="1:12" ht="15.4" customHeight="1" x14ac:dyDescent="0.25">
      <c r="K71" s="37" t="s">
        <v>52</v>
      </c>
      <c r="L71" s="43">
        <v>102.87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81.62</v>
      </c>
    </row>
    <row r="75" spans="1:12" ht="15.4" customHeight="1" x14ac:dyDescent="0.25">
      <c r="K75" s="42" t="s">
        <v>47</v>
      </c>
      <c r="L75" s="43">
        <v>97.88</v>
      </c>
    </row>
    <row r="76" spans="1:12" ht="15.4" customHeight="1" x14ac:dyDescent="0.25">
      <c r="K76" s="42" t="s">
        <v>48</v>
      </c>
      <c r="L76" s="43">
        <v>102.04</v>
      </c>
    </row>
    <row r="77" spans="1:12" ht="15.4" customHeight="1" x14ac:dyDescent="0.25">
      <c r="A77" s="31" t="str">
        <f>"Distribution of payroll jobs by industry, "&amp;$L$1</f>
        <v>Distribution of payroll jobs by industry, Australian Capital Territory</v>
      </c>
      <c r="K77" s="44" t="s">
        <v>49</v>
      </c>
      <c r="L77" s="43">
        <v>101.89</v>
      </c>
    </row>
    <row r="78" spans="1:12" ht="15.4" customHeight="1" x14ac:dyDescent="0.25">
      <c r="K78" s="37" t="s">
        <v>50</v>
      </c>
      <c r="L78" s="43">
        <v>102.87</v>
      </c>
    </row>
    <row r="79" spans="1:12" ht="15.4" customHeight="1" x14ac:dyDescent="0.25">
      <c r="K79" s="37" t="s">
        <v>51</v>
      </c>
      <c r="L79" s="43">
        <v>105.99</v>
      </c>
    </row>
    <row r="80" spans="1:12" ht="15.4" customHeight="1" x14ac:dyDescent="0.25">
      <c r="K80" s="37" t="s">
        <v>52</v>
      </c>
      <c r="L80" s="43">
        <v>106.3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81.650000000000006</v>
      </c>
    </row>
    <row r="84" spans="1:12" ht="15.4" customHeight="1" x14ac:dyDescent="0.25">
      <c r="K84" s="42" t="s">
        <v>47</v>
      </c>
      <c r="L84" s="43">
        <v>98</v>
      </c>
    </row>
    <row r="85" spans="1:12" ht="15.4" customHeight="1" x14ac:dyDescent="0.25">
      <c r="K85" s="42" t="s">
        <v>48</v>
      </c>
      <c r="L85" s="43">
        <v>102.24</v>
      </c>
    </row>
    <row r="86" spans="1:12" ht="15.4" customHeight="1" x14ac:dyDescent="0.25">
      <c r="K86" s="44" t="s">
        <v>49</v>
      </c>
      <c r="L86" s="43">
        <v>102.21</v>
      </c>
    </row>
    <row r="87" spans="1:12" ht="15.4" customHeight="1" x14ac:dyDescent="0.25">
      <c r="K87" s="37" t="s">
        <v>50</v>
      </c>
      <c r="L87" s="43">
        <v>103.27</v>
      </c>
    </row>
    <row r="88" spans="1:12" ht="15.4" customHeight="1" x14ac:dyDescent="0.25">
      <c r="K88" s="37" t="s">
        <v>51</v>
      </c>
      <c r="L88" s="43">
        <v>106.78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106.79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5.91E-2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5.2299999999999999E-2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-2.2800000000000001E-2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-1.4500000000000001E-2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-4.24E-2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6.0299999999999999E-2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-4.9399999999999999E-2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-0.13300000000000001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-8.5300000000000001E-2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-9.1399999999999995E-2</v>
      </c>
    </row>
    <row r="104" spans="1:12" x14ac:dyDescent="0.25">
      <c r="K104" s="38" t="s">
        <v>12</v>
      </c>
      <c r="L104" s="42">
        <v>5.11E-2</v>
      </c>
    </row>
    <row r="105" spans="1:12" x14ac:dyDescent="0.25">
      <c r="K105" s="38" t="s">
        <v>11</v>
      </c>
      <c r="L105" s="42">
        <v>-5.0599999999999999E-2</v>
      </c>
    </row>
    <row r="106" spans="1:12" x14ac:dyDescent="0.25">
      <c r="K106" s="38" t="s">
        <v>10</v>
      </c>
      <c r="L106" s="42">
        <v>-1.8E-3</v>
      </c>
    </row>
    <row r="107" spans="1:12" x14ac:dyDescent="0.25">
      <c r="K107" s="38" t="s">
        <v>9</v>
      </c>
      <c r="L107" s="42">
        <v>2.12E-2</v>
      </c>
    </row>
    <row r="108" spans="1:12" x14ac:dyDescent="0.25">
      <c r="K108" s="38" t="s">
        <v>8</v>
      </c>
      <c r="L108" s="42">
        <v>2.6700000000000002E-2</v>
      </c>
    </row>
    <row r="109" spans="1:12" x14ac:dyDescent="0.25">
      <c r="K109" s="38" t="s">
        <v>7</v>
      </c>
      <c r="L109" s="42">
        <v>-3.4299999999999997E-2</v>
      </c>
    </row>
    <row r="110" spans="1:12" x14ac:dyDescent="0.25">
      <c r="K110" s="38" t="s">
        <v>6</v>
      </c>
      <c r="L110" s="42">
        <v>5.96E-2</v>
      </c>
    </row>
    <row r="111" spans="1:12" x14ac:dyDescent="0.25">
      <c r="K111" s="38" t="s">
        <v>5</v>
      </c>
      <c r="L111" s="42">
        <v>-5.1299999999999998E-2</v>
      </c>
    </row>
    <row r="112" spans="1:12" x14ac:dyDescent="0.25">
      <c r="K112" s="38" t="s">
        <v>3</v>
      </c>
      <c r="L112" s="42">
        <v>2.8799999999999999E-2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2E-3</v>
      </c>
    </row>
    <row r="117" spans="1:12" x14ac:dyDescent="0.25">
      <c r="K117" s="38" t="s">
        <v>0</v>
      </c>
      <c r="L117" s="42">
        <v>1.1000000000000001E-3</v>
      </c>
    </row>
    <row r="118" spans="1:12" x14ac:dyDescent="0.25">
      <c r="K118" s="38" t="s">
        <v>1</v>
      </c>
      <c r="L118" s="42">
        <v>2.24E-2</v>
      </c>
    </row>
    <row r="119" spans="1:12" x14ac:dyDescent="0.25">
      <c r="K119" s="38" t="s">
        <v>18</v>
      </c>
      <c r="L119" s="42">
        <v>6.4000000000000003E-3</v>
      </c>
    </row>
    <row r="120" spans="1:12" x14ac:dyDescent="0.25">
      <c r="K120" s="38" t="s">
        <v>2</v>
      </c>
      <c r="L120" s="42">
        <v>5.3699999999999998E-2</v>
      </c>
    </row>
    <row r="121" spans="1:12" x14ac:dyDescent="0.25">
      <c r="K121" s="38" t="s">
        <v>17</v>
      </c>
      <c r="L121" s="42">
        <v>1.5699999999999999E-2</v>
      </c>
    </row>
    <row r="122" spans="1:12" x14ac:dyDescent="0.25">
      <c r="K122" s="38" t="s">
        <v>16</v>
      </c>
      <c r="L122" s="42">
        <v>7.9299999999999995E-2</v>
      </c>
    </row>
    <row r="123" spans="1:12" x14ac:dyDescent="0.25">
      <c r="K123" s="38" t="s">
        <v>15</v>
      </c>
      <c r="L123" s="42">
        <v>8.0699999999999994E-2</v>
      </c>
    </row>
    <row r="124" spans="1:12" x14ac:dyDescent="0.25">
      <c r="K124" s="38" t="s">
        <v>14</v>
      </c>
      <c r="L124" s="42">
        <v>1.66E-2</v>
      </c>
    </row>
    <row r="125" spans="1:12" x14ac:dyDescent="0.25">
      <c r="K125" s="38" t="s">
        <v>13</v>
      </c>
      <c r="L125" s="42">
        <v>1.77E-2</v>
      </c>
    </row>
    <row r="126" spans="1:12" x14ac:dyDescent="0.25">
      <c r="K126" s="38" t="s">
        <v>12</v>
      </c>
      <c r="L126" s="42">
        <v>1.9E-2</v>
      </c>
    </row>
    <row r="127" spans="1:12" x14ac:dyDescent="0.25">
      <c r="K127" s="38" t="s">
        <v>11</v>
      </c>
      <c r="L127" s="42">
        <v>1.7600000000000001E-2</v>
      </c>
    </row>
    <row r="128" spans="1:12" x14ac:dyDescent="0.25">
      <c r="K128" s="38" t="s">
        <v>10</v>
      </c>
      <c r="L128" s="42">
        <v>0.12570000000000001</v>
      </c>
    </row>
    <row r="129" spans="11:12" x14ac:dyDescent="0.25">
      <c r="K129" s="38" t="s">
        <v>9</v>
      </c>
      <c r="L129" s="42">
        <v>7.3099999999999998E-2</v>
      </c>
    </row>
    <row r="130" spans="11:12" x14ac:dyDescent="0.25">
      <c r="K130" s="38" t="s">
        <v>8</v>
      </c>
      <c r="L130" s="42">
        <v>0.2387</v>
      </c>
    </row>
    <row r="131" spans="11:12" x14ac:dyDescent="0.25">
      <c r="K131" s="38" t="s">
        <v>7</v>
      </c>
      <c r="L131" s="42">
        <v>7.5499999999999998E-2</v>
      </c>
    </row>
    <row r="132" spans="11:12" x14ac:dyDescent="0.25">
      <c r="K132" s="38" t="s">
        <v>6</v>
      </c>
      <c r="L132" s="42">
        <v>9.8199999999999996E-2</v>
      </c>
    </row>
    <row r="133" spans="11:12" x14ac:dyDescent="0.25">
      <c r="K133" s="38" t="s">
        <v>5</v>
      </c>
      <c r="L133" s="42">
        <v>1.8200000000000001E-2</v>
      </c>
    </row>
    <row r="134" spans="11:12" x14ac:dyDescent="0.25">
      <c r="K134" s="38" t="s">
        <v>3</v>
      </c>
      <c r="L134" s="42">
        <v>3.5700000000000003E-2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2.0999999999999999E-3</v>
      </c>
    </row>
    <row r="137" spans="11:12" x14ac:dyDescent="0.25">
      <c r="K137" s="38" t="s">
        <v>0</v>
      </c>
      <c r="L137" s="42">
        <v>1.1999999999999999E-3</v>
      </c>
    </row>
    <row r="138" spans="11:12" x14ac:dyDescent="0.25">
      <c r="K138" s="38" t="s">
        <v>1</v>
      </c>
      <c r="L138" s="42">
        <v>2.18E-2</v>
      </c>
    </row>
    <row r="139" spans="11:12" x14ac:dyDescent="0.25">
      <c r="K139" s="38" t="s">
        <v>18</v>
      </c>
      <c r="L139" s="42">
        <v>6.3E-3</v>
      </c>
    </row>
    <row r="140" spans="11:12" x14ac:dyDescent="0.25">
      <c r="K140" s="38" t="s">
        <v>2</v>
      </c>
      <c r="L140" s="42">
        <v>5.1299999999999998E-2</v>
      </c>
    </row>
    <row r="141" spans="11:12" x14ac:dyDescent="0.25">
      <c r="K141" s="38" t="s">
        <v>17</v>
      </c>
      <c r="L141" s="42">
        <v>1.66E-2</v>
      </c>
    </row>
    <row r="142" spans="11:12" x14ac:dyDescent="0.25">
      <c r="K142" s="38" t="s">
        <v>16</v>
      </c>
      <c r="L142" s="42">
        <v>7.5200000000000003E-2</v>
      </c>
    </row>
    <row r="143" spans="11:12" x14ac:dyDescent="0.25">
      <c r="K143" s="38" t="s">
        <v>15</v>
      </c>
      <c r="L143" s="42">
        <v>6.9699999999999998E-2</v>
      </c>
    </row>
    <row r="144" spans="11:12" x14ac:dyDescent="0.25">
      <c r="K144" s="38" t="s">
        <v>14</v>
      </c>
      <c r="L144" s="42">
        <v>1.5100000000000001E-2</v>
      </c>
    </row>
    <row r="145" spans="11:12" x14ac:dyDescent="0.25">
      <c r="K145" s="38" t="s">
        <v>13</v>
      </c>
      <c r="L145" s="42">
        <v>1.61E-2</v>
      </c>
    </row>
    <row r="146" spans="11:12" x14ac:dyDescent="0.25">
      <c r="K146" s="38" t="s">
        <v>12</v>
      </c>
      <c r="L146" s="42">
        <v>0.02</v>
      </c>
    </row>
    <row r="147" spans="11:12" x14ac:dyDescent="0.25">
      <c r="K147" s="38" t="s">
        <v>11</v>
      </c>
      <c r="L147" s="42">
        <v>1.67E-2</v>
      </c>
    </row>
    <row r="148" spans="11:12" x14ac:dyDescent="0.25">
      <c r="K148" s="38" t="s">
        <v>10</v>
      </c>
      <c r="L148" s="42">
        <v>0.12509999999999999</v>
      </c>
    </row>
    <row r="149" spans="11:12" x14ac:dyDescent="0.25">
      <c r="K149" s="38" t="s">
        <v>9</v>
      </c>
      <c r="L149" s="42">
        <v>7.4399999999999994E-2</v>
      </c>
    </row>
    <row r="150" spans="11:12" x14ac:dyDescent="0.25">
      <c r="K150" s="38" t="s">
        <v>8</v>
      </c>
      <c r="L150" s="42">
        <v>0.24429999999999999</v>
      </c>
    </row>
    <row r="151" spans="11:12" x14ac:dyDescent="0.25">
      <c r="K151" s="38" t="s">
        <v>7</v>
      </c>
      <c r="L151" s="42">
        <v>7.2700000000000001E-2</v>
      </c>
    </row>
    <row r="152" spans="11:12" x14ac:dyDescent="0.25">
      <c r="K152" s="38" t="s">
        <v>6</v>
      </c>
      <c r="L152" s="42">
        <v>0.1037</v>
      </c>
    </row>
    <row r="153" spans="11:12" x14ac:dyDescent="0.25">
      <c r="K153" s="38" t="s">
        <v>5</v>
      </c>
      <c r="L153" s="42">
        <v>1.72E-2</v>
      </c>
    </row>
    <row r="154" spans="11:12" x14ac:dyDescent="0.25">
      <c r="K154" s="38" t="s">
        <v>3</v>
      </c>
      <c r="L154" s="42">
        <v>3.6600000000000001E-2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98.969700000000003</v>
      </c>
    </row>
    <row r="159" spans="11:12" x14ac:dyDescent="0.25">
      <c r="K159" s="67">
        <v>43918</v>
      </c>
      <c r="L159" s="43">
        <v>95.4636</v>
      </c>
    </row>
    <row r="160" spans="11:12" x14ac:dyDescent="0.25">
      <c r="K160" s="67">
        <v>43925</v>
      </c>
      <c r="L160" s="43">
        <v>92.906300000000002</v>
      </c>
    </row>
    <row r="161" spans="11:12" x14ac:dyDescent="0.25">
      <c r="K161" s="67">
        <v>43932</v>
      </c>
      <c r="L161" s="43">
        <v>91.634</v>
      </c>
    </row>
    <row r="162" spans="11:12" x14ac:dyDescent="0.25">
      <c r="K162" s="67">
        <v>43939</v>
      </c>
      <c r="L162" s="43">
        <v>91.617900000000006</v>
      </c>
    </row>
    <row r="163" spans="11:12" x14ac:dyDescent="0.25">
      <c r="K163" s="67">
        <v>43946</v>
      </c>
      <c r="L163" s="43">
        <v>92.147000000000006</v>
      </c>
    </row>
    <row r="164" spans="11:12" x14ac:dyDescent="0.25">
      <c r="K164" s="67">
        <v>43953</v>
      </c>
      <c r="L164" s="43">
        <v>92.645499999999998</v>
      </c>
    </row>
    <row r="165" spans="11:12" x14ac:dyDescent="0.25">
      <c r="K165" s="67">
        <v>43960</v>
      </c>
      <c r="L165" s="43">
        <v>93.335599999999999</v>
      </c>
    </row>
    <row r="166" spans="11:12" x14ac:dyDescent="0.25">
      <c r="K166" s="67">
        <v>43967</v>
      </c>
      <c r="L166" s="43">
        <v>93.928100000000001</v>
      </c>
    </row>
    <row r="167" spans="11:12" x14ac:dyDescent="0.25">
      <c r="K167" s="67">
        <v>43974</v>
      </c>
      <c r="L167" s="43">
        <v>94.284499999999994</v>
      </c>
    </row>
    <row r="168" spans="11:12" x14ac:dyDescent="0.25">
      <c r="K168" s="67">
        <v>43981</v>
      </c>
      <c r="L168" s="43">
        <v>94.792199999999994</v>
      </c>
    </row>
    <row r="169" spans="11:12" x14ac:dyDescent="0.25">
      <c r="K169" s="67">
        <v>43988</v>
      </c>
      <c r="L169" s="43">
        <v>95.775700000000001</v>
      </c>
    </row>
    <row r="170" spans="11:12" x14ac:dyDescent="0.25">
      <c r="K170" s="67">
        <v>43995</v>
      </c>
      <c r="L170" s="43">
        <v>96.277199999999993</v>
      </c>
    </row>
    <row r="171" spans="11:12" x14ac:dyDescent="0.25">
      <c r="K171" s="67">
        <v>44002</v>
      </c>
      <c r="L171" s="43">
        <v>96.293599999999998</v>
      </c>
    </row>
    <row r="172" spans="11:12" x14ac:dyDescent="0.25">
      <c r="K172" s="67">
        <v>44009</v>
      </c>
      <c r="L172" s="43">
        <v>95.892399999999995</v>
      </c>
    </row>
    <row r="173" spans="11:12" x14ac:dyDescent="0.25">
      <c r="K173" s="67">
        <v>44016</v>
      </c>
      <c r="L173" s="43">
        <v>97.054699999999997</v>
      </c>
    </row>
    <row r="174" spans="11:12" x14ac:dyDescent="0.25">
      <c r="K174" s="67">
        <v>44023</v>
      </c>
      <c r="L174" s="43">
        <v>98.105999999999995</v>
      </c>
    </row>
    <row r="175" spans="11:12" x14ac:dyDescent="0.25">
      <c r="K175" s="67">
        <v>44030</v>
      </c>
      <c r="L175" s="43">
        <v>98.208200000000005</v>
      </c>
    </row>
    <row r="176" spans="11:12" x14ac:dyDescent="0.25">
      <c r="K176" s="67">
        <v>44037</v>
      </c>
      <c r="L176" s="43">
        <v>98.433800000000005</v>
      </c>
    </row>
    <row r="177" spans="11:12" x14ac:dyDescent="0.25">
      <c r="K177" s="67">
        <v>44044</v>
      </c>
      <c r="L177" s="43">
        <v>98.654499999999999</v>
      </c>
    </row>
    <row r="178" spans="11:12" x14ac:dyDescent="0.25">
      <c r="K178" s="67">
        <v>44051</v>
      </c>
      <c r="L178" s="43">
        <v>98.656300000000002</v>
      </c>
    </row>
    <row r="179" spans="11:12" x14ac:dyDescent="0.25">
      <c r="K179" s="67">
        <v>44058</v>
      </c>
      <c r="L179" s="43">
        <v>98.564400000000006</v>
      </c>
    </row>
    <row r="180" spans="11:12" x14ac:dyDescent="0.25">
      <c r="K180" s="67">
        <v>44065</v>
      </c>
      <c r="L180" s="43">
        <v>98.619200000000006</v>
      </c>
    </row>
    <row r="181" spans="11:12" x14ac:dyDescent="0.25">
      <c r="K181" s="67">
        <v>44072</v>
      </c>
      <c r="L181" s="43">
        <v>98.754000000000005</v>
      </c>
    </row>
    <row r="182" spans="11:12" x14ac:dyDescent="0.25">
      <c r="K182" s="67">
        <v>44079</v>
      </c>
      <c r="L182" s="43">
        <v>98.927599999999998</v>
      </c>
    </row>
    <row r="183" spans="11:12" x14ac:dyDescent="0.25">
      <c r="K183" s="67">
        <v>44086</v>
      </c>
      <c r="L183" s="43">
        <v>99.342399999999998</v>
      </c>
    </row>
    <row r="184" spans="11:12" x14ac:dyDescent="0.25">
      <c r="K184" s="67">
        <v>44093</v>
      </c>
      <c r="L184" s="43">
        <v>99.516999999999996</v>
      </c>
    </row>
    <row r="185" spans="11:12" x14ac:dyDescent="0.25">
      <c r="K185" s="67">
        <v>44100</v>
      </c>
      <c r="L185" s="43">
        <v>99.310400000000001</v>
      </c>
    </row>
    <row r="186" spans="11:12" x14ac:dyDescent="0.25">
      <c r="K186" s="67">
        <v>44107</v>
      </c>
      <c r="L186" s="43">
        <v>98.488500000000002</v>
      </c>
    </row>
    <row r="187" spans="11:12" x14ac:dyDescent="0.25">
      <c r="K187" s="67">
        <v>44114</v>
      </c>
      <c r="L187" s="43">
        <v>98.5792</v>
      </c>
    </row>
    <row r="188" spans="11:12" x14ac:dyDescent="0.25">
      <c r="K188" s="67">
        <v>44121</v>
      </c>
      <c r="L188" s="43">
        <v>99.3429</v>
      </c>
    </row>
    <row r="189" spans="11:12" x14ac:dyDescent="0.25">
      <c r="K189" s="67">
        <v>44128</v>
      </c>
      <c r="L189" s="43">
        <v>99.615700000000004</v>
      </c>
    </row>
    <row r="190" spans="11:12" x14ac:dyDescent="0.25">
      <c r="K190" s="67">
        <v>44135</v>
      </c>
      <c r="L190" s="43">
        <v>99.8322</v>
      </c>
    </row>
    <row r="191" spans="11:12" x14ac:dyDescent="0.25">
      <c r="K191" s="67">
        <v>44142</v>
      </c>
      <c r="L191" s="43">
        <v>100.2311</v>
      </c>
    </row>
    <row r="192" spans="11:12" x14ac:dyDescent="0.25">
      <c r="K192" s="67">
        <v>44149</v>
      </c>
      <c r="L192" s="43">
        <v>100.9562</v>
      </c>
    </row>
    <row r="193" spans="11:12" x14ac:dyDescent="0.25">
      <c r="K193" s="67">
        <v>44156</v>
      </c>
      <c r="L193" s="43">
        <v>101.25790000000001</v>
      </c>
    </row>
    <row r="194" spans="11:12" x14ac:dyDescent="0.25">
      <c r="K194" s="67">
        <v>44163</v>
      </c>
      <c r="L194" s="43">
        <v>101.5455</v>
      </c>
    </row>
    <row r="195" spans="11:12" x14ac:dyDescent="0.25">
      <c r="K195" s="67">
        <v>44170</v>
      </c>
      <c r="L195" s="43">
        <v>102.06</v>
      </c>
    </row>
    <row r="196" spans="11:12" x14ac:dyDescent="0.25">
      <c r="K196" s="67">
        <v>44177</v>
      </c>
      <c r="L196" s="43">
        <v>102.0962</v>
      </c>
    </row>
    <row r="197" spans="11:12" x14ac:dyDescent="0.25">
      <c r="K197" s="67">
        <v>44184</v>
      </c>
      <c r="L197" s="43">
        <v>101.2646</v>
      </c>
    </row>
    <row r="198" spans="11:12" x14ac:dyDescent="0.25">
      <c r="K198" s="67">
        <v>44191</v>
      </c>
      <c r="L198" s="43">
        <v>97.4328</v>
      </c>
    </row>
    <row r="199" spans="11:12" x14ac:dyDescent="0.25">
      <c r="K199" s="67">
        <v>44198</v>
      </c>
      <c r="L199" s="43">
        <v>94.375699999999995</v>
      </c>
    </row>
    <row r="200" spans="11:12" x14ac:dyDescent="0.25">
      <c r="K200" s="67">
        <v>44205</v>
      </c>
      <c r="L200" s="43">
        <v>95.285200000000003</v>
      </c>
    </row>
    <row r="201" spans="11:12" x14ac:dyDescent="0.25">
      <c r="K201" s="67">
        <v>44212</v>
      </c>
      <c r="L201" s="43">
        <v>97.348799999999997</v>
      </c>
    </row>
    <row r="202" spans="11:12" x14ac:dyDescent="0.25">
      <c r="K202" s="67">
        <v>44219</v>
      </c>
      <c r="L202" s="43">
        <v>98.277199999999993</v>
      </c>
    </row>
    <row r="203" spans="11:12" x14ac:dyDescent="0.25">
      <c r="K203" s="67">
        <v>44226</v>
      </c>
      <c r="L203" s="43">
        <v>98.680599999999998</v>
      </c>
    </row>
    <row r="204" spans="11:12" x14ac:dyDescent="0.25">
      <c r="K204" s="67">
        <v>44233</v>
      </c>
      <c r="L204" s="43">
        <v>99.347899999999996</v>
      </c>
    </row>
    <row r="205" spans="11:12" x14ac:dyDescent="0.25">
      <c r="K205" s="67">
        <v>44240</v>
      </c>
      <c r="L205" s="43">
        <v>99.928399999999996</v>
      </c>
    </row>
    <row r="206" spans="11:12" x14ac:dyDescent="0.25">
      <c r="K206" s="67">
        <v>44247</v>
      </c>
      <c r="L206" s="43">
        <v>99.969399999999993</v>
      </c>
    </row>
    <row r="207" spans="11:12" x14ac:dyDescent="0.25">
      <c r="K207" s="67">
        <v>44254</v>
      </c>
      <c r="L207" s="43">
        <v>100.21</v>
      </c>
    </row>
    <row r="208" spans="11:12" x14ac:dyDescent="0.25">
      <c r="K208" s="67">
        <v>44261</v>
      </c>
      <c r="L208" s="43">
        <v>100.5303</v>
      </c>
    </row>
    <row r="209" spans="11:12" x14ac:dyDescent="0.25">
      <c r="K209" s="67">
        <v>44268</v>
      </c>
      <c r="L209" s="43">
        <v>100.8586</v>
      </c>
    </row>
    <row r="210" spans="11:12" x14ac:dyDescent="0.25">
      <c r="K210" s="67">
        <v>44275</v>
      </c>
      <c r="L210" s="43">
        <v>100.6743</v>
      </c>
    </row>
    <row r="211" spans="11:12" x14ac:dyDescent="0.25">
      <c r="K211" s="67">
        <v>44282</v>
      </c>
      <c r="L211" s="43">
        <v>100.9736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99.607399999999998</v>
      </c>
    </row>
    <row r="307" spans="11:12" x14ac:dyDescent="0.25">
      <c r="K307" s="67">
        <v>43918</v>
      </c>
      <c r="L307" s="43">
        <v>98.1173</v>
      </c>
    </row>
    <row r="308" spans="11:12" x14ac:dyDescent="0.25">
      <c r="K308" s="67">
        <v>43925</v>
      </c>
      <c r="L308" s="43">
        <v>96.323999999999998</v>
      </c>
    </row>
    <row r="309" spans="11:12" x14ac:dyDescent="0.25">
      <c r="K309" s="67">
        <v>43932</v>
      </c>
      <c r="L309" s="43">
        <v>93.471900000000005</v>
      </c>
    </row>
    <row r="310" spans="11:12" x14ac:dyDescent="0.25">
      <c r="K310" s="67">
        <v>43939</v>
      </c>
      <c r="L310" s="43">
        <v>93.672200000000004</v>
      </c>
    </row>
    <row r="311" spans="11:12" x14ac:dyDescent="0.25">
      <c r="K311" s="67">
        <v>43946</v>
      </c>
      <c r="L311" s="43">
        <v>94.095799999999997</v>
      </c>
    </row>
    <row r="312" spans="11:12" x14ac:dyDescent="0.25">
      <c r="K312" s="67">
        <v>43953</v>
      </c>
      <c r="L312" s="43">
        <v>94.683599999999998</v>
      </c>
    </row>
    <row r="313" spans="11:12" x14ac:dyDescent="0.25">
      <c r="K313" s="67">
        <v>43960</v>
      </c>
      <c r="L313" s="43">
        <v>93.577600000000004</v>
      </c>
    </row>
    <row r="314" spans="11:12" x14ac:dyDescent="0.25">
      <c r="K314" s="67">
        <v>43967</v>
      </c>
      <c r="L314" s="43">
        <v>92.809399999999997</v>
      </c>
    </row>
    <row r="315" spans="11:12" x14ac:dyDescent="0.25">
      <c r="K315" s="67">
        <v>43974</v>
      </c>
      <c r="L315" s="43">
        <v>92.459599999999995</v>
      </c>
    </row>
    <row r="316" spans="11:12" x14ac:dyDescent="0.25">
      <c r="K316" s="67">
        <v>43981</v>
      </c>
      <c r="L316" s="43">
        <v>93.812299999999993</v>
      </c>
    </row>
    <row r="317" spans="11:12" x14ac:dyDescent="0.25">
      <c r="K317" s="67">
        <v>43988</v>
      </c>
      <c r="L317" s="43">
        <v>95.910200000000003</v>
      </c>
    </row>
    <row r="318" spans="11:12" x14ac:dyDescent="0.25">
      <c r="K318" s="67">
        <v>43995</v>
      </c>
      <c r="L318" s="43">
        <v>96.582599999999999</v>
      </c>
    </row>
    <row r="319" spans="11:12" x14ac:dyDescent="0.25">
      <c r="K319" s="67">
        <v>44002</v>
      </c>
      <c r="L319" s="43">
        <v>97.553700000000006</v>
      </c>
    </row>
    <row r="320" spans="11:12" x14ac:dyDescent="0.25">
      <c r="K320" s="67">
        <v>44009</v>
      </c>
      <c r="L320" s="43">
        <v>97.289100000000005</v>
      </c>
    </row>
    <row r="321" spans="11:12" x14ac:dyDescent="0.25">
      <c r="K321" s="67">
        <v>44016</v>
      </c>
      <c r="L321" s="43">
        <v>98.973299999999995</v>
      </c>
    </row>
    <row r="322" spans="11:12" x14ac:dyDescent="0.25">
      <c r="K322" s="67">
        <v>44023</v>
      </c>
      <c r="L322" s="43">
        <v>96.532600000000002</v>
      </c>
    </row>
    <row r="323" spans="11:12" x14ac:dyDescent="0.25">
      <c r="K323" s="67">
        <v>44030</v>
      </c>
      <c r="L323" s="43">
        <v>96.372500000000002</v>
      </c>
    </row>
    <row r="324" spans="11:12" x14ac:dyDescent="0.25">
      <c r="K324" s="67">
        <v>44037</v>
      </c>
      <c r="L324" s="43">
        <v>96.180999999999997</v>
      </c>
    </row>
    <row r="325" spans="11:12" x14ac:dyDescent="0.25">
      <c r="K325" s="67">
        <v>44044</v>
      </c>
      <c r="L325" s="43">
        <v>97.054900000000004</v>
      </c>
    </row>
    <row r="326" spans="11:12" x14ac:dyDescent="0.25">
      <c r="K326" s="67">
        <v>44051</v>
      </c>
      <c r="L326" s="43">
        <v>97.480500000000006</v>
      </c>
    </row>
    <row r="327" spans="11:12" x14ac:dyDescent="0.25">
      <c r="K327" s="67">
        <v>44058</v>
      </c>
      <c r="L327" s="43">
        <v>96.991399999999999</v>
      </c>
    </row>
    <row r="328" spans="11:12" x14ac:dyDescent="0.25">
      <c r="K328" s="67">
        <v>44065</v>
      </c>
      <c r="L328" s="43">
        <v>96.840400000000002</v>
      </c>
    </row>
    <row r="329" spans="11:12" x14ac:dyDescent="0.25">
      <c r="K329" s="67">
        <v>44072</v>
      </c>
      <c r="L329" s="43">
        <v>97.076300000000003</v>
      </c>
    </row>
    <row r="330" spans="11:12" x14ac:dyDescent="0.25">
      <c r="K330" s="67">
        <v>44079</v>
      </c>
      <c r="L330" s="43">
        <v>99.803100000000001</v>
      </c>
    </row>
    <row r="331" spans="11:12" x14ac:dyDescent="0.25">
      <c r="K331" s="67">
        <v>44086</v>
      </c>
      <c r="L331" s="43">
        <v>100.7826</v>
      </c>
    </row>
    <row r="332" spans="11:12" x14ac:dyDescent="0.25">
      <c r="K332" s="67">
        <v>44093</v>
      </c>
      <c r="L332" s="43">
        <v>101.6369</v>
      </c>
    </row>
    <row r="333" spans="11:12" x14ac:dyDescent="0.25">
      <c r="K333" s="67">
        <v>44100</v>
      </c>
      <c r="L333" s="43">
        <v>100.7788</v>
      </c>
    </row>
    <row r="334" spans="11:12" x14ac:dyDescent="0.25">
      <c r="K334" s="67">
        <v>44107</v>
      </c>
      <c r="L334" s="43">
        <v>98.325000000000003</v>
      </c>
    </row>
    <row r="335" spans="11:12" x14ac:dyDescent="0.25">
      <c r="K335" s="67">
        <v>44114</v>
      </c>
      <c r="L335" s="43">
        <v>96.712100000000007</v>
      </c>
    </row>
    <row r="336" spans="11:12" x14ac:dyDescent="0.25">
      <c r="K336" s="67">
        <v>44121</v>
      </c>
      <c r="L336" s="43">
        <v>97.2988</v>
      </c>
    </row>
    <row r="337" spans="11:12" x14ac:dyDescent="0.25">
      <c r="K337" s="67">
        <v>44128</v>
      </c>
      <c r="L337" s="43">
        <v>96.732299999999995</v>
      </c>
    </row>
    <row r="338" spans="11:12" x14ac:dyDescent="0.25">
      <c r="K338" s="67">
        <v>44135</v>
      </c>
      <c r="L338" s="43">
        <v>96.892799999999994</v>
      </c>
    </row>
    <row r="339" spans="11:12" x14ac:dyDescent="0.25">
      <c r="K339" s="67">
        <v>44142</v>
      </c>
      <c r="L339" s="43">
        <v>98.252200000000002</v>
      </c>
    </row>
    <row r="340" spans="11:12" x14ac:dyDescent="0.25">
      <c r="K340" s="67">
        <v>44149</v>
      </c>
      <c r="L340" s="43">
        <v>99.2607</v>
      </c>
    </row>
    <row r="341" spans="11:12" x14ac:dyDescent="0.25">
      <c r="K341" s="67">
        <v>44156</v>
      </c>
      <c r="L341" s="43">
        <v>99.291300000000007</v>
      </c>
    </row>
    <row r="342" spans="11:12" x14ac:dyDescent="0.25">
      <c r="K342" s="67">
        <v>44163</v>
      </c>
      <c r="L342" s="43">
        <v>100.6383</v>
      </c>
    </row>
    <row r="343" spans="11:12" x14ac:dyDescent="0.25">
      <c r="K343" s="67">
        <v>44170</v>
      </c>
      <c r="L343" s="43">
        <v>102.456</v>
      </c>
    </row>
    <row r="344" spans="11:12" x14ac:dyDescent="0.25">
      <c r="K344" s="67">
        <v>44177</v>
      </c>
      <c r="L344" s="43">
        <v>102.8847</v>
      </c>
    </row>
    <row r="345" spans="11:12" x14ac:dyDescent="0.25">
      <c r="K345" s="67">
        <v>44184</v>
      </c>
      <c r="L345" s="43">
        <v>102.7431</v>
      </c>
    </row>
    <row r="346" spans="11:12" x14ac:dyDescent="0.25">
      <c r="K346" s="67">
        <v>44191</v>
      </c>
      <c r="L346" s="43">
        <v>97.211600000000004</v>
      </c>
    </row>
    <row r="347" spans="11:12" x14ac:dyDescent="0.25">
      <c r="K347" s="67">
        <v>44198</v>
      </c>
      <c r="L347" s="43">
        <v>93.531099999999995</v>
      </c>
    </row>
    <row r="348" spans="11:12" x14ac:dyDescent="0.25">
      <c r="K348" s="67">
        <v>44205</v>
      </c>
      <c r="L348" s="43">
        <v>93.978200000000001</v>
      </c>
    </row>
    <row r="349" spans="11:12" x14ac:dyDescent="0.25">
      <c r="K349" s="67">
        <v>44212</v>
      </c>
      <c r="L349" s="43">
        <v>96.028199999999998</v>
      </c>
    </row>
    <row r="350" spans="11:12" x14ac:dyDescent="0.25">
      <c r="K350" s="67">
        <v>44219</v>
      </c>
      <c r="L350" s="43">
        <v>96.664199999999994</v>
      </c>
    </row>
    <row r="351" spans="11:12" x14ac:dyDescent="0.25">
      <c r="K351" s="67">
        <v>44226</v>
      </c>
      <c r="L351" s="43">
        <v>96.928200000000004</v>
      </c>
    </row>
    <row r="352" spans="11:12" x14ac:dyDescent="0.25">
      <c r="K352" s="67">
        <v>44233</v>
      </c>
      <c r="L352" s="43">
        <v>101.023</v>
      </c>
    </row>
    <row r="353" spans="11:12" x14ac:dyDescent="0.25">
      <c r="K353" s="67">
        <v>44240</v>
      </c>
      <c r="L353" s="43">
        <v>102.0989</v>
      </c>
    </row>
    <row r="354" spans="11:12" x14ac:dyDescent="0.25">
      <c r="K354" s="67">
        <v>44247</v>
      </c>
      <c r="L354" s="43">
        <v>102.0731</v>
      </c>
    </row>
    <row r="355" spans="11:12" x14ac:dyDescent="0.25">
      <c r="K355" s="67">
        <v>44254</v>
      </c>
      <c r="L355" s="43">
        <v>102.31180000000001</v>
      </c>
    </row>
    <row r="356" spans="11:12" x14ac:dyDescent="0.25">
      <c r="K356" s="67">
        <v>44261</v>
      </c>
      <c r="L356" s="43">
        <v>102.7594</v>
      </c>
    </row>
    <row r="357" spans="11:12" x14ac:dyDescent="0.25">
      <c r="K357" s="67">
        <v>44268</v>
      </c>
      <c r="L357" s="43">
        <v>102.58410000000001</v>
      </c>
    </row>
    <row r="358" spans="11:12" x14ac:dyDescent="0.25">
      <c r="K358" s="67">
        <v>44275</v>
      </c>
      <c r="L358" s="43">
        <v>102.081</v>
      </c>
    </row>
    <row r="359" spans="11:12" x14ac:dyDescent="0.25">
      <c r="K359" s="67">
        <v>44282</v>
      </c>
      <c r="L359" s="43">
        <v>102.1263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99.012799999999999</v>
      </c>
    </row>
    <row r="455" spans="11:12" x14ac:dyDescent="0.25">
      <c r="K455" s="67">
        <v>43918</v>
      </c>
      <c r="L455" s="43">
        <v>96.046499999999995</v>
      </c>
    </row>
    <row r="456" spans="11:12" x14ac:dyDescent="0.25">
      <c r="K456" s="67">
        <v>43925</v>
      </c>
      <c r="L456" s="43">
        <v>93.972099999999998</v>
      </c>
    </row>
    <row r="457" spans="11:12" x14ac:dyDescent="0.25">
      <c r="K457" s="67">
        <v>43932</v>
      </c>
      <c r="L457" s="43">
        <v>93.078999999999994</v>
      </c>
    </row>
    <row r="458" spans="11:12" x14ac:dyDescent="0.25">
      <c r="K458" s="67">
        <v>43939</v>
      </c>
      <c r="L458" s="43">
        <v>93.191299999999998</v>
      </c>
    </row>
    <row r="459" spans="11:12" x14ac:dyDescent="0.25">
      <c r="K459" s="67">
        <v>43946</v>
      </c>
      <c r="L459" s="43">
        <v>93.559299999999993</v>
      </c>
    </row>
    <row r="460" spans="11:12" x14ac:dyDescent="0.25">
      <c r="K460" s="67">
        <v>43953</v>
      </c>
      <c r="L460" s="43">
        <v>93.892399999999995</v>
      </c>
    </row>
    <row r="461" spans="11:12" x14ac:dyDescent="0.25">
      <c r="K461" s="67">
        <v>43960</v>
      </c>
      <c r="L461" s="43">
        <v>94.160300000000007</v>
      </c>
    </row>
    <row r="462" spans="11:12" x14ac:dyDescent="0.25">
      <c r="K462" s="67">
        <v>43967</v>
      </c>
      <c r="L462" s="43">
        <v>94.783900000000003</v>
      </c>
    </row>
    <row r="463" spans="11:12" x14ac:dyDescent="0.25">
      <c r="K463" s="67">
        <v>43974</v>
      </c>
      <c r="L463" s="43">
        <v>95.260900000000007</v>
      </c>
    </row>
    <row r="464" spans="11:12" x14ac:dyDescent="0.25">
      <c r="K464" s="67">
        <v>43981</v>
      </c>
      <c r="L464" s="43">
        <v>95.415999999999997</v>
      </c>
    </row>
    <row r="465" spans="11:12" x14ac:dyDescent="0.25">
      <c r="K465" s="67">
        <v>43988</v>
      </c>
      <c r="L465" s="43">
        <v>95.650199999999998</v>
      </c>
    </row>
    <row r="466" spans="11:12" x14ac:dyDescent="0.25">
      <c r="K466" s="67">
        <v>43995</v>
      </c>
      <c r="L466" s="43">
        <v>95.904700000000005</v>
      </c>
    </row>
    <row r="467" spans="11:12" x14ac:dyDescent="0.25">
      <c r="K467" s="67">
        <v>44002</v>
      </c>
      <c r="L467" s="43">
        <v>95.929900000000004</v>
      </c>
    </row>
    <row r="468" spans="11:12" x14ac:dyDescent="0.25">
      <c r="K468" s="67">
        <v>44009</v>
      </c>
      <c r="L468" s="43">
        <v>96.340599999999995</v>
      </c>
    </row>
    <row r="469" spans="11:12" x14ac:dyDescent="0.25">
      <c r="K469" s="67">
        <v>44016</v>
      </c>
      <c r="L469" s="43">
        <v>97.518699999999995</v>
      </c>
    </row>
    <row r="470" spans="11:12" x14ac:dyDescent="0.25">
      <c r="K470" s="67">
        <v>44023</v>
      </c>
      <c r="L470" s="43">
        <v>98.555599999999998</v>
      </c>
    </row>
    <row r="471" spans="11:12" x14ac:dyDescent="0.25">
      <c r="K471" s="67">
        <v>44030</v>
      </c>
      <c r="L471" s="43">
        <v>98.505899999999997</v>
      </c>
    </row>
    <row r="472" spans="11:12" x14ac:dyDescent="0.25">
      <c r="K472" s="67">
        <v>44037</v>
      </c>
      <c r="L472" s="43">
        <v>98.650800000000004</v>
      </c>
    </row>
    <row r="473" spans="11:12" x14ac:dyDescent="0.25">
      <c r="K473" s="67">
        <v>44044</v>
      </c>
      <c r="L473" s="43">
        <v>99.107500000000002</v>
      </c>
    </row>
    <row r="474" spans="11:12" x14ac:dyDescent="0.25">
      <c r="K474" s="67">
        <v>44051</v>
      </c>
      <c r="L474" s="43">
        <v>99.350800000000007</v>
      </c>
    </row>
    <row r="475" spans="11:12" x14ac:dyDescent="0.25">
      <c r="K475" s="67">
        <v>44058</v>
      </c>
      <c r="L475" s="43">
        <v>99.322999999999993</v>
      </c>
    </row>
    <row r="476" spans="11:12" x14ac:dyDescent="0.25">
      <c r="K476" s="67">
        <v>44065</v>
      </c>
      <c r="L476" s="43">
        <v>99.222999999999999</v>
      </c>
    </row>
    <row r="477" spans="11:12" x14ac:dyDescent="0.25">
      <c r="K477" s="67">
        <v>44072</v>
      </c>
      <c r="L477" s="43">
        <v>99.260400000000004</v>
      </c>
    </row>
    <row r="478" spans="11:12" x14ac:dyDescent="0.25">
      <c r="K478" s="67">
        <v>44079</v>
      </c>
      <c r="L478" s="43">
        <v>99.516000000000005</v>
      </c>
    </row>
    <row r="479" spans="11:12" x14ac:dyDescent="0.25">
      <c r="K479" s="67">
        <v>44086</v>
      </c>
      <c r="L479" s="43">
        <v>99.983999999999995</v>
      </c>
    </row>
    <row r="480" spans="11:12" x14ac:dyDescent="0.25">
      <c r="K480" s="67">
        <v>44093</v>
      </c>
      <c r="L480" s="43">
        <v>99.994699999999995</v>
      </c>
    </row>
    <row r="481" spans="11:12" x14ac:dyDescent="0.25">
      <c r="K481" s="67">
        <v>44100</v>
      </c>
      <c r="L481" s="43">
        <v>99.759399999999999</v>
      </c>
    </row>
    <row r="482" spans="11:12" x14ac:dyDescent="0.25">
      <c r="K482" s="67">
        <v>44107</v>
      </c>
      <c r="L482" s="43">
        <v>99.320800000000006</v>
      </c>
    </row>
    <row r="483" spans="11:12" x14ac:dyDescent="0.25">
      <c r="K483" s="67">
        <v>44114</v>
      </c>
      <c r="L483" s="43">
        <v>99.366299999999995</v>
      </c>
    </row>
    <row r="484" spans="11:12" x14ac:dyDescent="0.25">
      <c r="K484" s="67">
        <v>44121</v>
      </c>
      <c r="L484" s="43">
        <v>100.1674</v>
      </c>
    </row>
    <row r="485" spans="11:12" x14ac:dyDescent="0.25">
      <c r="K485" s="67">
        <v>44128</v>
      </c>
      <c r="L485" s="43">
        <v>100.5187</v>
      </c>
    </row>
    <row r="486" spans="11:12" x14ac:dyDescent="0.25">
      <c r="K486" s="67">
        <v>44135</v>
      </c>
      <c r="L486" s="43">
        <v>99.984499999999997</v>
      </c>
    </row>
    <row r="487" spans="11:12" x14ac:dyDescent="0.25">
      <c r="K487" s="67">
        <v>44142</v>
      </c>
      <c r="L487" s="43">
        <v>100.00369999999999</v>
      </c>
    </row>
    <row r="488" spans="11:12" x14ac:dyDescent="0.25">
      <c r="K488" s="67">
        <v>44149</v>
      </c>
      <c r="L488" s="43">
        <v>100.3775</v>
      </c>
    </row>
    <row r="489" spans="11:12" x14ac:dyDescent="0.25">
      <c r="K489" s="67">
        <v>44156</v>
      </c>
      <c r="L489" s="43">
        <v>100.6829</v>
      </c>
    </row>
    <row r="490" spans="11:12" x14ac:dyDescent="0.25">
      <c r="K490" s="67">
        <v>44163</v>
      </c>
      <c r="L490" s="43">
        <v>100.7225</v>
      </c>
    </row>
    <row r="491" spans="11:12" x14ac:dyDescent="0.25">
      <c r="K491" s="67">
        <v>44170</v>
      </c>
      <c r="L491" s="43">
        <v>101.1524</v>
      </c>
    </row>
    <row r="492" spans="11:12" x14ac:dyDescent="0.25">
      <c r="K492" s="67">
        <v>44177</v>
      </c>
      <c r="L492" s="43">
        <v>100.884</v>
      </c>
    </row>
    <row r="493" spans="11:12" x14ac:dyDescent="0.25">
      <c r="K493" s="67">
        <v>44184</v>
      </c>
      <c r="L493" s="43">
        <v>100.3963</v>
      </c>
    </row>
    <row r="494" spans="11:12" x14ac:dyDescent="0.25">
      <c r="K494" s="67">
        <v>44191</v>
      </c>
      <c r="L494" s="43">
        <v>96.493499999999997</v>
      </c>
    </row>
    <row r="495" spans="11:12" x14ac:dyDescent="0.25">
      <c r="K495" s="67">
        <v>44198</v>
      </c>
      <c r="L495" s="43">
        <v>93.501999999999995</v>
      </c>
    </row>
    <row r="496" spans="11:12" x14ac:dyDescent="0.25">
      <c r="K496" s="67">
        <v>44205</v>
      </c>
      <c r="L496" s="43">
        <v>94.223399999999998</v>
      </c>
    </row>
    <row r="497" spans="11:12" x14ac:dyDescent="0.25">
      <c r="K497" s="67">
        <v>44212</v>
      </c>
      <c r="L497" s="43">
        <v>96.4465</v>
      </c>
    </row>
    <row r="498" spans="11:12" x14ac:dyDescent="0.25">
      <c r="K498" s="67">
        <v>44219</v>
      </c>
      <c r="L498" s="43">
        <v>97.605800000000002</v>
      </c>
    </row>
    <row r="499" spans="11:12" x14ac:dyDescent="0.25">
      <c r="K499" s="67">
        <v>44226</v>
      </c>
      <c r="L499" s="43">
        <v>98.097300000000004</v>
      </c>
    </row>
    <row r="500" spans="11:12" x14ac:dyDescent="0.25">
      <c r="K500" s="67">
        <v>44233</v>
      </c>
      <c r="L500" s="43">
        <v>98.930499999999995</v>
      </c>
    </row>
    <row r="501" spans="11:12" x14ac:dyDescent="0.25">
      <c r="K501" s="67">
        <v>44240</v>
      </c>
      <c r="L501" s="43">
        <v>99.452399999999997</v>
      </c>
    </row>
    <row r="502" spans="11:12" x14ac:dyDescent="0.25">
      <c r="K502" s="67">
        <v>44247</v>
      </c>
      <c r="L502" s="43">
        <v>99.545400000000001</v>
      </c>
    </row>
    <row r="503" spans="11:12" x14ac:dyDescent="0.25">
      <c r="K503" s="67">
        <v>44254</v>
      </c>
      <c r="L503" s="43">
        <v>99.852900000000005</v>
      </c>
    </row>
    <row r="504" spans="11:12" x14ac:dyDescent="0.25">
      <c r="K504" s="67">
        <v>44261</v>
      </c>
      <c r="L504" s="43">
        <v>100.20740000000001</v>
      </c>
    </row>
    <row r="505" spans="11:12" x14ac:dyDescent="0.25">
      <c r="K505" s="67">
        <v>44268</v>
      </c>
      <c r="L505" s="43">
        <v>100.5964</v>
      </c>
    </row>
    <row r="506" spans="11:12" x14ac:dyDescent="0.25">
      <c r="K506" s="67">
        <v>44275</v>
      </c>
      <c r="L506" s="43">
        <v>99.966999999999999</v>
      </c>
    </row>
    <row r="507" spans="11:12" x14ac:dyDescent="0.25">
      <c r="K507" s="67">
        <v>44282</v>
      </c>
      <c r="L507" s="43">
        <v>100.30500000000001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98.820700000000002</v>
      </c>
    </row>
    <row r="603" spans="11:12" x14ac:dyDescent="0.25">
      <c r="K603" s="67">
        <v>43918</v>
      </c>
      <c r="L603" s="43">
        <v>97.679299999999998</v>
      </c>
    </row>
    <row r="604" spans="11:12" x14ac:dyDescent="0.25">
      <c r="K604" s="67">
        <v>43925</v>
      </c>
      <c r="L604" s="43">
        <v>98.228200000000001</v>
      </c>
    </row>
    <row r="605" spans="11:12" x14ac:dyDescent="0.25">
      <c r="K605" s="67">
        <v>43932</v>
      </c>
      <c r="L605" s="43">
        <v>98.138099999999994</v>
      </c>
    </row>
    <row r="606" spans="11:12" x14ac:dyDescent="0.25">
      <c r="K606" s="67">
        <v>43939</v>
      </c>
      <c r="L606" s="43">
        <v>98.697999999999993</v>
      </c>
    </row>
    <row r="607" spans="11:12" x14ac:dyDescent="0.25">
      <c r="K607" s="67">
        <v>43946</v>
      </c>
      <c r="L607" s="43">
        <v>98.994600000000005</v>
      </c>
    </row>
    <row r="608" spans="11:12" x14ac:dyDescent="0.25">
      <c r="K608" s="67">
        <v>43953</v>
      </c>
      <c r="L608" s="43">
        <v>99.510599999999997</v>
      </c>
    </row>
    <row r="609" spans="11:12" x14ac:dyDescent="0.25">
      <c r="K609" s="67">
        <v>43960</v>
      </c>
      <c r="L609" s="43">
        <v>99.5762</v>
      </c>
    </row>
    <row r="610" spans="11:12" x14ac:dyDescent="0.25">
      <c r="K610" s="67">
        <v>43967</v>
      </c>
      <c r="L610" s="43">
        <v>97.7226</v>
      </c>
    </row>
    <row r="611" spans="11:12" x14ac:dyDescent="0.25">
      <c r="K611" s="67">
        <v>43974</v>
      </c>
      <c r="L611" s="43">
        <v>96.7791</v>
      </c>
    </row>
    <row r="612" spans="11:12" x14ac:dyDescent="0.25">
      <c r="K612" s="67">
        <v>43981</v>
      </c>
      <c r="L612" s="43">
        <v>97.381100000000004</v>
      </c>
    </row>
    <row r="613" spans="11:12" x14ac:dyDescent="0.25">
      <c r="K613" s="67">
        <v>43988</v>
      </c>
      <c r="L613" s="43">
        <v>98.642399999999995</v>
      </c>
    </row>
    <row r="614" spans="11:12" x14ac:dyDescent="0.25">
      <c r="K614" s="67">
        <v>43995</v>
      </c>
      <c r="L614" s="43">
        <v>98.657200000000003</v>
      </c>
    </row>
    <row r="615" spans="11:12" x14ac:dyDescent="0.25">
      <c r="K615" s="67">
        <v>44002</v>
      </c>
      <c r="L615" s="43">
        <v>99.270600000000002</v>
      </c>
    </row>
    <row r="616" spans="11:12" x14ac:dyDescent="0.25">
      <c r="K616" s="67">
        <v>44009</v>
      </c>
      <c r="L616" s="43">
        <v>100.3073</v>
      </c>
    </row>
    <row r="617" spans="11:12" x14ac:dyDescent="0.25">
      <c r="K617" s="67">
        <v>44016</v>
      </c>
      <c r="L617" s="43">
        <v>101.4127</v>
      </c>
    </row>
    <row r="618" spans="11:12" x14ac:dyDescent="0.25">
      <c r="K618" s="67">
        <v>44023</v>
      </c>
      <c r="L618" s="43">
        <v>100.09990000000001</v>
      </c>
    </row>
    <row r="619" spans="11:12" x14ac:dyDescent="0.25">
      <c r="K619" s="67">
        <v>44030</v>
      </c>
      <c r="L619" s="43">
        <v>98.807500000000005</v>
      </c>
    </row>
    <row r="620" spans="11:12" x14ac:dyDescent="0.25">
      <c r="K620" s="67">
        <v>44037</v>
      </c>
      <c r="L620" s="43">
        <v>98.8108</v>
      </c>
    </row>
    <row r="621" spans="11:12" x14ac:dyDescent="0.25">
      <c r="K621" s="67">
        <v>44044</v>
      </c>
      <c r="L621" s="43">
        <v>100.0744</v>
      </c>
    </row>
    <row r="622" spans="11:12" x14ac:dyDescent="0.25">
      <c r="K622" s="67">
        <v>44051</v>
      </c>
      <c r="L622" s="43">
        <v>100.8912</v>
      </c>
    </row>
    <row r="623" spans="11:12" x14ac:dyDescent="0.25">
      <c r="K623" s="67">
        <v>44058</v>
      </c>
      <c r="L623" s="43">
        <v>99.850200000000001</v>
      </c>
    </row>
    <row r="624" spans="11:12" x14ac:dyDescent="0.25">
      <c r="K624" s="67">
        <v>44065</v>
      </c>
      <c r="L624" s="43">
        <v>99.539500000000004</v>
      </c>
    </row>
    <row r="625" spans="11:12" x14ac:dyDescent="0.25">
      <c r="K625" s="67">
        <v>44072</v>
      </c>
      <c r="L625" s="43">
        <v>100.0531</v>
      </c>
    </row>
    <row r="626" spans="11:12" x14ac:dyDescent="0.25">
      <c r="K626" s="67">
        <v>44079</v>
      </c>
      <c r="L626" s="43">
        <v>100.9808</v>
      </c>
    </row>
    <row r="627" spans="11:12" x14ac:dyDescent="0.25">
      <c r="K627" s="67">
        <v>44086</v>
      </c>
      <c r="L627" s="43">
        <v>101.9235</v>
      </c>
    </row>
    <row r="628" spans="11:12" x14ac:dyDescent="0.25">
      <c r="K628" s="67">
        <v>44093</v>
      </c>
      <c r="L628" s="43">
        <v>101.4675</v>
      </c>
    </row>
    <row r="629" spans="11:12" x14ac:dyDescent="0.25">
      <c r="K629" s="67">
        <v>44100</v>
      </c>
      <c r="L629" s="43">
        <v>100.8708</v>
      </c>
    </row>
    <row r="630" spans="11:12" x14ac:dyDescent="0.25">
      <c r="K630" s="67">
        <v>44107</v>
      </c>
      <c r="L630" s="43">
        <v>100.1476</v>
      </c>
    </row>
    <row r="631" spans="11:12" x14ac:dyDescent="0.25">
      <c r="K631" s="67">
        <v>44114</v>
      </c>
      <c r="L631" s="43">
        <v>99.597700000000003</v>
      </c>
    </row>
    <row r="632" spans="11:12" x14ac:dyDescent="0.25">
      <c r="K632" s="67">
        <v>44121</v>
      </c>
      <c r="L632" s="43">
        <v>99.779200000000003</v>
      </c>
    </row>
    <row r="633" spans="11:12" x14ac:dyDescent="0.25">
      <c r="K633" s="67">
        <v>44128</v>
      </c>
      <c r="L633" s="43">
        <v>100.1028</v>
      </c>
    </row>
    <row r="634" spans="11:12" x14ac:dyDescent="0.25">
      <c r="K634" s="67">
        <v>44135</v>
      </c>
      <c r="L634" s="43">
        <v>99.769800000000004</v>
      </c>
    </row>
    <row r="635" spans="11:12" x14ac:dyDescent="0.25">
      <c r="K635" s="67">
        <v>44142</v>
      </c>
      <c r="L635" s="43">
        <v>100.87949999999999</v>
      </c>
    </row>
    <row r="636" spans="11:12" x14ac:dyDescent="0.25">
      <c r="K636" s="67">
        <v>44149</v>
      </c>
      <c r="L636" s="43">
        <v>100.8961</v>
      </c>
    </row>
    <row r="637" spans="11:12" x14ac:dyDescent="0.25">
      <c r="K637" s="67">
        <v>44156</v>
      </c>
      <c r="L637" s="43">
        <v>100.586</v>
      </c>
    </row>
    <row r="638" spans="11:12" x14ac:dyDescent="0.25">
      <c r="K638" s="67">
        <v>44163</v>
      </c>
      <c r="L638" s="43">
        <v>100.8861</v>
      </c>
    </row>
    <row r="639" spans="11:12" x14ac:dyDescent="0.25">
      <c r="K639" s="67">
        <v>44170</v>
      </c>
      <c r="L639" s="43">
        <v>101.9931</v>
      </c>
    </row>
    <row r="640" spans="11:12" x14ac:dyDescent="0.25">
      <c r="K640" s="67">
        <v>44177</v>
      </c>
      <c r="L640" s="43">
        <v>102.7313</v>
      </c>
    </row>
    <row r="641" spans="11:12" x14ac:dyDescent="0.25">
      <c r="K641" s="67">
        <v>44184</v>
      </c>
      <c r="L641" s="43">
        <v>102.4511</v>
      </c>
    </row>
    <row r="642" spans="11:12" x14ac:dyDescent="0.25">
      <c r="K642" s="67">
        <v>44191</v>
      </c>
      <c r="L642" s="43">
        <v>98.497399999999999</v>
      </c>
    </row>
    <row r="643" spans="11:12" x14ac:dyDescent="0.25">
      <c r="K643" s="67">
        <v>44198</v>
      </c>
      <c r="L643" s="43">
        <v>94.241699999999994</v>
      </c>
    </row>
    <row r="644" spans="11:12" x14ac:dyDescent="0.25">
      <c r="K644" s="67">
        <v>44205</v>
      </c>
      <c r="L644" s="43">
        <v>94.328800000000001</v>
      </c>
    </row>
    <row r="645" spans="11:12" x14ac:dyDescent="0.25">
      <c r="K645" s="67">
        <v>44212</v>
      </c>
      <c r="L645" s="43">
        <v>96.471000000000004</v>
      </c>
    </row>
    <row r="646" spans="11:12" x14ac:dyDescent="0.25">
      <c r="K646" s="67">
        <v>44219</v>
      </c>
      <c r="L646" s="43">
        <v>98.266499999999994</v>
      </c>
    </row>
    <row r="647" spans="11:12" x14ac:dyDescent="0.25">
      <c r="K647" s="67">
        <v>44226</v>
      </c>
      <c r="L647" s="43">
        <v>99.060900000000004</v>
      </c>
    </row>
    <row r="648" spans="11:12" x14ac:dyDescent="0.25">
      <c r="K648" s="67">
        <v>44233</v>
      </c>
      <c r="L648" s="43">
        <v>102.5076</v>
      </c>
    </row>
    <row r="649" spans="11:12" x14ac:dyDescent="0.25">
      <c r="K649" s="67">
        <v>44240</v>
      </c>
      <c r="L649" s="43">
        <v>102.8061</v>
      </c>
    </row>
    <row r="650" spans="11:12" x14ac:dyDescent="0.25">
      <c r="K650" s="67">
        <v>44247</v>
      </c>
      <c r="L650" s="43">
        <v>102.904</v>
      </c>
    </row>
    <row r="651" spans="11:12" x14ac:dyDescent="0.25">
      <c r="K651" s="67">
        <v>44254</v>
      </c>
      <c r="L651" s="43">
        <v>103.0899</v>
      </c>
    </row>
    <row r="652" spans="11:12" x14ac:dyDescent="0.25">
      <c r="K652" s="67">
        <v>44261</v>
      </c>
      <c r="L652" s="43">
        <v>102.57980000000001</v>
      </c>
    </row>
    <row r="653" spans="11:12" x14ac:dyDescent="0.25">
      <c r="K653" s="67">
        <v>44268</v>
      </c>
      <c r="L653" s="43">
        <v>101.8767</v>
      </c>
    </row>
    <row r="654" spans="11:12" x14ac:dyDescent="0.25">
      <c r="K654" s="67">
        <v>44275</v>
      </c>
      <c r="L654" s="43">
        <v>101.17910000000001</v>
      </c>
    </row>
    <row r="655" spans="11:12" x14ac:dyDescent="0.25">
      <c r="K655" s="67">
        <v>44282</v>
      </c>
      <c r="L655" s="43">
        <v>101.86109999999999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2020-06-12T04:10:55Z</dcterms:created>
  <dcterms:modified xsi:type="dcterms:W3CDTF">2021-04-12T04:35:37Z</dcterms:modified>
</cp:coreProperties>
</file>