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28 November 2020\IPE materials\Downloads\"/>
    </mc:Choice>
  </mc:AlternateContent>
  <xr:revisionPtr revIDLastSave="0" documentId="13_ncr:1_{8C82DAF5-E434-4346-8167-457E29FBC2D6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7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7" l="1"/>
  <c r="A92" i="47"/>
  <c r="F8" i="47"/>
  <c r="B8" i="47"/>
  <c r="I8" i="47" l="1"/>
  <c r="E8" i="47"/>
  <c r="H8" i="47"/>
  <c r="D8" i="47"/>
  <c r="G8" i="47"/>
  <c r="C8" i="47"/>
</calcChain>
</file>

<file path=xl/sharedStrings.xml><?xml version="1.0" encoding="utf-8"?>
<sst xmlns="http://schemas.openxmlformats.org/spreadsheetml/2006/main" count="255" uniqueCount="87">
  <si>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</si>
  <si>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</si>
  <si>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</si>
  <si>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</si>
  <si>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</si>
  <si>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</si>
  <si>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</si>
  <si>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</si>
  <si>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</si>
  <si>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</si>
  <si>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</si>
  <si>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</si>
  <si>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</si>
  <si>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</si>
  <si>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</si>
  <si>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</si>
  <si>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</si>
  <si>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</si>
  <si>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</si>
  <si>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</si>
  <si>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</si>
  <si>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</si>
  <si>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</si>
  <si>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</si>
  <si>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</si>
  <si>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</si>
  <si>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</si>
  <si>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</si>
  <si>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</si>
  <si>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</si>
  <si>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</si>
  <si>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</si>
  <si>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</si>
  <si>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</si>
  <si>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</si>
  <si>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</si>
  <si>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</si>
  <si>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</si>
  <si>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</si>
  <si>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</si>
  <si>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</si>
  <si>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</si>
  <si>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</si>
  <si>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</si>
  <si>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</si>
  <si>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</si>
  <si>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</si>
  <si>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</si>
  <si>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</si>
  <si>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</si>
  <si>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</si>
  <si>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</si>
  <si>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</si>
  <si>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</si>
  <si>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</si>
  <si>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</si>
  <si>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</si>
  <si>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</si>
  <si>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</si>
  <si>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</si>
  <si>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</si>
  <si>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</si>
  <si>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</si>
  <si>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</si>
  <si>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</si>
  <si>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</si>
  <si>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</si>
  <si>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</si>
  <si>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</si>
  <si>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</si>
  <si>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</si>
  <si>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</si>
  <si>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</si>
  <si>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</si>
  <si>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</si>
  <si>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</si>
  <si>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</si>
  <si>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</si>
  <si>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</si>
  <si>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</si>
  <si>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</si>
  <si>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</si>
  <si>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</si>
  <si>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Previous month (week ending 31 October)</t>
  </si>
  <si>
    <t>Previous week (ending 21 November)</t>
  </si>
  <si>
    <t>This week (ending 28 November)</t>
  </si>
  <si>
    <t>Released at 11.30am (Canberra time) 15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</si>
</sst>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1.3100000000000001E-2</c:v>
                </c:pt>
                <c:pt idx="1">
                  <c:v>1.6899999999999998E-2</c:v>
                </c:pt>
                <c:pt idx="2">
                  <c:v>6.7699999999999996E-2</c:v>
                </c:pt>
                <c:pt idx="3">
                  <c:v>1.01E-2</c:v>
                </c:pt>
                <c:pt idx="4">
                  <c:v>6.6299999999999998E-2</c:v>
                </c:pt>
                <c:pt idx="5">
                  <c:v>4.5600000000000002E-2</c:v>
                </c:pt>
                <c:pt idx="6">
                  <c:v>0.1003</c:v>
                </c:pt>
                <c:pt idx="7">
                  <c:v>7.0800000000000002E-2</c:v>
                </c:pt>
                <c:pt idx="8">
                  <c:v>4.0800000000000003E-2</c:v>
                </c:pt>
                <c:pt idx="9">
                  <c:v>1.44E-2</c:v>
                </c:pt>
                <c:pt idx="10">
                  <c:v>3.9300000000000002E-2</c:v>
                </c:pt>
                <c:pt idx="11">
                  <c:v>2.1399999999999999E-2</c:v>
                </c:pt>
                <c:pt idx="12">
                  <c:v>8.3099999999999993E-2</c:v>
                </c:pt>
                <c:pt idx="13">
                  <c:v>6.7699999999999996E-2</c:v>
                </c:pt>
                <c:pt idx="14">
                  <c:v>6.4399999999999999E-2</c:v>
                </c:pt>
                <c:pt idx="15">
                  <c:v>8.3400000000000002E-2</c:v>
                </c:pt>
                <c:pt idx="16">
                  <c:v>0.14349999999999999</c:v>
                </c:pt>
                <c:pt idx="17">
                  <c:v>1.6299999999999999E-2</c:v>
                </c:pt>
                <c:pt idx="18">
                  <c:v>3.4299999999999997E-2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4-4053-AA7B-031E04CFECF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1.2800000000000001E-2</c:v>
                </c:pt>
                <c:pt idx="1">
                  <c:v>1.7100000000000001E-2</c:v>
                </c:pt>
                <c:pt idx="2">
                  <c:v>6.7100000000000007E-2</c:v>
                </c:pt>
                <c:pt idx="3">
                  <c:v>1.04E-2</c:v>
                </c:pt>
                <c:pt idx="4">
                  <c:v>6.4399999999999999E-2</c:v>
                </c:pt>
                <c:pt idx="5">
                  <c:v>4.5600000000000002E-2</c:v>
                </c:pt>
                <c:pt idx="6">
                  <c:v>0.1046</c:v>
                </c:pt>
                <c:pt idx="7">
                  <c:v>6.3E-2</c:v>
                </c:pt>
                <c:pt idx="8">
                  <c:v>3.9600000000000003E-2</c:v>
                </c:pt>
                <c:pt idx="9">
                  <c:v>1.2999999999999999E-2</c:v>
                </c:pt>
                <c:pt idx="10">
                  <c:v>4.2000000000000003E-2</c:v>
                </c:pt>
                <c:pt idx="11">
                  <c:v>2.0799999999999999E-2</c:v>
                </c:pt>
                <c:pt idx="12">
                  <c:v>8.2400000000000001E-2</c:v>
                </c:pt>
                <c:pt idx="13">
                  <c:v>6.7500000000000004E-2</c:v>
                </c:pt>
                <c:pt idx="14">
                  <c:v>6.7799999999999999E-2</c:v>
                </c:pt>
                <c:pt idx="15">
                  <c:v>8.3599999999999994E-2</c:v>
                </c:pt>
                <c:pt idx="16">
                  <c:v>0.1489</c:v>
                </c:pt>
                <c:pt idx="17">
                  <c:v>1.52E-2</c:v>
                </c:pt>
                <c:pt idx="18">
                  <c:v>3.3700000000000001E-2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E4-4053-AA7B-031E04CFE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102.64</c:v>
                </c:pt>
                <c:pt idx="1">
                  <c:v>95.75</c:v>
                </c:pt>
                <c:pt idx="2">
                  <c:v>96.45</c:v>
                </c:pt>
                <c:pt idx="3">
                  <c:v>97.1</c:v>
                </c:pt>
                <c:pt idx="4">
                  <c:v>97.02</c:v>
                </c:pt>
                <c:pt idx="5">
                  <c:v>93.26</c:v>
                </c:pt>
                <c:pt idx="6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5-4AF7-9C1D-16DDCDC7D302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106.26</c:v>
                </c:pt>
                <c:pt idx="1">
                  <c:v>96.39</c:v>
                </c:pt>
                <c:pt idx="2">
                  <c:v>96.05</c:v>
                </c:pt>
                <c:pt idx="3">
                  <c:v>96.55</c:v>
                </c:pt>
                <c:pt idx="4">
                  <c:v>96.47</c:v>
                </c:pt>
                <c:pt idx="5">
                  <c:v>92.65</c:v>
                </c:pt>
                <c:pt idx="6">
                  <c:v>88.06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5-4AF7-9C1D-16DDCDC7D302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108.08</c:v>
                </c:pt>
                <c:pt idx="1">
                  <c:v>96.75</c:v>
                </c:pt>
                <c:pt idx="2">
                  <c:v>96.4</c:v>
                </c:pt>
                <c:pt idx="3">
                  <c:v>97.1</c:v>
                </c:pt>
                <c:pt idx="4">
                  <c:v>97.03</c:v>
                </c:pt>
                <c:pt idx="5">
                  <c:v>93.03</c:v>
                </c:pt>
                <c:pt idx="6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55-4AF7-9C1D-16DDCDC7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324.02</c:v>
                </c:pt>
                <c:pt idx="1">
                  <c:v>1004.99</c:v>
                </c:pt>
                <c:pt idx="2">
                  <c:v>1590.37</c:v>
                </c:pt>
                <c:pt idx="3">
                  <c:v>1851.35</c:v>
                </c:pt>
                <c:pt idx="4">
                  <c:v>1754.54</c:v>
                </c:pt>
                <c:pt idx="5">
                  <c:v>1464.95</c:v>
                </c:pt>
                <c:pt idx="6">
                  <c:v>1025.8699999999999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2-4983-8E88-B73CBD84750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405.32</c:v>
                </c:pt>
                <c:pt idx="1">
                  <c:v>1082.58</c:v>
                </c:pt>
                <c:pt idx="2">
                  <c:v>1596.45</c:v>
                </c:pt>
                <c:pt idx="3">
                  <c:v>1797.95</c:v>
                </c:pt>
                <c:pt idx="4">
                  <c:v>1697.59</c:v>
                </c:pt>
                <c:pt idx="5">
                  <c:v>1431.85</c:v>
                </c:pt>
                <c:pt idx="6">
                  <c:v>1019.06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2-4983-8E88-B73CBD84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1080.24</c:v>
                </c:pt>
                <c:pt idx="1">
                  <c:v>3567.29</c:v>
                </c:pt>
                <c:pt idx="2">
                  <c:v>1636.56</c:v>
                </c:pt>
                <c:pt idx="3">
                  <c:v>2142.41</c:v>
                </c:pt>
                <c:pt idx="4">
                  <c:v>1723.58</c:v>
                </c:pt>
                <c:pt idx="5">
                  <c:v>1767</c:v>
                </c:pt>
                <c:pt idx="6">
                  <c:v>912.64</c:v>
                </c:pt>
                <c:pt idx="7">
                  <c:v>672.71</c:v>
                </c:pt>
                <c:pt idx="8">
                  <c:v>1660.31</c:v>
                </c:pt>
                <c:pt idx="9">
                  <c:v>1913.95</c:v>
                </c:pt>
                <c:pt idx="10">
                  <c:v>2262.31</c:v>
                </c:pt>
                <c:pt idx="11">
                  <c:v>1446.97</c:v>
                </c:pt>
                <c:pt idx="12">
                  <c:v>1897.78</c:v>
                </c:pt>
                <c:pt idx="13">
                  <c:v>1321.61</c:v>
                </c:pt>
                <c:pt idx="14">
                  <c:v>1646.68</c:v>
                </c:pt>
                <c:pt idx="15">
                  <c:v>1301.03</c:v>
                </c:pt>
                <c:pt idx="16">
                  <c:v>1270.07</c:v>
                </c:pt>
                <c:pt idx="17">
                  <c:v>958.68</c:v>
                </c:pt>
                <c:pt idx="18">
                  <c:v>1130.3800000000001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D-4DC8-B62B-CFA64E12445A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1150.22</c:v>
                </c:pt>
                <c:pt idx="1">
                  <c:v>2903.62</c:v>
                </c:pt>
                <c:pt idx="2">
                  <c:v>1601.18</c:v>
                </c:pt>
                <c:pt idx="3">
                  <c:v>2168.4</c:v>
                </c:pt>
                <c:pt idx="4">
                  <c:v>1729.4</c:v>
                </c:pt>
                <c:pt idx="5">
                  <c:v>1661.92</c:v>
                </c:pt>
                <c:pt idx="6">
                  <c:v>907.49</c:v>
                </c:pt>
                <c:pt idx="7">
                  <c:v>684.32</c:v>
                </c:pt>
                <c:pt idx="8">
                  <c:v>1587.22</c:v>
                </c:pt>
                <c:pt idx="9">
                  <c:v>2006.64</c:v>
                </c:pt>
                <c:pt idx="10">
                  <c:v>2133.44</c:v>
                </c:pt>
                <c:pt idx="11">
                  <c:v>1470.43</c:v>
                </c:pt>
                <c:pt idx="12">
                  <c:v>1895.11</c:v>
                </c:pt>
                <c:pt idx="13">
                  <c:v>1350.76</c:v>
                </c:pt>
                <c:pt idx="14">
                  <c:v>1612.56</c:v>
                </c:pt>
                <c:pt idx="15">
                  <c:v>1363.16</c:v>
                </c:pt>
                <c:pt idx="16">
                  <c:v>1287.3699999999999</c:v>
                </c:pt>
                <c:pt idx="17">
                  <c:v>982.73</c:v>
                </c:pt>
                <c:pt idx="18">
                  <c:v>1199.1600000000001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D-4DC8-B62B-CFA64E12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101.04</c:v>
                </c:pt>
                <c:pt idx="1">
                  <c:v>96</c:v>
                </c:pt>
                <c:pt idx="2">
                  <c:v>97.77</c:v>
                </c:pt>
                <c:pt idx="3">
                  <c:v>98.8</c:v>
                </c:pt>
                <c:pt idx="4">
                  <c:v>97.87</c:v>
                </c:pt>
                <c:pt idx="5">
                  <c:v>93.43</c:v>
                </c:pt>
                <c:pt idx="6">
                  <c:v>87.72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2-4E9B-9150-9F73C5404832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106.54</c:v>
                </c:pt>
                <c:pt idx="1">
                  <c:v>97.7</c:v>
                </c:pt>
                <c:pt idx="2">
                  <c:v>98.08</c:v>
                </c:pt>
                <c:pt idx="3">
                  <c:v>98.99</c:v>
                </c:pt>
                <c:pt idx="4">
                  <c:v>97.91</c:v>
                </c:pt>
                <c:pt idx="5">
                  <c:v>93.22</c:v>
                </c:pt>
                <c:pt idx="6">
                  <c:v>87.58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2-4E9B-9150-9F73C5404832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108.48</c:v>
                </c:pt>
                <c:pt idx="1">
                  <c:v>97.86</c:v>
                </c:pt>
                <c:pt idx="2">
                  <c:v>98.29</c:v>
                </c:pt>
                <c:pt idx="3">
                  <c:v>99.4</c:v>
                </c:pt>
                <c:pt idx="4">
                  <c:v>98.39</c:v>
                </c:pt>
                <c:pt idx="5">
                  <c:v>93.57</c:v>
                </c:pt>
                <c:pt idx="6">
                  <c:v>88.03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2-4E9B-9150-9F73C540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-4.5199999999999997E-2</c:v>
                </c:pt>
                <c:pt idx="1">
                  <c:v>-1.2699999999999999E-2</c:v>
                </c:pt>
                <c:pt idx="2">
                  <c:v>-2.86E-2</c:v>
                </c:pt>
                <c:pt idx="3">
                  <c:v>1.0200000000000001E-2</c:v>
                </c:pt>
                <c:pt idx="4">
                  <c:v>-4.8599999999999997E-2</c:v>
                </c:pt>
                <c:pt idx="5">
                  <c:v>-2.18E-2</c:v>
                </c:pt>
                <c:pt idx="6">
                  <c:v>2.1000000000000001E-2</c:v>
                </c:pt>
                <c:pt idx="7">
                  <c:v>-0.128</c:v>
                </c:pt>
                <c:pt idx="8">
                  <c:v>-5.04E-2</c:v>
                </c:pt>
                <c:pt idx="9">
                  <c:v>-0.1157</c:v>
                </c:pt>
                <c:pt idx="10">
                  <c:v>4.5400000000000003E-2</c:v>
                </c:pt>
                <c:pt idx="11">
                  <c:v>-4.8800000000000003E-2</c:v>
                </c:pt>
                <c:pt idx="12">
                  <c:v>-2.81E-2</c:v>
                </c:pt>
                <c:pt idx="13">
                  <c:v>-2.3800000000000002E-2</c:v>
                </c:pt>
                <c:pt idx="14">
                  <c:v>3.1399999999999997E-2</c:v>
                </c:pt>
                <c:pt idx="15">
                  <c:v>-1.83E-2</c:v>
                </c:pt>
                <c:pt idx="16">
                  <c:v>1.6299999999999999E-2</c:v>
                </c:pt>
                <c:pt idx="17">
                  <c:v>-9.0399999999999994E-2</c:v>
                </c:pt>
                <c:pt idx="18">
                  <c:v>-3.7699999999999997E-2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E-445C-923A-DE60C706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'National Spotlight'!$L$265:$L$305</c:f>
              <c:numCache>
                <c:formatCode>0.0</c:formatCode>
                <c:ptCount val="41"/>
                <c:pt idx="0">
                  <c:v>100</c:v>
                </c:pt>
                <c:pt idx="1">
                  <c:v>99.243899999999996</c:v>
                </c:pt>
                <c:pt idx="2">
                  <c:v>96.240099999999998</c:v>
                </c:pt>
                <c:pt idx="3">
                  <c:v>93.611199999999997</c:v>
                </c:pt>
                <c:pt idx="4">
                  <c:v>91.951099999999997</c:v>
                </c:pt>
                <c:pt idx="5">
                  <c:v>91.5398</c:v>
                </c:pt>
                <c:pt idx="6">
                  <c:v>91.89</c:v>
                </c:pt>
                <c:pt idx="7">
                  <c:v>92.294499999999999</c:v>
                </c:pt>
                <c:pt idx="8">
                  <c:v>92.851100000000002</c:v>
                </c:pt>
                <c:pt idx="9">
                  <c:v>93.380499999999998</c:v>
                </c:pt>
                <c:pt idx="10">
                  <c:v>93.691299999999998</c:v>
                </c:pt>
                <c:pt idx="11">
                  <c:v>94.189300000000003</c:v>
                </c:pt>
                <c:pt idx="12">
                  <c:v>95.112399999999994</c:v>
                </c:pt>
                <c:pt idx="13">
                  <c:v>95.610299999999995</c:v>
                </c:pt>
                <c:pt idx="14">
                  <c:v>95.758399999999995</c:v>
                </c:pt>
                <c:pt idx="15">
                  <c:v>95.662400000000005</c:v>
                </c:pt>
                <c:pt idx="16">
                  <c:v>96.562399999999997</c:v>
                </c:pt>
                <c:pt idx="17">
                  <c:v>97.020499999999998</c:v>
                </c:pt>
                <c:pt idx="18">
                  <c:v>96.9392</c:v>
                </c:pt>
                <c:pt idx="19">
                  <c:v>97.041899999999998</c:v>
                </c:pt>
                <c:pt idx="20">
                  <c:v>97.1447</c:v>
                </c:pt>
                <c:pt idx="21">
                  <c:v>97.028099999999995</c:v>
                </c:pt>
                <c:pt idx="22">
                  <c:v>96.891000000000005</c:v>
                </c:pt>
                <c:pt idx="23">
                  <c:v>96.911799999999999</c:v>
                </c:pt>
                <c:pt idx="24">
                  <c:v>96.951400000000007</c:v>
                </c:pt>
                <c:pt idx="25">
                  <c:v>97.102500000000006</c:v>
                </c:pt>
                <c:pt idx="26">
                  <c:v>97.5</c:v>
                </c:pt>
                <c:pt idx="27">
                  <c:v>97.635999999999996</c:v>
                </c:pt>
                <c:pt idx="28">
                  <c:v>97.498000000000005</c:v>
                </c:pt>
                <c:pt idx="29">
                  <c:v>96.847399999999993</c:v>
                </c:pt>
                <c:pt idx="30">
                  <c:v>96.677199999999999</c:v>
                </c:pt>
                <c:pt idx="31">
                  <c:v>97.124200000000002</c:v>
                </c:pt>
                <c:pt idx="32">
                  <c:v>97.241299999999995</c:v>
                </c:pt>
                <c:pt idx="33">
                  <c:v>97.3065</c:v>
                </c:pt>
                <c:pt idx="34">
                  <c:v>97.335300000000004</c:v>
                </c:pt>
                <c:pt idx="35">
                  <c:v>97.600099999999998</c:v>
                </c:pt>
                <c:pt idx="36">
                  <c:v>97.566999999999993</c:v>
                </c:pt>
                <c:pt idx="37">
                  <c:v>97.955100000000002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1-4F24-9200-571184D58FBA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'National Spotlight'!$L$307:$L$347</c:f>
              <c:numCache>
                <c:formatCode>0.0</c:formatCode>
                <c:ptCount val="41"/>
                <c:pt idx="0">
                  <c:v>100</c:v>
                </c:pt>
                <c:pt idx="1">
                  <c:v>99.654499999999999</c:v>
                </c:pt>
                <c:pt idx="2">
                  <c:v>98.375900000000001</c:v>
                </c:pt>
                <c:pt idx="3">
                  <c:v>96.647000000000006</c:v>
                </c:pt>
                <c:pt idx="4">
                  <c:v>94.065100000000001</c:v>
                </c:pt>
                <c:pt idx="5">
                  <c:v>93.960400000000007</c:v>
                </c:pt>
                <c:pt idx="6">
                  <c:v>94.085800000000006</c:v>
                </c:pt>
                <c:pt idx="7">
                  <c:v>94.563100000000006</c:v>
                </c:pt>
                <c:pt idx="8">
                  <c:v>93.362499999999997</c:v>
                </c:pt>
                <c:pt idx="9">
                  <c:v>92.559299999999993</c:v>
                </c:pt>
                <c:pt idx="10">
                  <c:v>92.190799999999996</c:v>
                </c:pt>
                <c:pt idx="11">
                  <c:v>93.488699999999994</c:v>
                </c:pt>
                <c:pt idx="12">
                  <c:v>95.383600000000001</c:v>
                </c:pt>
                <c:pt idx="13">
                  <c:v>96.041200000000003</c:v>
                </c:pt>
                <c:pt idx="14">
                  <c:v>96.951099999999997</c:v>
                </c:pt>
                <c:pt idx="15">
                  <c:v>97.047799999999995</c:v>
                </c:pt>
                <c:pt idx="16">
                  <c:v>98.7821</c:v>
                </c:pt>
                <c:pt idx="17">
                  <c:v>95.950900000000004</c:v>
                </c:pt>
                <c:pt idx="18">
                  <c:v>95.522000000000006</c:v>
                </c:pt>
                <c:pt idx="19">
                  <c:v>95.209500000000006</c:v>
                </c:pt>
                <c:pt idx="20">
                  <c:v>95.979600000000005</c:v>
                </c:pt>
                <c:pt idx="21">
                  <c:v>96.418400000000005</c:v>
                </c:pt>
                <c:pt idx="22">
                  <c:v>95.936199999999999</c:v>
                </c:pt>
                <c:pt idx="23">
                  <c:v>95.768500000000003</c:v>
                </c:pt>
                <c:pt idx="24">
                  <c:v>95.923500000000004</c:v>
                </c:pt>
                <c:pt idx="25">
                  <c:v>98.617699999999999</c:v>
                </c:pt>
                <c:pt idx="26">
                  <c:v>99.542000000000002</c:v>
                </c:pt>
                <c:pt idx="27">
                  <c:v>100.3038</c:v>
                </c:pt>
                <c:pt idx="28">
                  <c:v>99.685199999999995</c:v>
                </c:pt>
                <c:pt idx="29">
                  <c:v>97.574600000000004</c:v>
                </c:pt>
                <c:pt idx="30">
                  <c:v>95.876400000000004</c:v>
                </c:pt>
                <c:pt idx="31">
                  <c:v>96.223600000000005</c:v>
                </c:pt>
                <c:pt idx="32">
                  <c:v>95.599299999999999</c:v>
                </c:pt>
                <c:pt idx="33">
                  <c:v>95.715000000000003</c:v>
                </c:pt>
                <c:pt idx="34">
                  <c:v>96.2988</c:v>
                </c:pt>
                <c:pt idx="35">
                  <c:v>96.704899999999995</c:v>
                </c:pt>
                <c:pt idx="36">
                  <c:v>96.395700000000005</c:v>
                </c:pt>
                <c:pt idx="37">
                  <c:v>97.415499999999994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1-4F24-9200-571184D58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5A621E2-0854-455C-9A36-373C936F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D80BCB-E799-4591-BC88-3AC1A07E5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7BF50D-A8F9-4EDE-96D2-8A6E0C6C6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01CBC6-E1F9-4FA2-9CA4-186A4E89A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7AF2E3-F45A-4E89-ABF8-AE0DC83E1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C594586-5ED3-4852-8741-76FE2011E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EE5DBE-05A6-467C-8D70-0FDF66445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29B084D-190E-4363-B495-300ECED8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36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38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18F4-EECD-4636-90A3-95402ACD0100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44163</v>
      </c>
    </row>
    <row r="3" spans="1:12" ht="15" customHeight="1" x14ac:dyDescent="0.25">
      <c r="A3" s="24" t="str">
        <f>"Week ending "&amp;TEXT($L$2,"dddd dd mmmm yyyy")</f>
        <v>Week ending Saturday 28 November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44135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44142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82</v>
      </c>
      <c r="L6" s="42">
        <v>44149</v>
      </c>
    </row>
    <row r="7" spans="1:12" ht="16.5" customHeight="1" x14ac:dyDescent="0.25">
      <c r="A7" s="61"/>
      <c r="B7" s="87" t="s">
        <v>72</v>
      </c>
      <c r="C7" s="88"/>
      <c r="D7" s="88"/>
      <c r="E7" s="89"/>
      <c r="F7" s="90" t="s">
        <v>73</v>
      </c>
      <c r="G7" s="88"/>
      <c r="H7" s="88"/>
      <c r="I7" s="89"/>
      <c r="J7" s="55"/>
      <c r="K7" s="39" t="s">
        <v>84</v>
      </c>
      <c r="L7" s="42">
        <v>44156</v>
      </c>
    </row>
    <row r="8" spans="1:12" ht="33.75" customHeight="1" x14ac:dyDescent="0.25">
      <c r="A8" s="91"/>
      <c r="B8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8" s="95" t="str">
        <f>"% Change between " &amp; TEXT($L$4,"dd mmmm")&amp;" and "&amp; TEXT($L$2,"dd mmmm") &amp; " (monthly change)"</f>
        <v>% Change between 31 October and 28 November (monthly change)</v>
      </c>
      <c r="D8" s="78" t="str">
        <f>"% Change between " &amp; TEXT($L$7,"dd mmmm")&amp;" and "&amp; TEXT($L$2,"dd mmmm") &amp; " (weekly change)"</f>
        <v>% Change between 21 November and 28 November (weekly change)</v>
      </c>
      <c r="E8" s="80" t="str">
        <f>"% Change between " &amp; TEXT($L$6,"dd mmmm")&amp;" and "&amp; TEXT($L$7,"dd mmmm") &amp; " (weekly change)"</f>
        <v>% Change between 14 November and 21 November (weekly change)</v>
      </c>
      <c r="F8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8" s="95" t="str">
        <f>"% Change between " &amp; TEXT($L$4,"dd mmmm")&amp;" and "&amp; TEXT($L$2,"dd mmmm") &amp; " (monthly change)"</f>
        <v>% Change between 31 October and 28 November (monthly change)</v>
      </c>
      <c r="H8" s="78" t="str">
        <f>"% Change between " &amp; TEXT($L$7,"dd mmmm")&amp;" and "&amp; TEXT($L$2,"dd mmmm") &amp; " (weekly change)"</f>
        <v>% Change between 21 November and 28 November (weekly change)</v>
      </c>
      <c r="I8" s="80" t="str">
        <f>"% Change between " &amp; TEXT($L$6,"dd mmmm")&amp;" and "&amp; TEXT($L$7,"dd mmmm") &amp; " (weekly change)"</f>
        <v>% Change between 14 November and 21 November (weekly change)</v>
      </c>
      <c r="J8" s="56"/>
      <c r="K8" s="39" t="s">
        <v>85</v>
      </c>
      <c r="L8" s="42">
        <v>44163</v>
      </c>
    </row>
    <row r="9" spans="1:12" ht="47.25" customHeight="1" thickBot="1" x14ac:dyDescent="0.3">
      <c r="A9" s="92"/>
      <c r="B9" s="94"/>
      <c r="C9" s="96"/>
      <c r="D9" s="79"/>
      <c r="E9" s="81"/>
      <c r="F9" s="98"/>
      <c r="G9" s="96"/>
      <c r="H9" s="79"/>
      <c r="I9" s="81"/>
      <c r="J9" s="57"/>
      <c r="K9" s="43" t="s">
        <v>3</v>
      </c>
      <c r="L9" s="45"/>
    </row>
    <row r="10" spans="1:12" x14ac:dyDescent="0.25">
      <c r="A10" s="62"/>
      <c r="B10" s="82" t="s">
        <v>40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-2.0448741380462376E-2</v>
      </c>
      <c r="C11" s="32">
        <v>6.6654861622514883E-3</v>
      </c>
      <c r="D11" s="32">
        <v>3.9784693869033827E-3</v>
      </c>
      <c r="E11" s="32">
        <v>-3.3978592470651492E-4</v>
      </c>
      <c r="F11" s="32">
        <v>-2.5845387372676831E-2</v>
      </c>
      <c r="G11" s="32">
        <v>1.7766003501380245E-2</v>
      </c>
      <c r="H11" s="32">
        <v>1.0579231304771453E-2</v>
      </c>
      <c r="I11" s="64">
        <v>-3.1981274920489522E-3</v>
      </c>
      <c r="J11" s="32"/>
      <c r="K11" s="74"/>
      <c r="L11" s="44"/>
    </row>
    <row r="12" spans="1:12" x14ac:dyDescent="0.25">
      <c r="A12" s="65" t="s">
        <v>41</v>
      </c>
      <c r="B12" s="32">
        <v>-1.7102214764076473E-2</v>
      </c>
      <c r="C12" s="32">
        <v>5.0294889022095557E-3</v>
      </c>
      <c r="D12" s="32">
        <v>4.8647003360817731E-3</v>
      </c>
      <c r="E12" s="32">
        <v>1.2116199987148857E-3</v>
      </c>
      <c r="F12" s="32">
        <v>-3.475522798241959E-2</v>
      </c>
      <c r="G12" s="32">
        <v>2.0356705962210953E-2</v>
      </c>
      <c r="H12" s="32">
        <v>1.5255953733053884E-2</v>
      </c>
      <c r="I12" s="64">
        <v>-2.0563052533226767E-3</v>
      </c>
      <c r="J12" s="32"/>
      <c r="K12" s="74"/>
      <c r="L12" s="44"/>
    </row>
    <row r="13" spans="1:12" ht="15" customHeight="1" x14ac:dyDescent="0.25">
      <c r="A13" s="65" t="s">
        <v>42</v>
      </c>
      <c r="B13" s="32">
        <v>-4.2727359982111746E-2</v>
      </c>
      <c r="C13" s="32">
        <v>1.2546809055793862E-2</v>
      </c>
      <c r="D13" s="32">
        <v>3.6296805512807673E-3</v>
      </c>
      <c r="E13" s="32">
        <v>7.6580326897657258E-4</v>
      </c>
      <c r="F13" s="32">
        <v>-2.1908536345302654E-2</v>
      </c>
      <c r="G13" s="32">
        <v>2.4474699238905107E-2</v>
      </c>
      <c r="H13" s="32">
        <v>6.299294098190078E-3</v>
      </c>
      <c r="I13" s="64">
        <v>-2.3358442503931265E-3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-1.5755663442024503E-2</v>
      </c>
      <c r="C14" s="32">
        <v>2.5168190281295022E-3</v>
      </c>
      <c r="D14" s="32">
        <v>3.6982236332503415E-3</v>
      </c>
      <c r="E14" s="32">
        <v>-3.6584684448688343E-3</v>
      </c>
      <c r="F14" s="32">
        <v>-1.4056995703910502E-2</v>
      </c>
      <c r="G14" s="32">
        <v>1.5939312185103693E-2</v>
      </c>
      <c r="H14" s="32">
        <v>8.3681545863605322E-3</v>
      </c>
      <c r="I14" s="64">
        <v>-3.1671914353770259E-3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-6.9259300639882282E-3</v>
      </c>
      <c r="C15" s="32">
        <v>-4.4446850929369397E-4</v>
      </c>
      <c r="D15" s="32">
        <v>3.8435202578073202E-3</v>
      </c>
      <c r="E15" s="32">
        <v>-7.2005852705075979E-3</v>
      </c>
      <c r="F15" s="32">
        <v>-4.3426121860520306E-3</v>
      </c>
      <c r="G15" s="32">
        <v>-1.7084059576641941E-3</v>
      </c>
      <c r="H15" s="32">
        <v>1.4319428549132374E-2</v>
      </c>
      <c r="I15" s="64">
        <v>-1.6389863855794218E-2</v>
      </c>
      <c r="J15" s="32"/>
      <c r="K15" s="60"/>
      <c r="L15" s="45"/>
    </row>
    <row r="16" spans="1:12" ht="15" customHeight="1" x14ac:dyDescent="0.25">
      <c r="A16" s="65" t="s">
        <v>45</v>
      </c>
      <c r="B16" s="32">
        <v>6.6415617070807453E-3</v>
      </c>
      <c r="C16" s="32">
        <v>9.2991861280520283E-3</v>
      </c>
      <c r="D16" s="32">
        <v>3.4082485621718117E-3</v>
      </c>
      <c r="E16" s="32">
        <v>9.7612304902261471E-4</v>
      </c>
      <c r="F16" s="32">
        <v>-3.9475422871107169E-2</v>
      </c>
      <c r="G16" s="32">
        <v>1.1011174548922975E-2</v>
      </c>
      <c r="H16" s="32">
        <v>1.1060314285090689E-2</v>
      </c>
      <c r="I16" s="64">
        <v>-3.3654509982660175E-3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-2.8011256393455475E-2</v>
      </c>
      <c r="C17" s="32">
        <v>1.7790458927922304E-2</v>
      </c>
      <c r="D17" s="32">
        <v>3.8835189751391663E-3</v>
      </c>
      <c r="E17" s="32">
        <v>7.0501140892680336E-3</v>
      </c>
      <c r="F17" s="32">
        <v>-2.8324759954534207E-2</v>
      </c>
      <c r="G17" s="32">
        <v>2.726283282948172E-2</v>
      </c>
      <c r="H17" s="32">
        <v>7.4931457028959425E-3</v>
      </c>
      <c r="I17" s="64">
        <v>6.5447081968235121E-3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5.285270448736723E-3</v>
      </c>
      <c r="C18" s="32">
        <v>7.8035585019240461E-3</v>
      </c>
      <c r="D18" s="32">
        <v>1.2043906131717907E-3</v>
      </c>
      <c r="E18" s="32">
        <v>7.4809897633554279E-4</v>
      </c>
      <c r="F18" s="32">
        <v>1.9223862153494586E-3</v>
      </c>
      <c r="G18" s="32">
        <v>8.4742018901180494E-3</v>
      </c>
      <c r="H18" s="32">
        <v>-9.4395355750165333E-4</v>
      </c>
      <c r="I18" s="64">
        <v>-6.2213295678226199E-3</v>
      </c>
      <c r="J18" s="32"/>
      <c r="K18" s="44"/>
      <c r="L18" s="45"/>
    </row>
    <row r="19" spans="1:12" x14ac:dyDescent="0.25">
      <c r="A19" s="66" t="s">
        <v>48</v>
      </c>
      <c r="B19" s="32">
        <v>-2.4746644104871041E-2</v>
      </c>
      <c r="C19" s="32">
        <v>-4.0925518127891136E-3</v>
      </c>
      <c r="D19" s="32">
        <v>1.8982102256164257E-3</v>
      </c>
      <c r="E19" s="32">
        <v>1.5818669214640035E-3</v>
      </c>
      <c r="F19" s="32">
        <v>-1.824536016458933E-2</v>
      </c>
      <c r="G19" s="32">
        <v>-1.1713312451169244E-3</v>
      </c>
      <c r="H19" s="32">
        <v>3.9273540951236807E-3</v>
      </c>
      <c r="I19" s="64">
        <v>-2.5735473845392987E-3</v>
      </c>
      <c r="J19" s="57"/>
      <c r="K19" s="46"/>
      <c r="L19" s="45"/>
    </row>
    <row r="20" spans="1:12" x14ac:dyDescent="0.25">
      <c r="A20" s="62"/>
      <c r="B20" s="85" t="s">
        <v>49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50</v>
      </c>
      <c r="B21" s="32">
        <v>-3.7746992210854757E-2</v>
      </c>
      <c r="C21" s="32">
        <v>1.0121082191856257E-3</v>
      </c>
      <c r="D21" s="32">
        <v>4.3315659255331873E-3</v>
      </c>
      <c r="E21" s="32">
        <v>-2.7828395828597419E-3</v>
      </c>
      <c r="F21" s="32">
        <v>-4.8684604690752198E-2</v>
      </c>
      <c r="G21" s="32">
        <v>1.3109385031824461E-2</v>
      </c>
      <c r="H21" s="32">
        <v>9.5013868772944043E-3</v>
      </c>
      <c r="I21" s="64">
        <v>-6.529175555111566E-3</v>
      </c>
      <c r="J21" s="32"/>
      <c r="K21" s="44"/>
      <c r="L21" s="44"/>
    </row>
    <row r="22" spans="1:12" x14ac:dyDescent="0.25">
      <c r="A22" s="65" t="s">
        <v>51</v>
      </c>
      <c r="B22" s="32">
        <v>-2.1840457195968055E-2</v>
      </c>
      <c r="C22" s="32">
        <v>7.9917956708976945E-3</v>
      </c>
      <c r="D22" s="32">
        <v>2.7609037876359377E-3</v>
      </c>
      <c r="E22" s="32">
        <v>1.0241986758900978E-3</v>
      </c>
      <c r="F22" s="32">
        <v>-1.4396361533658419E-3</v>
      </c>
      <c r="G22" s="32">
        <v>2.3034382768156503E-2</v>
      </c>
      <c r="H22" s="32">
        <v>1.1767495883050261E-2</v>
      </c>
      <c r="I22" s="64">
        <v>1.1541623935282797E-3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0.2096813579244412</v>
      </c>
      <c r="C23" s="32">
        <v>8.2966864366853965E-2</v>
      </c>
      <c r="D23" s="32">
        <v>2.2695937194550098E-2</v>
      </c>
      <c r="E23" s="32">
        <v>1.7096718810508671E-2</v>
      </c>
      <c r="F23" s="32">
        <v>0.51250723079248495</v>
      </c>
      <c r="G23" s="32">
        <v>0.12177400715346631</v>
      </c>
      <c r="H23" s="32">
        <v>3.6465003804322604E-2</v>
      </c>
      <c r="I23" s="64">
        <v>1.912787833059082E-2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-2.2434448977635246E-2</v>
      </c>
      <c r="C24" s="32">
        <v>1.5589048907282743E-2</v>
      </c>
      <c r="D24" s="32">
        <v>2.4070805256719563E-3</v>
      </c>
      <c r="E24" s="32">
        <v>3.2782195906775335E-3</v>
      </c>
      <c r="F24" s="32">
        <v>5.3209570320326138E-2</v>
      </c>
      <c r="G24" s="32">
        <v>3.5707773732174264E-2</v>
      </c>
      <c r="H24" s="32">
        <v>1.2634030900489535E-2</v>
      </c>
      <c r="I24" s="64">
        <v>1.0751170118266096E-3</v>
      </c>
      <c r="J24" s="32"/>
      <c r="K24" s="44" t="s">
        <v>53</v>
      </c>
      <c r="L24" s="45">
        <v>102.64</v>
      </c>
    </row>
    <row r="25" spans="1:12" x14ac:dyDescent="0.25">
      <c r="A25" s="65" t="s">
        <v>55</v>
      </c>
      <c r="B25" s="32">
        <v>-2.3679331688360783E-2</v>
      </c>
      <c r="C25" s="32">
        <v>2.5381280597853717E-3</v>
      </c>
      <c r="D25" s="32">
        <v>2.8500187902715801E-3</v>
      </c>
      <c r="E25" s="32">
        <v>-1.7601469663341973E-3</v>
      </c>
      <c r="F25" s="32">
        <v>-1.9556386080518351E-2</v>
      </c>
      <c r="G25" s="32">
        <v>1.7466488070910779E-2</v>
      </c>
      <c r="H25" s="32">
        <v>9.4568268926129573E-3</v>
      </c>
      <c r="I25" s="64">
        <v>-4.4987461776868631E-3</v>
      </c>
      <c r="J25" s="32"/>
      <c r="K25" s="44" t="s">
        <v>54</v>
      </c>
      <c r="L25" s="45">
        <v>95.75</v>
      </c>
    </row>
    <row r="26" spans="1:12" x14ac:dyDescent="0.25">
      <c r="A26" s="65" t="s">
        <v>56</v>
      </c>
      <c r="B26" s="32">
        <v>-1.6450935777390874E-2</v>
      </c>
      <c r="C26" s="32">
        <v>3.229349735453857E-3</v>
      </c>
      <c r="D26" s="32">
        <v>4.912960521312737E-3</v>
      </c>
      <c r="E26" s="32">
        <v>-2.0339664858415318E-3</v>
      </c>
      <c r="F26" s="32">
        <v>-4.4390497025675213E-2</v>
      </c>
      <c r="G26" s="32">
        <v>1.8258696866253921E-2</v>
      </c>
      <c r="H26" s="32">
        <v>1.2172131847763668E-2</v>
      </c>
      <c r="I26" s="64">
        <v>-4.8267115598309429E-3</v>
      </c>
      <c r="J26" s="32"/>
      <c r="K26" s="44" t="s">
        <v>55</v>
      </c>
      <c r="L26" s="45">
        <v>96.45</v>
      </c>
    </row>
    <row r="27" spans="1:12" ht="17.25" customHeight="1" x14ac:dyDescent="0.25">
      <c r="A27" s="65" t="s">
        <v>57</v>
      </c>
      <c r="B27" s="32">
        <v>-2.2419271100347804E-2</v>
      </c>
      <c r="C27" s="32">
        <v>2.7582153896350547E-3</v>
      </c>
      <c r="D27" s="32">
        <v>5.3172858835959236E-3</v>
      </c>
      <c r="E27" s="32">
        <v>-1.9908205829985981E-3</v>
      </c>
      <c r="F27" s="32">
        <v>-5.3786019996430845E-2</v>
      </c>
      <c r="G27" s="32">
        <v>1.66668837263797E-2</v>
      </c>
      <c r="H27" s="32">
        <v>1.212083479901449E-2</v>
      </c>
      <c r="I27" s="64">
        <v>-2.6215359435957097E-3</v>
      </c>
      <c r="J27" s="58"/>
      <c r="K27" s="48" t="s">
        <v>56</v>
      </c>
      <c r="L27" s="45">
        <v>97.1</v>
      </c>
    </row>
    <row r="28" spans="1:12" x14ac:dyDescent="0.25">
      <c r="A28" s="65" t="s">
        <v>58</v>
      </c>
      <c r="B28" s="32">
        <v>-6.6863565122195157E-2</v>
      </c>
      <c r="C28" s="32">
        <v>-4.6683121156221308E-4</v>
      </c>
      <c r="D28" s="32">
        <v>3.8784649209662181E-3</v>
      </c>
      <c r="E28" s="32">
        <v>-2.6471719726905985E-3</v>
      </c>
      <c r="F28" s="32">
        <v>-8.7664715000634885E-2</v>
      </c>
      <c r="G28" s="32">
        <v>8.1174700855806137E-3</v>
      </c>
      <c r="H28" s="32">
        <v>8.0946974625142332E-3</v>
      </c>
      <c r="I28" s="64">
        <v>-4.4273719851031235E-3</v>
      </c>
      <c r="J28" s="23"/>
      <c r="K28" s="41" t="s">
        <v>57</v>
      </c>
      <c r="L28" s="45">
        <v>97.02</v>
      </c>
    </row>
    <row r="29" spans="1:12" ht="15.75" thickBot="1" x14ac:dyDescent="0.3">
      <c r="A29" s="67" t="s">
        <v>59</v>
      </c>
      <c r="B29" s="68">
        <v>-0.1169976497258014</v>
      </c>
      <c r="C29" s="68">
        <v>1.5313000509613595E-3</v>
      </c>
      <c r="D29" s="68">
        <v>5.1013094654321911E-3</v>
      </c>
      <c r="E29" s="68">
        <v>-8.0534507984486581E-4</v>
      </c>
      <c r="F29" s="68">
        <v>-0.12266316067622063</v>
      </c>
      <c r="G29" s="68">
        <v>-1.3623725932195629E-2</v>
      </c>
      <c r="H29" s="68">
        <v>2.0990869005861335E-3</v>
      </c>
      <c r="I29" s="69">
        <v>2.7427086914932897E-3</v>
      </c>
      <c r="J29" s="23"/>
      <c r="K29" s="41" t="s">
        <v>58</v>
      </c>
      <c r="L29" s="45">
        <v>93.26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88.5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106.26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96.39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96.05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96.55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96.47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92.65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88.06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108.08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96.75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96.4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97.1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97.03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93.03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88.5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101.04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96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97.77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98.8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97.87</v>
      </c>
    </row>
    <row r="58" spans="1:12" ht="15.4" customHeight="1" x14ac:dyDescent="0.25">
      <c r="K58" s="41" t="s">
        <v>58</v>
      </c>
      <c r="L58" s="45">
        <v>93.43</v>
      </c>
    </row>
    <row r="59" spans="1:12" ht="15.4" customHeight="1" x14ac:dyDescent="0.25">
      <c r="K59" s="41" t="s">
        <v>59</v>
      </c>
      <c r="L59" s="45">
        <v>87.72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106.54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97.7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98.08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98.99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97.91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93.22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87.58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108.48</v>
      </c>
    </row>
    <row r="72" spans="1:12" ht="15.4" customHeight="1" x14ac:dyDescent="0.25">
      <c r="K72" s="44" t="s">
        <v>54</v>
      </c>
      <c r="L72" s="45">
        <v>97.86</v>
      </c>
    </row>
    <row r="73" spans="1:12" ht="15.4" customHeight="1" x14ac:dyDescent="0.25">
      <c r="K73" s="44" t="s">
        <v>55</v>
      </c>
      <c r="L73" s="45">
        <v>98.29</v>
      </c>
    </row>
    <row r="74" spans="1:12" ht="15.4" customHeight="1" x14ac:dyDescent="0.25">
      <c r="K74" s="48" t="s">
        <v>56</v>
      </c>
      <c r="L74" s="45">
        <v>99.4</v>
      </c>
    </row>
    <row r="75" spans="1:12" ht="15.4" customHeight="1" x14ac:dyDescent="0.25">
      <c r="K75" s="41" t="s">
        <v>57</v>
      </c>
      <c r="L75" s="45">
        <v>98.39</v>
      </c>
    </row>
    <row r="76" spans="1:12" ht="15.4" customHeight="1" x14ac:dyDescent="0.25">
      <c r="K76" s="41" t="s">
        <v>58</v>
      </c>
      <c r="L76" s="45">
        <v>93.57</v>
      </c>
    </row>
    <row r="77" spans="1:12" ht="15.4" customHeight="1" x14ac:dyDescent="0.25">
      <c r="A77" s="35" t="s">
        <v>78</v>
      </c>
      <c r="K77" s="41" t="s">
        <v>59</v>
      </c>
      <c r="L77" s="45">
        <v>88.03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324.02</v>
      </c>
    </row>
    <row r="83" spans="1:12" ht="15.4" customHeight="1" x14ac:dyDescent="0.25">
      <c r="K83" s="44" t="s">
        <v>54</v>
      </c>
      <c r="L83" s="45">
        <v>1004.99</v>
      </c>
    </row>
    <row r="84" spans="1:12" ht="15.4" customHeight="1" x14ac:dyDescent="0.25">
      <c r="K84" s="44" t="s">
        <v>55</v>
      </c>
      <c r="L84" s="45">
        <v>1590.37</v>
      </c>
    </row>
    <row r="85" spans="1:12" ht="15.4" customHeight="1" x14ac:dyDescent="0.25">
      <c r="K85" s="48" t="s">
        <v>56</v>
      </c>
      <c r="L85" s="45">
        <v>1851.35</v>
      </c>
    </row>
    <row r="86" spans="1:12" ht="15.4" customHeight="1" x14ac:dyDescent="0.25">
      <c r="K86" s="41" t="s">
        <v>57</v>
      </c>
      <c r="L86" s="45">
        <v>1754.54</v>
      </c>
    </row>
    <row r="87" spans="1:12" ht="15.4" customHeight="1" x14ac:dyDescent="0.25">
      <c r="K87" s="41" t="s">
        <v>58</v>
      </c>
      <c r="L87" s="45">
        <v>1464.95</v>
      </c>
    </row>
    <row r="88" spans="1:12" ht="15.4" customHeight="1" x14ac:dyDescent="0.25">
      <c r="K88" s="41" t="s">
        <v>59</v>
      </c>
      <c r="L88" s="45">
        <v>1025.8699999999999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405.32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1082.58</v>
      </c>
    </row>
    <row r="93" spans="1:12" ht="16.149999999999999" customHeight="1" x14ac:dyDescent="0.25">
      <c r="K93" s="44" t="s">
        <v>55</v>
      </c>
      <c r="L93" s="45">
        <v>1596.45</v>
      </c>
    </row>
    <row r="94" spans="1:12" ht="16.149999999999999" customHeight="1" x14ac:dyDescent="0.25">
      <c r="K94" s="48" t="s">
        <v>56</v>
      </c>
      <c r="L94" s="45">
        <v>1797.95</v>
      </c>
    </row>
    <row r="95" spans="1:12" ht="16.149999999999999" customHeight="1" x14ac:dyDescent="0.25">
      <c r="K95" s="41" t="s">
        <v>57</v>
      </c>
      <c r="L95" s="45">
        <v>1697.59</v>
      </c>
    </row>
    <row r="96" spans="1:12" ht="16.149999999999999" customHeight="1" x14ac:dyDescent="0.25">
      <c r="A96" s="35"/>
      <c r="K96" s="41" t="s">
        <v>58</v>
      </c>
      <c r="L96" s="45">
        <v>1431.85</v>
      </c>
    </row>
    <row r="97" spans="1:12" ht="16.149999999999999" customHeight="1" x14ac:dyDescent="0.25">
      <c r="K97" s="41" t="s">
        <v>59</v>
      </c>
      <c r="L97" s="45">
        <v>1019.06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1080.24</v>
      </c>
    </row>
    <row r="103" spans="1:12" ht="16.149999999999999" customHeight="1" x14ac:dyDescent="0.25">
      <c r="K103" s="47" t="s">
        <v>13</v>
      </c>
      <c r="L103" s="51">
        <v>3567.29</v>
      </c>
    </row>
    <row r="104" spans="1:12" ht="16.149999999999999" customHeight="1" x14ac:dyDescent="0.25">
      <c r="K104" s="47" t="s">
        <v>14</v>
      </c>
      <c r="L104" s="51">
        <v>1636.56</v>
      </c>
    </row>
    <row r="105" spans="1:12" ht="16.149999999999999" customHeight="1" x14ac:dyDescent="0.25">
      <c r="K105" s="47" t="s">
        <v>15</v>
      </c>
      <c r="L105" s="51">
        <v>2142.41</v>
      </c>
    </row>
    <row r="106" spans="1:12" ht="16.149999999999999" customHeight="1" x14ac:dyDescent="0.25">
      <c r="K106" s="47" t="s">
        <v>16</v>
      </c>
      <c r="L106" s="51">
        <v>1723.58</v>
      </c>
    </row>
    <row r="107" spans="1:12" ht="16.149999999999999" customHeight="1" x14ac:dyDescent="0.25">
      <c r="K107" s="47" t="s">
        <v>17</v>
      </c>
      <c r="L107" s="51">
        <v>1767</v>
      </c>
    </row>
    <row r="108" spans="1:12" ht="16.149999999999999" customHeight="1" x14ac:dyDescent="0.25">
      <c r="K108" s="47" t="s">
        <v>18</v>
      </c>
      <c r="L108" s="51">
        <v>912.64</v>
      </c>
    </row>
    <row r="109" spans="1:12" ht="16.149999999999999" customHeight="1" x14ac:dyDescent="0.25">
      <c r="K109" s="47" t="s">
        <v>19</v>
      </c>
      <c r="L109" s="51">
        <v>672.71</v>
      </c>
    </row>
    <row r="110" spans="1:12" ht="16.149999999999999" customHeight="1" x14ac:dyDescent="0.25">
      <c r="K110" s="47" t="s">
        <v>20</v>
      </c>
      <c r="L110" s="51">
        <v>1660.31</v>
      </c>
    </row>
    <row r="111" spans="1:12" ht="16.149999999999999" customHeight="1" x14ac:dyDescent="0.25">
      <c r="K111" s="47" t="s">
        <v>21</v>
      </c>
      <c r="L111" s="51">
        <v>1913.95</v>
      </c>
    </row>
    <row r="112" spans="1:12" ht="16.149999999999999" customHeight="1" x14ac:dyDescent="0.25">
      <c r="A112" s="36"/>
      <c r="K112" s="47" t="s">
        <v>22</v>
      </c>
      <c r="L112" s="51">
        <v>2262.31</v>
      </c>
    </row>
    <row r="113" spans="1:12" ht="16.149999999999999" customHeight="1" x14ac:dyDescent="0.25">
      <c r="K113" s="47" t="s">
        <v>23</v>
      </c>
      <c r="L113" s="51">
        <v>1446.97</v>
      </c>
    </row>
    <row r="114" spans="1:12" ht="16.149999999999999" customHeight="1" x14ac:dyDescent="0.25">
      <c r="K114" s="47" t="s">
        <v>24</v>
      </c>
      <c r="L114" s="51">
        <v>1897.78</v>
      </c>
    </row>
    <row r="115" spans="1:12" ht="16.149999999999999" customHeight="1" x14ac:dyDescent="0.25">
      <c r="K115" s="47" t="s">
        <v>25</v>
      </c>
      <c r="L115" s="51">
        <v>1321.61</v>
      </c>
    </row>
    <row r="116" spans="1:12" ht="16.149999999999999" customHeight="1" x14ac:dyDescent="0.25">
      <c r="K116" s="47" t="s">
        <v>26</v>
      </c>
      <c r="L116" s="51">
        <v>1646.68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1301.03</v>
      </c>
    </row>
    <row r="118" spans="1:12" ht="16.149999999999999" customHeight="1" x14ac:dyDescent="0.25">
      <c r="K118" s="47" t="s">
        <v>28</v>
      </c>
      <c r="L118" s="51">
        <v>1270.07</v>
      </c>
    </row>
    <row r="119" spans="1:12" ht="16.149999999999999" customHeight="1" x14ac:dyDescent="0.25">
      <c r="K119" s="47" t="s">
        <v>29</v>
      </c>
      <c r="L119" s="51">
        <v>958.68</v>
      </c>
    </row>
    <row r="120" spans="1:12" ht="16.149999999999999" customHeight="1" x14ac:dyDescent="0.25">
      <c r="K120" s="47" t="s">
        <v>30</v>
      </c>
      <c r="L120" s="51">
        <v>1130.3800000000001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1150.22</v>
      </c>
    </row>
    <row r="123" spans="1:12" ht="16.149999999999999" customHeight="1" x14ac:dyDescent="0.25">
      <c r="K123" s="47" t="s">
        <v>13</v>
      </c>
      <c r="L123" s="51">
        <v>2903.62</v>
      </c>
    </row>
    <row r="124" spans="1:12" ht="16.149999999999999" customHeight="1" x14ac:dyDescent="0.25">
      <c r="K124" s="47" t="s">
        <v>14</v>
      </c>
      <c r="L124" s="51">
        <v>1601.18</v>
      </c>
    </row>
    <row r="125" spans="1:12" ht="16.149999999999999" customHeight="1" x14ac:dyDescent="0.25">
      <c r="K125" s="47" t="s">
        <v>15</v>
      </c>
      <c r="L125" s="51">
        <v>2168.4</v>
      </c>
    </row>
    <row r="126" spans="1:12" ht="16.149999999999999" customHeight="1" x14ac:dyDescent="0.25">
      <c r="K126" s="47" t="s">
        <v>16</v>
      </c>
      <c r="L126" s="51">
        <v>1729.4</v>
      </c>
    </row>
    <row r="127" spans="1:12" ht="16.149999999999999" customHeight="1" x14ac:dyDescent="0.25">
      <c r="K127" s="47" t="s">
        <v>17</v>
      </c>
      <c r="L127" s="51">
        <v>1661.92</v>
      </c>
    </row>
    <row r="128" spans="1:12" ht="16.149999999999999" customHeight="1" x14ac:dyDescent="0.25">
      <c r="K128" s="47" t="s">
        <v>18</v>
      </c>
      <c r="L128" s="51">
        <v>907.49</v>
      </c>
    </row>
    <row r="129" spans="11:12" ht="16.149999999999999" customHeight="1" x14ac:dyDescent="0.25">
      <c r="K129" s="47" t="s">
        <v>19</v>
      </c>
      <c r="L129" s="51">
        <v>684.32</v>
      </c>
    </row>
    <row r="130" spans="11:12" ht="16.149999999999999" customHeight="1" x14ac:dyDescent="0.25">
      <c r="K130" s="47" t="s">
        <v>20</v>
      </c>
      <c r="L130" s="51">
        <v>1587.22</v>
      </c>
    </row>
    <row r="131" spans="11:12" ht="16.149999999999999" customHeight="1" x14ac:dyDescent="0.25">
      <c r="K131" s="47" t="s">
        <v>21</v>
      </c>
      <c r="L131" s="51">
        <v>2006.64</v>
      </c>
    </row>
    <row r="132" spans="11:12" ht="16.149999999999999" customHeight="1" x14ac:dyDescent="0.25">
      <c r="K132" s="47" t="s">
        <v>22</v>
      </c>
      <c r="L132" s="51">
        <v>2133.44</v>
      </c>
    </row>
    <row r="133" spans="11:12" ht="16.149999999999999" customHeight="1" x14ac:dyDescent="0.25">
      <c r="K133" s="47" t="s">
        <v>23</v>
      </c>
      <c r="L133" s="51">
        <v>1470.43</v>
      </c>
    </row>
    <row r="134" spans="11:12" ht="16.149999999999999" customHeight="1" x14ac:dyDescent="0.25">
      <c r="K134" s="47" t="s">
        <v>24</v>
      </c>
      <c r="L134" s="51">
        <v>1895.11</v>
      </c>
    </row>
    <row r="135" spans="11:12" ht="16.149999999999999" customHeight="1" x14ac:dyDescent="0.25">
      <c r="K135" s="47" t="s">
        <v>25</v>
      </c>
      <c r="L135" s="51">
        <v>1350.76</v>
      </c>
    </row>
    <row r="136" spans="11:12" x14ac:dyDescent="0.25">
      <c r="K136" s="47" t="s">
        <v>26</v>
      </c>
      <c r="L136" s="51">
        <v>1612.56</v>
      </c>
    </row>
    <row r="137" spans="11:12" x14ac:dyDescent="0.25">
      <c r="K137" s="47" t="s">
        <v>27</v>
      </c>
      <c r="L137" s="51">
        <v>1363.16</v>
      </c>
    </row>
    <row r="138" spans="11:12" x14ac:dyDescent="0.25">
      <c r="K138" s="47" t="s">
        <v>28</v>
      </c>
      <c r="L138" s="51">
        <v>1287.3699999999999</v>
      </c>
    </row>
    <row r="139" spans="11:12" x14ac:dyDescent="0.25">
      <c r="K139" s="47" t="s">
        <v>29</v>
      </c>
      <c r="L139" s="51">
        <v>982.73</v>
      </c>
    </row>
    <row r="140" spans="11:12" x14ac:dyDescent="0.25">
      <c r="K140" s="47" t="s">
        <v>30</v>
      </c>
      <c r="L140" s="51">
        <v>1199.1600000000001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1.3100000000000001E-2</v>
      </c>
    </row>
    <row r="145" spans="11:12" x14ac:dyDescent="0.25">
      <c r="K145" s="47" t="s">
        <v>13</v>
      </c>
      <c r="L145" s="44">
        <v>1.6899999999999998E-2</v>
      </c>
    </row>
    <row r="146" spans="11:12" x14ac:dyDescent="0.25">
      <c r="K146" s="47" t="s">
        <v>14</v>
      </c>
      <c r="L146" s="44">
        <v>6.7699999999999996E-2</v>
      </c>
    </row>
    <row r="147" spans="11:12" x14ac:dyDescent="0.25">
      <c r="K147" s="47" t="s">
        <v>15</v>
      </c>
      <c r="L147" s="44">
        <v>1.01E-2</v>
      </c>
    </row>
    <row r="148" spans="11:12" x14ac:dyDescent="0.25">
      <c r="K148" s="47" t="s">
        <v>16</v>
      </c>
      <c r="L148" s="44">
        <v>6.6299999999999998E-2</v>
      </c>
    </row>
    <row r="149" spans="11:12" x14ac:dyDescent="0.25">
      <c r="K149" s="47" t="s">
        <v>17</v>
      </c>
      <c r="L149" s="44">
        <v>4.5600000000000002E-2</v>
      </c>
    </row>
    <row r="150" spans="11:12" x14ac:dyDescent="0.25">
      <c r="K150" s="47" t="s">
        <v>18</v>
      </c>
      <c r="L150" s="44">
        <v>0.1003</v>
      </c>
    </row>
    <row r="151" spans="11:12" x14ac:dyDescent="0.25">
      <c r="K151" s="47" t="s">
        <v>19</v>
      </c>
      <c r="L151" s="44">
        <v>7.0800000000000002E-2</v>
      </c>
    </row>
    <row r="152" spans="11:12" x14ac:dyDescent="0.25">
      <c r="K152" s="47" t="s">
        <v>20</v>
      </c>
      <c r="L152" s="44">
        <v>4.0800000000000003E-2</v>
      </c>
    </row>
    <row r="153" spans="11:12" x14ac:dyDescent="0.25">
      <c r="K153" s="47" t="s">
        <v>21</v>
      </c>
      <c r="L153" s="44">
        <v>1.44E-2</v>
      </c>
    </row>
    <row r="154" spans="11:12" x14ac:dyDescent="0.25">
      <c r="K154" s="47" t="s">
        <v>22</v>
      </c>
      <c r="L154" s="44">
        <v>3.9300000000000002E-2</v>
      </c>
    </row>
    <row r="155" spans="11:12" x14ac:dyDescent="0.25">
      <c r="K155" s="47" t="s">
        <v>23</v>
      </c>
      <c r="L155" s="44">
        <v>2.1399999999999999E-2</v>
      </c>
    </row>
    <row r="156" spans="11:12" x14ac:dyDescent="0.25">
      <c r="K156" s="47" t="s">
        <v>24</v>
      </c>
      <c r="L156" s="44">
        <v>8.3099999999999993E-2</v>
      </c>
    </row>
    <row r="157" spans="11:12" x14ac:dyDescent="0.25">
      <c r="K157" s="47" t="s">
        <v>25</v>
      </c>
      <c r="L157" s="44">
        <v>6.7699999999999996E-2</v>
      </c>
    </row>
    <row r="158" spans="11:12" x14ac:dyDescent="0.25">
      <c r="K158" s="47" t="s">
        <v>26</v>
      </c>
      <c r="L158" s="44">
        <v>6.4399999999999999E-2</v>
      </c>
    </row>
    <row r="159" spans="11:12" x14ac:dyDescent="0.25">
      <c r="K159" s="47" t="s">
        <v>27</v>
      </c>
      <c r="L159" s="44">
        <v>8.3400000000000002E-2</v>
      </c>
    </row>
    <row r="160" spans="11:12" x14ac:dyDescent="0.25">
      <c r="K160" s="47" t="s">
        <v>28</v>
      </c>
      <c r="L160" s="44">
        <v>0.14349999999999999</v>
      </c>
    </row>
    <row r="161" spans="11:12" x14ac:dyDescent="0.25">
      <c r="K161" s="47" t="s">
        <v>29</v>
      </c>
      <c r="L161" s="44">
        <v>1.6299999999999999E-2</v>
      </c>
    </row>
    <row r="162" spans="11:12" x14ac:dyDescent="0.25">
      <c r="K162" s="47" t="s">
        <v>30</v>
      </c>
      <c r="L162" s="44">
        <v>3.4299999999999997E-2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1.2800000000000001E-2</v>
      </c>
    </row>
    <row r="165" spans="11:12" x14ac:dyDescent="0.25">
      <c r="K165" s="47" t="s">
        <v>13</v>
      </c>
      <c r="L165" s="44">
        <v>1.7100000000000001E-2</v>
      </c>
    </row>
    <row r="166" spans="11:12" x14ac:dyDescent="0.25">
      <c r="K166" s="47" t="s">
        <v>14</v>
      </c>
      <c r="L166" s="44">
        <v>6.7100000000000007E-2</v>
      </c>
    </row>
    <row r="167" spans="11:12" x14ac:dyDescent="0.25">
      <c r="K167" s="47" t="s">
        <v>15</v>
      </c>
      <c r="L167" s="44">
        <v>1.04E-2</v>
      </c>
    </row>
    <row r="168" spans="11:12" x14ac:dyDescent="0.25">
      <c r="K168" s="47" t="s">
        <v>16</v>
      </c>
      <c r="L168" s="44">
        <v>6.4399999999999999E-2</v>
      </c>
    </row>
    <row r="169" spans="11:12" x14ac:dyDescent="0.25">
      <c r="K169" s="47" t="s">
        <v>17</v>
      </c>
      <c r="L169" s="44">
        <v>4.5600000000000002E-2</v>
      </c>
    </row>
    <row r="170" spans="11:12" x14ac:dyDescent="0.25">
      <c r="K170" s="47" t="s">
        <v>18</v>
      </c>
      <c r="L170" s="44">
        <v>0.1046</v>
      </c>
    </row>
    <row r="171" spans="11:12" x14ac:dyDescent="0.25">
      <c r="K171" s="47" t="s">
        <v>19</v>
      </c>
      <c r="L171" s="44">
        <v>6.3E-2</v>
      </c>
    </row>
    <row r="172" spans="11:12" x14ac:dyDescent="0.25">
      <c r="K172" s="47" t="s">
        <v>20</v>
      </c>
      <c r="L172" s="44">
        <v>3.9600000000000003E-2</v>
      </c>
    </row>
    <row r="173" spans="11:12" x14ac:dyDescent="0.25">
      <c r="K173" s="47" t="s">
        <v>21</v>
      </c>
      <c r="L173" s="44">
        <v>1.2999999999999999E-2</v>
      </c>
    </row>
    <row r="174" spans="11:12" x14ac:dyDescent="0.25">
      <c r="K174" s="47" t="s">
        <v>22</v>
      </c>
      <c r="L174" s="44">
        <v>4.2000000000000003E-2</v>
      </c>
    </row>
    <row r="175" spans="11:12" x14ac:dyDescent="0.25">
      <c r="K175" s="47" t="s">
        <v>23</v>
      </c>
      <c r="L175" s="44">
        <v>2.0799999999999999E-2</v>
      </c>
    </row>
    <row r="176" spans="11:12" x14ac:dyDescent="0.25">
      <c r="K176" s="47" t="s">
        <v>24</v>
      </c>
      <c r="L176" s="44">
        <v>8.2400000000000001E-2</v>
      </c>
    </row>
    <row r="177" spans="9:12" x14ac:dyDescent="0.25">
      <c r="K177" s="47" t="s">
        <v>25</v>
      </c>
      <c r="L177" s="44">
        <v>6.7500000000000004E-2</v>
      </c>
    </row>
    <row r="178" spans="9:12" x14ac:dyDescent="0.25">
      <c r="K178" s="47" t="s">
        <v>26</v>
      </c>
      <c r="L178" s="44">
        <v>6.7799999999999999E-2</v>
      </c>
    </row>
    <row r="179" spans="9:12" x14ac:dyDescent="0.25">
      <c r="K179" s="47" t="s">
        <v>27</v>
      </c>
      <c r="L179" s="44">
        <v>8.3599999999999994E-2</v>
      </c>
    </row>
    <row r="180" spans="9:12" x14ac:dyDescent="0.25">
      <c r="K180" s="47" t="s">
        <v>28</v>
      </c>
      <c r="L180" s="44">
        <v>0.1489</v>
      </c>
    </row>
    <row r="181" spans="9:12" x14ac:dyDescent="0.25">
      <c r="K181" s="47" t="s">
        <v>29</v>
      </c>
      <c r="L181" s="44">
        <v>1.52E-2</v>
      </c>
    </row>
    <row r="182" spans="9:12" x14ac:dyDescent="0.25">
      <c r="K182" s="47" t="s">
        <v>30</v>
      </c>
      <c r="L182" s="44">
        <v>3.3700000000000001E-2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-4.5199999999999997E-2</v>
      </c>
    </row>
    <row r="186" spans="9:12" x14ac:dyDescent="0.25">
      <c r="K186" s="47" t="s">
        <v>13</v>
      </c>
      <c r="L186" s="44">
        <v>-1.2699999999999999E-2</v>
      </c>
    </row>
    <row r="187" spans="9:12" x14ac:dyDescent="0.25">
      <c r="K187" s="47" t="s">
        <v>14</v>
      </c>
      <c r="L187" s="44">
        <v>-2.86E-2</v>
      </c>
    </row>
    <row r="188" spans="9:12" x14ac:dyDescent="0.25">
      <c r="K188" s="47" t="s">
        <v>15</v>
      </c>
      <c r="L188" s="44">
        <v>1.0200000000000001E-2</v>
      </c>
    </row>
    <row r="189" spans="9:12" x14ac:dyDescent="0.25">
      <c r="K189" s="47" t="s">
        <v>16</v>
      </c>
      <c r="L189" s="44">
        <v>-4.8599999999999997E-2</v>
      </c>
    </row>
    <row r="190" spans="9:12" x14ac:dyDescent="0.25">
      <c r="K190" s="47" t="s">
        <v>17</v>
      </c>
      <c r="L190" s="44">
        <v>-2.18E-2</v>
      </c>
    </row>
    <row r="191" spans="9:12" x14ac:dyDescent="0.25">
      <c r="K191" s="47" t="s">
        <v>18</v>
      </c>
      <c r="L191" s="44">
        <v>2.1000000000000001E-2</v>
      </c>
    </row>
    <row r="192" spans="9:12" x14ac:dyDescent="0.25">
      <c r="K192" s="47" t="s">
        <v>19</v>
      </c>
      <c r="L192" s="44">
        <v>-0.128</v>
      </c>
    </row>
    <row r="193" spans="11:12" x14ac:dyDescent="0.25">
      <c r="K193" s="47" t="s">
        <v>20</v>
      </c>
      <c r="L193" s="44">
        <v>-5.04E-2</v>
      </c>
    </row>
    <row r="194" spans="11:12" x14ac:dyDescent="0.25">
      <c r="K194" s="47" t="s">
        <v>21</v>
      </c>
      <c r="L194" s="44">
        <v>-0.1157</v>
      </c>
    </row>
    <row r="195" spans="11:12" x14ac:dyDescent="0.25">
      <c r="K195" s="47" t="s">
        <v>22</v>
      </c>
      <c r="L195" s="44">
        <v>4.5400000000000003E-2</v>
      </c>
    </row>
    <row r="196" spans="11:12" x14ac:dyDescent="0.25">
      <c r="K196" s="47" t="s">
        <v>23</v>
      </c>
      <c r="L196" s="44">
        <v>-4.8800000000000003E-2</v>
      </c>
    </row>
    <row r="197" spans="11:12" x14ac:dyDescent="0.25">
      <c r="K197" s="47" t="s">
        <v>24</v>
      </c>
      <c r="L197" s="44">
        <v>-2.81E-2</v>
      </c>
    </row>
    <row r="198" spans="11:12" x14ac:dyDescent="0.25">
      <c r="K198" s="47" t="s">
        <v>25</v>
      </c>
      <c r="L198" s="44">
        <v>-2.3800000000000002E-2</v>
      </c>
    </row>
    <row r="199" spans="11:12" x14ac:dyDescent="0.25">
      <c r="K199" s="47" t="s">
        <v>26</v>
      </c>
      <c r="L199" s="44">
        <v>3.1399999999999997E-2</v>
      </c>
    </row>
    <row r="200" spans="11:12" x14ac:dyDescent="0.25">
      <c r="K200" s="47" t="s">
        <v>27</v>
      </c>
      <c r="L200" s="44">
        <v>-1.83E-2</v>
      </c>
    </row>
    <row r="201" spans="11:12" x14ac:dyDescent="0.25">
      <c r="K201" s="47" t="s">
        <v>28</v>
      </c>
      <c r="L201" s="44">
        <v>1.6299999999999999E-2</v>
      </c>
    </row>
    <row r="202" spans="11:12" x14ac:dyDescent="0.25">
      <c r="K202" s="47" t="s">
        <v>29</v>
      </c>
      <c r="L202" s="44">
        <v>-9.0399999999999994E-2</v>
      </c>
    </row>
    <row r="203" spans="11:12" x14ac:dyDescent="0.25">
      <c r="K203" s="47" t="s">
        <v>30</v>
      </c>
      <c r="L203" s="44">
        <v>-3.7699999999999997E-2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-1.12E-2</v>
      </c>
    </row>
    <row r="206" spans="11:12" x14ac:dyDescent="0.25">
      <c r="K206" s="47" t="s">
        <v>13</v>
      </c>
      <c r="L206" s="44">
        <v>1.47E-2</v>
      </c>
    </row>
    <row r="207" spans="11:12" x14ac:dyDescent="0.25">
      <c r="K207" s="47" t="s">
        <v>14</v>
      </c>
      <c r="L207" s="44">
        <v>7.7000000000000002E-3</v>
      </c>
    </row>
    <row r="208" spans="11:12" x14ac:dyDescent="0.25">
      <c r="K208" s="47" t="s">
        <v>15</v>
      </c>
      <c r="L208" s="44">
        <v>1.4200000000000001E-2</v>
      </c>
    </row>
    <row r="209" spans="11:12" x14ac:dyDescent="0.25">
      <c r="K209" s="47" t="s">
        <v>16</v>
      </c>
      <c r="L209" s="44">
        <v>3.8E-3</v>
      </c>
    </row>
    <row r="210" spans="11:12" x14ac:dyDescent="0.25">
      <c r="K210" s="47" t="s">
        <v>17</v>
      </c>
      <c r="L210" s="44">
        <v>1.0200000000000001E-2</v>
      </c>
    </row>
    <row r="211" spans="11:12" x14ac:dyDescent="0.25">
      <c r="K211" s="47" t="s">
        <v>18</v>
      </c>
      <c r="L211" s="44">
        <v>1.01E-2</v>
      </c>
    </row>
    <row r="212" spans="11:12" x14ac:dyDescent="0.25">
      <c r="K212" s="47" t="s">
        <v>19</v>
      </c>
      <c r="L212" s="44">
        <v>1.2800000000000001E-2</v>
      </c>
    </row>
    <row r="213" spans="11:12" x14ac:dyDescent="0.25">
      <c r="K213" s="47" t="s">
        <v>20</v>
      </c>
      <c r="L213" s="44">
        <v>6.6E-3</v>
      </c>
    </row>
    <row r="214" spans="11:12" x14ac:dyDescent="0.25">
      <c r="K214" s="47" t="s">
        <v>21</v>
      </c>
      <c r="L214" s="44">
        <v>2.3999999999999998E-3</v>
      </c>
    </row>
    <row r="215" spans="11:12" x14ac:dyDescent="0.25">
      <c r="K215" s="47" t="s">
        <v>22</v>
      </c>
      <c r="L215" s="44">
        <v>1.49E-2</v>
      </c>
    </row>
    <row r="216" spans="11:12" x14ac:dyDescent="0.25">
      <c r="K216" s="47" t="s">
        <v>23</v>
      </c>
      <c r="L216" s="44">
        <v>6.3E-3</v>
      </c>
    </row>
    <row r="217" spans="11:12" x14ac:dyDescent="0.25">
      <c r="K217" s="47" t="s">
        <v>24</v>
      </c>
      <c r="L217" s="44">
        <v>3.0999999999999999E-3</v>
      </c>
    </row>
    <row r="218" spans="11:12" x14ac:dyDescent="0.25">
      <c r="K218" s="47" t="s">
        <v>25</v>
      </c>
      <c r="L218" s="44">
        <v>0</v>
      </c>
    </row>
    <row r="219" spans="11:12" x14ac:dyDescent="0.25">
      <c r="K219" s="47" t="s">
        <v>26</v>
      </c>
      <c r="L219" s="44">
        <v>-4.7999999999999996E-3</v>
      </c>
    </row>
    <row r="220" spans="11:12" x14ac:dyDescent="0.25">
      <c r="K220" s="47" t="s">
        <v>27</v>
      </c>
      <c r="L220" s="44">
        <v>2.8999999999999998E-3</v>
      </c>
    </row>
    <row r="221" spans="11:12" x14ac:dyDescent="0.25">
      <c r="K221" s="47" t="s">
        <v>28</v>
      </c>
      <c r="L221" s="44">
        <v>-2.8999999999999998E-3</v>
      </c>
    </row>
    <row r="222" spans="11:12" x14ac:dyDescent="0.25">
      <c r="K222" s="47" t="s">
        <v>29</v>
      </c>
      <c r="L222" s="44">
        <v>-3.0999999999999999E-3</v>
      </c>
    </row>
    <row r="223" spans="11:12" x14ac:dyDescent="0.25">
      <c r="K223" s="47" t="s">
        <v>30</v>
      </c>
      <c r="L223" s="44">
        <v>-1.8E-3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99.243899999999996</v>
      </c>
    </row>
    <row r="267" spans="11:12" x14ac:dyDescent="0.25">
      <c r="K267" s="70">
        <v>43918</v>
      </c>
      <c r="L267" s="45">
        <v>96.240099999999998</v>
      </c>
    </row>
    <row r="268" spans="11:12" x14ac:dyDescent="0.25">
      <c r="K268" s="70">
        <v>43925</v>
      </c>
      <c r="L268" s="45">
        <v>93.611199999999997</v>
      </c>
    </row>
    <row r="269" spans="11:12" x14ac:dyDescent="0.25">
      <c r="K269" s="70">
        <v>43932</v>
      </c>
      <c r="L269" s="45">
        <v>91.951099999999997</v>
      </c>
    </row>
    <row r="270" spans="11:12" x14ac:dyDescent="0.25">
      <c r="K270" s="70">
        <v>43939</v>
      </c>
      <c r="L270" s="45">
        <v>91.5398</v>
      </c>
    </row>
    <row r="271" spans="11:12" x14ac:dyDescent="0.25">
      <c r="K271" s="70">
        <v>43946</v>
      </c>
      <c r="L271" s="45">
        <v>91.89</v>
      </c>
    </row>
    <row r="272" spans="11:12" x14ac:dyDescent="0.25">
      <c r="K272" s="70">
        <v>43953</v>
      </c>
      <c r="L272" s="45">
        <v>92.294499999999999</v>
      </c>
    </row>
    <row r="273" spans="11:12" x14ac:dyDescent="0.25">
      <c r="K273" s="70">
        <v>43960</v>
      </c>
      <c r="L273" s="45">
        <v>92.851100000000002</v>
      </c>
    </row>
    <row r="274" spans="11:12" x14ac:dyDescent="0.25">
      <c r="K274" s="70">
        <v>43967</v>
      </c>
      <c r="L274" s="45">
        <v>93.380499999999998</v>
      </c>
    </row>
    <row r="275" spans="11:12" x14ac:dyDescent="0.25">
      <c r="K275" s="70">
        <v>43974</v>
      </c>
      <c r="L275" s="45">
        <v>93.691299999999998</v>
      </c>
    </row>
    <row r="276" spans="11:12" x14ac:dyDescent="0.25">
      <c r="K276" s="70">
        <v>43981</v>
      </c>
      <c r="L276" s="45">
        <v>94.189300000000003</v>
      </c>
    </row>
    <row r="277" spans="11:12" x14ac:dyDescent="0.25">
      <c r="K277" s="70">
        <v>43988</v>
      </c>
      <c r="L277" s="45">
        <v>95.112399999999994</v>
      </c>
    </row>
    <row r="278" spans="11:12" x14ac:dyDescent="0.25">
      <c r="K278" s="70">
        <v>43995</v>
      </c>
      <c r="L278" s="45">
        <v>95.610299999999995</v>
      </c>
    </row>
    <row r="279" spans="11:12" x14ac:dyDescent="0.25">
      <c r="K279" s="70">
        <v>44002</v>
      </c>
      <c r="L279" s="45">
        <v>95.758399999999995</v>
      </c>
    </row>
    <row r="280" spans="11:12" x14ac:dyDescent="0.25">
      <c r="K280" s="70">
        <v>44009</v>
      </c>
      <c r="L280" s="45">
        <v>95.662400000000005</v>
      </c>
    </row>
    <row r="281" spans="11:12" x14ac:dyDescent="0.25">
      <c r="K281" s="70">
        <v>44016</v>
      </c>
      <c r="L281" s="45">
        <v>96.562399999999997</v>
      </c>
    </row>
    <row r="282" spans="11:12" x14ac:dyDescent="0.25">
      <c r="K282" s="70">
        <v>44023</v>
      </c>
      <c r="L282" s="45">
        <v>97.020499999999998</v>
      </c>
    </row>
    <row r="283" spans="11:12" x14ac:dyDescent="0.25">
      <c r="K283" s="70">
        <v>44030</v>
      </c>
      <c r="L283" s="45">
        <v>96.9392</v>
      </c>
    </row>
    <row r="284" spans="11:12" x14ac:dyDescent="0.25">
      <c r="K284" s="70">
        <v>44037</v>
      </c>
      <c r="L284" s="45">
        <v>97.041899999999998</v>
      </c>
    </row>
    <row r="285" spans="11:12" x14ac:dyDescent="0.25">
      <c r="K285" s="70">
        <v>44044</v>
      </c>
      <c r="L285" s="45">
        <v>97.1447</v>
      </c>
    </row>
    <row r="286" spans="11:12" x14ac:dyDescent="0.25">
      <c r="K286" s="70">
        <v>44051</v>
      </c>
      <c r="L286" s="45">
        <v>97.028099999999995</v>
      </c>
    </row>
    <row r="287" spans="11:12" x14ac:dyDescent="0.25">
      <c r="K287" s="70">
        <v>44058</v>
      </c>
      <c r="L287" s="45">
        <v>96.891000000000005</v>
      </c>
    </row>
    <row r="288" spans="11:12" x14ac:dyDescent="0.25">
      <c r="K288" s="70">
        <v>44065</v>
      </c>
      <c r="L288" s="45">
        <v>96.911799999999999</v>
      </c>
    </row>
    <row r="289" spans="11:12" x14ac:dyDescent="0.25">
      <c r="K289" s="70">
        <v>44072</v>
      </c>
      <c r="L289" s="45">
        <v>96.951400000000007</v>
      </c>
    </row>
    <row r="290" spans="11:12" x14ac:dyDescent="0.25">
      <c r="K290" s="70">
        <v>44079</v>
      </c>
      <c r="L290" s="45">
        <v>97.102500000000006</v>
      </c>
    </row>
    <row r="291" spans="11:12" x14ac:dyDescent="0.25">
      <c r="K291" s="70">
        <v>44086</v>
      </c>
      <c r="L291" s="45">
        <v>97.5</v>
      </c>
    </row>
    <row r="292" spans="11:12" x14ac:dyDescent="0.25">
      <c r="K292" s="70">
        <v>44093</v>
      </c>
      <c r="L292" s="45">
        <v>97.635999999999996</v>
      </c>
    </row>
    <row r="293" spans="11:12" x14ac:dyDescent="0.25">
      <c r="K293" s="70">
        <v>44100</v>
      </c>
      <c r="L293" s="45">
        <v>97.498000000000005</v>
      </c>
    </row>
    <row r="294" spans="11:12" x14ac:dyDescent="0.25">
      <c r="K294" s="70">
        <v>44107</v>
      </c>
      <c r="L294" s="45">
        <v>96.847399999999993</v>
      </c>
    </row>
    <row r="295" spans="11:12" x14ac:dyDescent="0.25">
      <c r="K295" s="70">
        <v>44114</v>
      </c>
      <c r="L295" s="45">
        <v>96.677199999999999</v>
      </c>
    </row>
    <row r="296" spans="11:12" x14ac:dyDescent="0.25">
      <c r="K296" s="70">
        <v>44121</v>
      </c>
      <c r="L296" s="45">
        <v>97.124200000000002</v>
      </c>
    </row>
    <row r="297" spans="11:12" x14ac:dyDescent="0.25">
      <c r="K297" s="70">
        <v>44128</v>
      </c>
      <c r="L297" s="45">
        <v>97.241299999999995</v>
      </c>
    </row>
    <row r="298" spans="11:12" x14ac:dyDescent="0.25">
      <c r="K298" s="70">
        <v>44135</v>
      </c>
      <c r="L298" s="45">
        <v>97.3065</v>
      </c>
    </row>
    <row r="299" spans="11:12" x14ac:dyDescent="0.25">
      <c r="K299" s="70">
        <v>44142</v>
      </c>
      <c r="L299" s="45">
        <v>97.335300000000004</v>
      </c>
    </row>
    <row r="300" spans="11:12" x14ac:dyDescent="0.25">
      <c r="K300" s="70">
        <v>44149</v>
      </c>
      <c r="L300" s="45">
        <v>97.600099999999998</v>
      </c>
    </row>
    <row r="301" spans="11:12" x14ac:dyDescent="0.25">
      <c r="K301" s="70">
        <v>44156</v>
      </c>
      <c r="L301" s="45">
        <v>97.566999999999993</v>
      </c>
    </row>
    <row r="302" spans="11:12" x14ac:dyDescent="0.25">
      <c r="K302" s="70">
        <v>44163</v>
      </c>
      <c r="L302" s="45">
        <v>97.955100000000002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99.654499999999999</v>
      </c>
    </row>
    <row r="309" spans="11:12" x14ac:dyDescent="0.25">
      <c r="K309" s="70">
        <v>43918</v>
      </c>
      <c r="L309" s="45">
        <v>98.375900000000001</v>
      </c>
    </row>
    <row r="310" spans="11:12" x14ac:dyDescent="0.25">
      <c r="K310" s="70">
        <v>43925</v>
      </c>
      <c r="L310" s="45">
        <v>96.647000000000006</v>
      </c>
    </row>
    <row r="311" spans="11:12" x14ac:dyDescent="0.25">
      <c r="K311" s="70">
        <v>43932</v>
      </c>
      <c r="L311" s="45">
        <v>94.065100000000001</v>
      </c>
    </row>
    <row r="312" spans="11:12" x14ac:dyDescent="0.25">
      <c r="K312" s="70">
        <v>43939</v>
      </c>
      <c r="L312" s="45">
        <v>93.960400000000007</v>
      </c>
    </row>
    <row r="313" spans="11:12" x14ac:dyDescent="0.25">
      <c r="K313" s="70">
        <v>43946</v>
      </c>
      <c r="L313" s="45">
        <v>94.085800000000006</v>
      </c>
    </row>
    <row r="314" spans="11:12" x14ac:dyDescent="0.25">
      <c r="K314" s="70">
        <v>43953</v>
      </c>
      <c r="L314" s="45">
        <v>94.563100000000006</v>
      </c>
    </row>
    <row r="315" spans="11:12" x14ac:dyDescent="0.25">
      <c r="K315" s="70">
        <v>43960</v>
      </c>
      <c r="L315" s="45">
        <v>93.362499999999997</v>
      </c>
    </row>
    <row r="316" spans="11:12" x14ac:dyDescent="0.25">
      <c r="K316" s="70">
        <v>43967</v>
      </c>
      <c r="L316" s="45">
        <v>92.559299999999993</v>
      </c>
    </row>
    <row r="317" spans="11:12" x14ac:dyDescent="0.25">
      <c r="K317" s="70">
        <v>43974</v>
      </c>
      <c r="L317" s="45">
        <v>92.190799999999996</v>
      </c>
    </row>
    <row r="318" spans="11:12" x14ac:dyDescent="0.25">
      <c r="K318" s="70">
        <v>43981</v>
      </c>
      <c r="L318" s="45">
        <v>93.488699999999994</v>
      </c>
    </row>
    <row r="319" spans="11:12" x14ac:dyDescent="0.25">
      <c r="K319" s="70">
        <v>43988</v>
      </c>
      <c r="L319" s="45">
        <v>95.383600000000001</v>
      </c>
    </row>
    <row r="320" spans="11:12" x14ac:dyDescent="0.25">
      <c r="K320" s="70">
        <v>43995</v>
      </c>
      <c r="L320" s="45">
        <v>96.041200000000003</v>
      </c>
    </row>
    <row r="321" spans="11:12" x14ac:dyDescent="0.25">
      <c r="K321" s="70">
        <v>44002</v>
      </c>
      <c r="L321" s="45">
        <v>96.951099999999997</v>
      </c>
    </row>
    <row r="322" spans="11:12" x14ac:dyDescent="0.25">
      <c r="K322" s="70">
        <v>44009</v>
      </c>
      <c r="L322" s="45">
        <v>97.047799999999995</v>
      </c>
    </row>
    <row r="323" spans="11:12" x14ac:dyDescent="0.25">
      <c r="K323" s="70">
        <v>44016</v>
      </c>
      <c r="L323" s="45">
        <v>98.7821</v>
      </c>
    </row>
    <row r="324" spans="11:12" x14ac:dyDescent="0.25">
      <c r="K324" s="70">
        <v>44023</v>
      </c>
      <c r="L324" s="45">
        <v>95.950900000000004</v>
      </c>
    </row>
    <row r="325" spans="11:12" x14ac:dyDescent="0.25">
      <c r="K325" s="70">
        <v>44030</v>
      </c>
      <c r="L325" s="45">
        <v>95.522000000000006</v>
      </c>
    </row>
    <row r="326" spans="11:12" x14ac:dyDescent="0.25">
      <c r="K326" s="70">
        <v>44037</v>
      </c>
      <c r="L326" s="45">
        <v>95.209500000000006</v>
      </c>
    </row>
    <row r="327" spans="11:12" x14ac:dyDescent="0.25">
      <c r="K327" s="70">
        <v>44044</v>
      </c>
      <c r="L327" s="45">
        <v>95.979600000000005</v>
      </c>
    </row>
    <row r="328" spans="11:12" x14ac:dyDescent="0.25">
      <c r="K328" s="70">
        <v>44051</v>
      </c>
      <c r="L328" s="45">
        <v>96.418400000000005</v>
      </c>
    </row>
    <row r="329" spans="11:12" x14ac:dyDescent="0.25">
      <c r="K329" s="70">
        <v>44058</v>
      </c>
      <c r="L329" s="45">
        <v>95.936199999999999</v>
      </c>
    </row>
    <row r="330" spans="11:12" x14ac:dyDescent="0.25">
      <c r="K330" s="70">
        <v>44065</v>
      </c>
      <c r="L330" s="45">
        <v>95.768500000000003</v>
      </c>
    </row>
    <row r="331" spans="11:12" x14ac:dyDescent="0.25">
      <c r="K331" s="70">
        <v>44072</v>
      </c>
      <c r="L331" s="45">
        <v>95.923500000000004</v>
      </c>
    </row>
    <row r="332" spans="11:12" x14ac:dyDescent="0.25">
      <c r="K332" s="70">
        <v>44079</v>
      </c>
      <c r="L332" s="45">
        <v>98.617699999999999</v>
      </c>
    </row>
    <row r="333" spans="11:12" x14ac:dyDescent="0.25">
      <c r="K333" s="70">
        <v>44086</v>
      </c>
      <c r="L333" s="45">
        <v>99.542000000000002</v>
      </c>
    </row>
    <row r="334" spans="11:12" x14ac:dyDescent="0.25">
      <c r="K334" s="70">
        <v>44093</v>
      </c>
      <c r="L334" s="45">
        <v>100.3038</v>
      </c>
    </row>
    <row r="335" spans="11:12" x14ac:dyDescent="0.25">
      <c r="K335" s="70">
        <v>44100</v>
      </c>
      <c r="L335" s="45">
        <v>99.685199999999995</v>
      </c>
    </row>
    <row r="336" spans="11:12" x14ac:dyDescent="0.25">
      <c r="K336" s="70">
        <v>44107</v>
      </c>
      <c r="L336" s="45">
        <v>97.574600000000004</v>
      </c>
    </row>
    <row r="337" spans="11:12" x14ac:dyDescent="0.25">
      <c r="K337" s="70">
        <v>44114</v>
      </c>
      <c r="L337" s="45">
        <v>95.876400000000004</v>
      </c>
    </row>
    <row r="338" spans="11:12" x14ac:dyDescent="0.25">
      <c r="K338" s="70">
        <v>44121</v>
      </c>
      <c r="L338" s="45">
        <v>96.223600000000005</v>
      </c>
    </row>
    <row r="339" spans="11:12" x14ac:dyDescent="0.25">
      <c r="K339" s="70">
        <v>44128</v>
      </c>
      <c r="L339" s="45">
        <v>95.599299999999999</v>
      </c>
    </row>
    <row r="340" spans="11:12" x14ac:dyDescent="0.25">
      <c r="K340" s="70">
        <v>44135</v>
      </c>
      <c r="L340" s="45">
        <v>95.715000000000003</v>
      </c>
    </row>
    <row r="341" spans="11:12" x14ac:dyDescent="0.25">
      <c r="K341" s="70">
        <v>44142</v>
      </c>
      <c r="L341" s="45">
        <v>96.2988</v>
      </c>
    </row>
    <row r="342" spans="11:12" x14ac:dyDescent="0.25">
      <c r="K342" s="70">
        <v>44149</v>
      </c>
      <c r="L342" s="45">
        <v>96.704899999999995</v>
      </c>
    </row>
    <row r="343" spans="11:12" x14ac:dyDescent="0.25">
      <c r="K343" s="70">
        <v>44156</v>
      </c>
      <c r="L343" s="45">
        <v>96.395700000000005</v>
      </c>
    </row>
    <row r="344" spans="11:12" x14ac:dyDescent="0.25">
      <c r="K344" s="70">
        <v>44163</v>
      </c>
      <c r="L344" s="45">
        <v>97.415499999999994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Marija Stoleski</cp:lastModifiedBy>
  <dcterms:created xsi:type="dcterms:W3CDTF">2020-06-12T03:18:10Z</dcterms:created>
  <dcterms:modified xsi:type="dcterms:W3CDTF">2020-12-11T09:39:56Z</dcterms:modified>
</cp:coreProperties>
</file>