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801A1237-E354-4053-9050-FC86B22B1F05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6" r:id="rId1"/>
    <sheet name="New South Wales" sheetId="826" r:id="rId2"/>
    <sheet name="Victoria" sheetId="827" r:id="rId3"/>
    <sheet name="Queensland" sheetId="828" r:id="rId4"/>
    <sheet name="South Australia" sheetId="829" r:id="rId5"/>
    <sheet name="Western Australia" sheetId="830" r:id="rId6"/>
    <sheet name="Tasmania" sheetId="831" r:id="rId7"/>
    <sheet name="Northern Territory" sheetId="832" r:id="rId8"/>
    <sheet name="Australian Capital Territory" sheetId="833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" i="833" l="1"/>
  <c r="A55" i="833"/>
  <c r="A46" i="833"/>
  <c r="A36" i="833"/>
  <c r="A24" i="833"/>
  <c r="B10" i="833"/>
  <c r="I8" i="833"/>
  <c r="H8" i="833"/>
  <c r="G8" i="833"/>
  <c r="F8" i="833"/>
  <c r="E8" i="833"/>
  <c r="D8" i="833"/>
  <c r="C8" i="833"/>
  <c r="B8" i="833"/>
  <c r="A6" i="833"/>
  <c r="A3" i="833"/>
  <c r="A2" i="833"/>
  <c r="A77" i="832"/>
  <c r="A55" i="832"/>
  <c r="A46" i="832"/>
  <c r="A36" i="832"/>
  <c r="A24" i="832"/>
  <c r="B10" i="832"/>
  <c r="I8" i="832"/>
  <c r="H8" i="832"/>
  <c r="G8" i="832"/>
  <c r="F8" i="832"/>
  <c r="E8" i="832"/>
  <c r="D8" i="832"/>
  <c r="C8" i="832"/>
  <c r="B8" i="832"/>
  <c r="A6" i="832"/>
  <c r="A3" i="832"/>
  <c r="A2" i="832"/>
  <c r="A77" i="831"/>
  <c r="A55" i="831"/>
  <c r="A46" i="831"/>
  <c r="A36" i="831"/>
  <c r="A24" i="831"/>
  <c r="B10" i="831"/>
  <c r="I8" i="831"/>
  <c r="H8" i="831"/>
  <c r="G8" i="831"/>
  <c r="F8" i="831"/>
  <c r="E8" i="831"/>
  <c r="D8" i="831"/>
  <c r="C8" i="831"/>
  <c r="B8" i="831"/>
  <c r="A6" i="831"/>
  <c r="A3" i="831"/>
  <c r="A2" i="831"/>
  <c r="A77" i="830"/>
  <c r="A55" i="830"/>
  <c r="A46" i="830"/>
  <c r="A36" i="830"/>
  <c r="A24" i="830"/>
  <c r="B10" i="830"/>
  <c r="I8" i="830"/>
  <c r="H8" i="830"/>
  <c r="G8" i="830"/>
  <c r="F8" i="830"/>
  <c r="E8" i="830"/>
  <c r="D8" i="830"/>
  <c r="C8" i="830"/>
  <c r="B8" i="830"/>
  <c r="A6" i="830"/>
  <c r="A3" i="830"/>
  <c r="A2" i="830"/>
  <c r="A77" i="829"/>
  <c r="A55" i="829"/>
  <c r="A46" i="829"/>
  <c r="A36" i="829"/>
  <c r="A24" i="829"/>
  <c r="B10" i="829"/>
  <c r="I8" i="829"/>
  <c r="H8" i="829"/>
  <c r="G8" i="829"/>
  <c r="F8" i="829"/>
  <c r="E8" i="829"/>
  <c r="D8" i="829"/>
  <c r="C8" i="829"/>
  <c r="B8" i="829"/>
  <c r="A6" i="829"/>
  <c r="A3" i="829"/>
  <c r="A2" i="829"/>
  <c r="A77" i="828"/>
  <c r="A55" i="828"/>
  <c r="A46" i="828"/>
  <c r="A36" i="828"/>
  <c r="A24" i="828"/>
  <c r="B10" i="828"/>
  <c r="I8" i="828"/>
  <c r="H8" i="828"/>
  <c r="G8" i="828"/>
  <c r="F8" i="828"/>
  <c r="E8" i="828"/>
  <c r="D8" i="828"/>
  <c r="C8" i="828"/>
  <c r="B8" i="828"/>
  <c r="A6" i="828"/>
  <c r="A3" i="828"/>
  <c r="A2" i="828"/>
  <c r="A77" i="827"/>
  <c r="A55" i="827"/>
  <c r="A46" i="827"/>
  <c r="A36" i="827"/>
  <c r="A24" i="827"/>
  <c r="B10" i="827"/>
  <c r="I8" i="827"/>
  <c r="H8" i="827"/>
  <c r="G8" i="827"/>
  <c r="F8" i="827"/>
  <c r="E8" i="827"/>
  <c r="D8" i="827"/>
  <c r="C8" i="827"/>
  <c r="B8" i="827"/>
  <c r="A6" i="827"/>
  <c r="A3" i="827"/>
  <c r="A2" i="827"/>
  <c r="A77" i="826" l="1"/>
  <c r="A46" i="826"/>
  <c r="A36" i="826"/>
  <c r="A24" i="826"/>
  <c r="A55" i="826"/>
  <c r="A6" i="826"/>
  <c r="B8" i="826"/>
  <c r="F8" i="826"/>
  <c r="A2" i="826"/>
  <c r="A3" i="826"/>
  <c r="B10" i="826"/>
  <c r="I8" i="826" l="1"/>
  <c r="E8" i="826"/>
  <c r="G8" i="826"/>
  <c r="C8" i="826"/>
  <c r="H8" i="826"/>
  <c r="D8" i="826"/>
</calcChain>
</file>

<file path=xl/sharedStrings.xml><?xml version="1.0" encoding="utf-8"?>
<sst xmlns="http://schemas.openxmlformats.org/spreadsheetml/2006/main" count="6777" uniqueCount="74">
  <si>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</si>
  <si>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</si>
  <si>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</si>
  <si>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</si>
  <si>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</si>
  <si>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</si>
  <si>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</si>
  <si>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</si>
  <si>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</si>
  <si>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</si>
  <si>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</si>
  <si>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</si>
  <si>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</si>
  <si>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</si>
  <si>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</si>
  <si>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</si>
  <si>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</si>
  <si>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</si>
  <si>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</si>
  <si>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</si>
  <si>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</si>
  <si>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</si>
  <si>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</si>
  <si>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</si>
  <si>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</si>
  <si>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</si>
  <si>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</si>
  <si>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</si>
  <si>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</si>
  <si>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</si>
  <si>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</si>
  <si>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</si>
  <si>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</si>
  <si>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</si>
  <si>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</si>
  <si>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</si>
  <si>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</si>
  <si>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</si>
  <si>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</si>
  <si>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</si>
  <si>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</si>
  <si>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</si>
  <si>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</si>
  <si>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</si>
  <si>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</si>
  <si>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Weekly Payroll Jobs and Wages in Australia - State and Territory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</si>
  <si>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</si>
  <si>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</si>
  <si>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</si>
  <si>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</si>
  <si>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</si>
  <si>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</si>
  <si>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</si>
  <si>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</si>
  <si>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</si>
  <si>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</si>
  <si>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</si>
  <si>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</si>
  <si>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</si>
  <si>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</si>
  <si>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</si>
  <si>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</si>
  <si>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</si>
  <si>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</si>
  <si>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</si>
  <si>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</si>
  <si>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</si>
  <si>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Week ending 14 Mar 2020</t>
  </si>
  <si>
    <t>© Commonwealth of Australia 2021</t>
  </si>
  <si>
    <t>Aged 15-19</t>
  </si>
  <si>
    <t>Previous month (week ending 27 Mar 2021)</t>
  </si>
  <si>
    <t>Previous week (ending 17 Apr 2021)</t>
  </si>
  <si>
    <t>This week (ending 24 Apr 2021)</t>
  </si>
  <si>
    <t>Released at 11.30am (Canberra time) 11 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</si>
</sst>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4" xfId="0" applyFont="1" applyBorder="1"/>
    <xf numFmtId="0" fontId="3" fillId="0" borderId="19" xfId="0" applyFont="1" applyBorder="1"/>
    <xf numFmtId="0" fontId="18" fillId="0" borderId="19" xfId="0" applyFont="1" applyBorder="1" applyProtection="1">
      <protection hidden="1"/>
    </xf>
    <xf numFmtId="164" fontId="7" fillId="0" borderId="22" xfId="3" applyNumberFormat="1" applyFont="1" applyFill="1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left" indent="1"/>
      <protection hidden="1"/>
    </xf>
    <xf numFmtId="0" fontId="7" fillId="0" borderId="19" xfId="0" applyFont="1" applyFill="1" applyBorder="1" applyAlignment="1" applyProtection="1">
      <alignment horizontal="left" indent="1"/>
      <protection hidden="1"/>
    </xf>
    <xf numFmtId="0" fontId="7" fillId="0" borderId="20" xfId="0" applyFont="1" applyBorder="1" applyAlignment="1" applyProtection="1">
      <alignment horizontal="left" indent="1"/>
      <protection hidden="1"/>
    </xf>
    <xf numFmtId="164" fontId="7" fillId="0" borderId="9" xfId="3" applyNumberFormat="1" applyFont="1" applyFill="1" applyBorder="1" applyAlignment="1" applyProtection="1">
      <alignment horizontal="center"/>
      <protection hidden="1"/>
    </xf>
    <xf numFmtId="164" fontId="7" fillId="0" borderId="23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21" fillId="0" borderId="12" xfId="0" applyFont="1" applyFill="1" applyBorder="1" applyAlignment="1" applyProtection="1">
      <alignment horizontal="center"/>
      <protection hidden="1"/>
    </xf>
    <xf numFmtId="0" fontId="21" fillId="0" borderId="13" xfId="0" applyFont="1" applyFill="1" applyBorder="1" applyAlignment="1" applyProtection="1">
      <alignment horizontal="center"/>
      <protection hidden="1"/>
    </xf>
    <xf numFmtId="0" fontId="21" fillId="0" borderId="21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22" xfId="0" applyFont="1" applyFill="1" applyBorder="1" applyAlignment="1" applyProtection="1">
      <alignment horizontal="center"/>
      <protection hidden="1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85.48</c:v>
                </c:pt>
                <c:pt idx="1">
                  <c:v>100.09</c:v>
                </c:pt>
                <c:pt idx="2">
                  <c:v>101.26</c:v>
                </c:pt>
                <c:pt idx="3">
                  <c:v>101.83</c:v>
                </c:pt>
                <c:pt idx="4">
                  <c:v>102.19</c:v>
                </c:pt>
                <c:pt idx="5">
                  <c:v>105.42</c:v>
                </c:pt>
                <c:pt idx="6">
                  <c:v>107.55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F-4DE9-B2BF-2C7A8A608204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83.09</c:v>
                </c:pt>
                <c:pt idx="1">
                  <c:v>97.99</c:v>
                </c:pt>
                <c:pt idx="2">
                  <c:v>99.39</c:v>
                </c:pt>
                <c:pt idx="3">
                  <c:v>100.05</c:v>
                </c:pt>
                <c:pt idx="4">
                  <c:v>100.36</c:v>
                </c:pt>
                <c:pt idx="5">
                  <c:v>103.32</c:v>
                </c:pt>
                <c:pt idx="6">
                  <c:v>102.49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FF-4DE9-B2BF-2C7A8A608204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84.39</c:v>
                </c:pt>
                <c:pt idx="1">
                  <c:v>98.01</c:v>
                </c:pt>
                <c:pt idx="2">
                  <c:v>99.53</c:v>
                </c:pt>
                <c:pt idx="3">
                  <c:v>100.57</c:v>
                </c:pt>
                <c:pt idx="4">
                  <c:v>101.05</c:v>
                </c:pt>
                <c:pt idx="5">
                  <c:v>104.11</c:v>
                </c:pt>
                <c:pt idx="6">
                  <c:v>104.08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FF-4DE9-B2BF-2C7A8A608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Victoria!$K$157:$K$303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Victoria!$L$453:$L$599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98.645799999999994</c:v>
                </c:pt>
                <c:pt idx="2">
                  <c:v>95.231899999999996</c:v>
                </c:pt>
                <c:pt idx="3">
                  <c:v>92.459100000000007</c:v>
                </c:pt>
                <c:pt idx="4">
                  <c:v>91.412400000000005</c:v>
                </c:pt>
                <c:pt idx="5">
                  <c:v>91.415300000000002</c:v>
                </c:pt>
                <c:pt idx="6">
                  <c:v>92.140100000000004</c:v>
                </c:pt>
                <c:pt idx="7">
                  <c:v>92.361800000000002</c:v>
                </c:pt>
                <c:pt idx="8">
                  <c:v>92.731099999999998</c:v>
                </c:pt>
                <c:pt idx="9">
                  <c:v>92.970799999999997</c:v>
                </c:pt>
                <c:pt idx="10">
                  <c:v>93.226299999999995</c:v>
                </c:pt>
                <c:pt idx="11">
                  <c:v>93.891900000000007</c:v>
                </c:pt>
                <c:pt idx="12">
                  <c:v>94.857100000000003</c:v>
                </c:pt>
                <c:pt idx="13">
                  <c:v>95.888599999999997</c:v>
                </c:pt>
                <c:pt idx="14">
                  <c:v>96.021500000000003</c:v>
                </c:pt>
                <c:pt idx="15">
                  <c:v>95.034400000000005</c:v>
                </c:pt>
                <c:pt idx="16">
                  <c:v>96.121799999999993</c:v>
                </c:pt>
                <c:pt idx="17">
                  <c:v>96.777100000000004</c:v>
                </c:pt>
                <c:pt idx="18">
                  <c:v>96.644300000000001</c:v>
                </c:pt>
                <c:pt idx="19">
                  <c:v>96.551900000000003</c:v>
                </c:pt>
                <c:pt idx="20">
                  <c:v>96.599699999999999</c:v>
                </c:pt>
                <c:pt idx="21">
                  <c:v>95.982799999999997</c:v>
                </c:pt>
                <c:pt idx="22">
                  <c:v>95.368300000000005</c:v>
                </c:pt>
                <c:pt idx="23">
                  <c:v>95.0595</c:v>
                </c:pt>
                <c:pt idx="24">
                  <c:v>95.269499999999994</c:v>
                </c:pt>
                <c:pt idx="25">
                  <c:v>95.579499999999996</c:v>
                </c:pt>
                <c:pt idx="26">
                  <c:v>95.976399999999998</c:v>
                </c:pt>
                <c:pt idx="27">
                  <c:v>96.169700000000006</c:v>
                </c:pt>
                <c:pt idx="28">
                  <c:v>96.097099999999998</c:v>
                </c:pt>
                <c:pt idx="29">
                  <c:v>95.441999999999993</c:v>
                </c:pt>
                <c:pt idx="30">
                  <c:v>95.915099999999995</c:v>
                </c:pt>
                <c:pt idx="31">
                  <c:v>96.491</c:v>
                </c:pt>
                <c:pt idx="32">
                  <c:v>96.8643</c:v>
                </c:pt>
                <c:pt idx="33">
                  <c:v>97.828999999999994</c:v>
                </c:pt>
                <c:pt idx="34">
                  <c:v>98.444100000000006</c:v>
                </c:pt>
                <c:pt idx="35">
                  <c:v>99.416600000000003</c:v>
                </c:pt>
                <c:pt idx="36">
                  <c:v>99.882199999999997</c:v>
                </c:pt>
                <c:pt idx="37">
                  <c:v>100.5386</c:v>
                </c:pt>
                <c:pt idx="38">
                  <c:v>101.22620000000001</c:v>
                </c:pt>
                <c:pt idx="39">
                  <c:v>101.3969</c:v>
                </c:pt>
                <c:pt idx="40">
                  <c:v>100.84610000000001</c:v>
                </c:pt>
                <c:pt idx="41">
                  <c:v>97.404600000000002</c:v>
                </c:pt>
                <c:pt idx="42">
                  <c:v>94.820300000000003</c:v>
                </c:pt>
                <c:pt idx="43">
                  <c:v>95.280900000000003</c:v>
                </c:pt>
                <c:pt idx="44">
                  <c:v>97.217500000000001</c:v>
                </c:pt>
                <c:pt idx="45">
                  <c:v>98.626400000000004</c:v>
                </c:pt>
                <c:pt idx="46">
                  <c:v>99.499600000000001</c:v>
                </c:pt>
                <c:pt idx="47">
                  <c:v>100.4589</c:v>
                </c:pt>
                <c:pt idx="48">
                  <c:v>100.9611</c:v>
                </c:pt>
                <c:pt idx="49">
                  <c:v>101.1164</c:v>
                </c:pt>
                <c:pt idx="50">
                  <c:v>101.5758</c:v>
                </c:pt>
                <c:pt idx="51">
                  <c:v>101.78700000000001</c:v>
                </c:pt>
                <c:pt idx="52">
                  <c:v>102.2115</c:v>
                </c:pt>
                <c:pt idx="53">
                  <c:v>102.87649999999999</c:v>
                </c:pt>
                <c:pt idx="54">
                  <c:v>102.7628</c:v>
                </c:pt>
                <c:pt idx="55">
                  <c:v>101.9217</c:v>
                </c:pt>
                <c:pt idx="56">
                  <c:v>101.1403</c:v>
                </c:pt>
                <c:pt idx="57">
                  <c:v>100.99550000000001</c:v>
                </c:pt>
                <c:pt idx="58">
                  <c:v>101.5432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7-45F6-965E-AFEB9A422080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25B7-45F6-965E-AFEB9A422080}"/>
              </c:ext>
            </c:extLst>
          </c:dPt>
          <c:cat>
            <c:strRef>
              <c:f>Victoria!$K$157:$K$303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Victoria!$L$601:$L$747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99.614800000000002</c:v>
                </c:pt>
                <c:pt idx="2">
                  <c:v>98.193399999999997</c:v>
                </c:pt>
                <c:pt idx="3">
                  <c:v>96.854699999999994</c:v>
                </c:pt>
                <c:pt idx="4">
                  <c:v>94.581800000000001</c:v>
                </c:pt>
                <c:pt idx="5">
                  <c:v>94.370500000000007</c:v>
                </c:pt>
                <c:pt idx="6">
                  <c:v>95.411699999999996</c:v>
                </c:pt>
                <c:pt idx="7">
                  <c:v>95.702799999999996</c:v>
                </c:pt>
                <c:pt idx="8">
                  <c:v>93.878699999999995</c:v>
                </c:pt>
                <c:pt idx="9">
                  <c:v>93.1798</c:v>
                </c:pt>
                <c:pt idx="10">
                  <c:v>92.927800000000005</c:v>
                </c:pt>
                <c:pt idx="11">
                  <c:v>93.323599999999999</c:v>
                </c:pt>
                <c:pt idx="12">
                  <c:v>96.4315</c:v>
                </c:pt>
                <c:pt idx="13">
                  <c:v>97.536699999999996</c:v>
                </c:pt>
                <c:pt idx="14">
                  <c:v>98.679100000000005</c:v>
                </c:pt>
                <c:pt idx="15">
                  <c:v>98.657499999999999</c:v>
                </c:pt>
                <c:pt idx="16">
                  <c:v>100.3441</c:v>
                </c:pt>
                <c:pt idx="17">
                  <c:v>97.285300000000007</c:v>
                </c:pt>
                <c:pt idx="18">
                  <c:v>97.126000000000005</c:v>
                </c:pt>
                <c:pt idx="19">
                  <c:v>96.374600000000001</c:v>
                </c:pt>
                <c:pt idx="20">
                  <c:v>97.668700000000001</c:v>
                </c:pt>
                <c:pt idx="21">
                  <c:v>97.409300000000002</c:v>
                </c:pt>
                <c:pt idx="22">
                  <c:v>96.318200000000004</c:v>
                </c:pt>
                <c:pt idx="23">
                  <c:v>95.403599999999997</c:v>
                </c:pt>
                <c:pt idx="24">
                  <c:v>95.967799999999997</c:v>
                </c:pt>
                <c:pt idx="25">
                  <c:v>98.713300000000004</c:v>
                </c:pt>
                <c:pt idx="26">
                  <c:v>99.736000000000004</c:v>
                </c:pt>
                <c:pt idx="27">
                  <c:v>101.0775</c:v>
                </c:pt>
                <c:pt idx="28">
                  <c:v>100.68510000000001</c:v>
                </c:pt>
                <c:pt idx="29">
                  <c:v>98.071600000000004</c:v>
                </c:pt>
                <c:pt idx="30">
                  <c:v>96.713300000000004</c:v>
                </c:pt>
                <c:pt idx="31">
                  <c:v>96.965000000000003</c:v>
                </c:pt>
                <c:pt idx="32">
                  <c:v>96.656899999999993</c:v>
                </c:pt>
                <c:pt idx="33">
                  <c:v>97.578900000000004</c:v>
                </c:pt>
                <c:pt idx="34">
                  <c:v>99.501400000000004</c:v>
                </c:pt>
                <c:pt idx="35">
                  <c:v>101.3339</c:v>
                </c:pt>
                <c:pt idx="36">
                  <c:v>101.4288</c:v>
                </c:pt>
                <c:pt idx="37">
                  <c:v>102.2178</c:v>
                </c:pt>
                <c:pt idx="38">
                  <c:v>104.2624</c:v>
                </c:pt>
                <c:pt idx="39">
                  <c:v>105.26349999999999</c:v>
                </c:pt>
                <c:pt idx="40">
                  <c:v>106.2315</c:v>
                </c:pt>
                <c:pt idx="41">
                  <c:v>100.96550000000001</c:v>
                </c:pt>
                <c:pt idx="42">
                  <c:v>96.948899999999995</c:v>
                </c:pt>
                <c:pt idx="43">
                  <c:v>96.694999999999993</c:v>
                </c:pt>
                <c:pt idx="44">
                  <c:v>98.304400000000001</c:v>
                </c:pt>
                <c:pt idx="45">
                  <c:v>99.462699999999998</c:v>
                </c:pt>
                <c:pt idx="46">
                  <c:v>100.4589</c:v>
                </c:pt>
                <c:pt idx="47">
                  <c:v>104.19329999999999</c:v>
                </c:pt>
                <c:pt idx="48">
                  <c:v>104.91459999999999</c:v>
                </c:pt>
                <c:pt idx="49">
                  <c:v>104.74769999999999</c:v>
                </c:pt>
                <c:pt idx="50">
                  <c:v>106.1225</c:v>
                </c:pt>
                <c:pt idx="51">
                  <c:v>105.89149999999999</c:v>
                </c:pt>
                <c:pt idx="52">
                  <c:v>106.00490000000001</c:v>
                </c:pt>
                <c:pt idx="53">
                  <c:v>106.9727</c:v>
                </c:pt>
                <c:pt idx="54">
                  <c:v>107.36320000000001</c:v>
                </c:pt>
                <c:pt idx="55">
                  <c:v>106.5124</c:v>
                </c:pt>
                <c:pt idx="56">
                  <c:v>104.5193</c:v>
                </c:pt>
                <c:pt idx="57">
                  <c:v>104.5989</c:v>
                </c:pt>
                <c:pt idx="58">
                  <c:v>104.91079999999999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B7-45F6-965E-AFEB9A422080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Victoria!$L$157:$L$303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98.971199999999996</c:v>
                </c:pt>
                <c:pt idx="2">
                  <c:v>95.467799999999997</c:v>
                </c:pt>
                <c:pt idx="3">
                  <c:v>92.920599999999993</c:v>
                </c:pt>
                <c:pt idx="4">
                  <c:v>91.648399999999995</c:v>
                </c:pt>
                <c:pt idx="5">
                  <c:v>91.631100000000004</c:v>
                </c:pt>
                <c:pt idx="6">
                  <c:v>92.160899999999998</c:v>
                </c:pt>
                <c:pt idx="7">
                  <c:v>92.658199999999994</c:v>
                </c:pt>
                <c:pt idx="8">
                  <c:v>93.342500000000001</c:v>
                </c:pt>
                <c:pt idx="9">
                  <c:v>93.934600000000003</c:v>
                </c:pt>
                <c:pt idx="10">
                  <c:v>94.2898</c:v>
                </c:pt>
                <c:pt idx="11">
                  <c:v>94.796300000000002</c:v>
                </c:pt>
                <c:pt idx="12">
                  <c:v>95.778599999999997</c:v>
                </c:pt>
                <c:pt idx="13">
                  <c:v>96.278400000000005</c:v>
                </c:pt>
                <c:pt idx="14">
                  <c:v>96.293199999999999</c:v>
                </c:pt>
                <c:pt idx="15">
                  <c:v>95.897499999999994</c:v>
                </c:pt>
                <c:pt idx="16">
                  <c:v>97.132000000000005</c:v>
                </c:pt>
                <c:pt idx="17">
                  <c:v>98.221400000000003</c:v>
                </c:pt>
                <c:pt idx="18">
                  <c:v>98.324100000000001</c:v>
                </c:pt>
                <c:pt idx="19">
                  <c:v>98.548199999999994</c:v>
                </c:pt>
                <c:pt idx="20">
                  <c:v>98.769599999999997</c:v>
                </c:pt>
                <c:pt idx="21">
                  <c:v>98.765900000000002</c:v>
                </c:pt>
                <c:pt idx="22">
                  <c:v>98.671999999999997</c:v>
                </c:pt>
                <c:pt idx="23">
                  <c:v>98.730400000000003</c:v>
                </c:pt>
                <c:pt idx="24">
                  <c:v>98.866299999999995</c:v>
                </c:pt>
                <c:pt idx="25">
                  <c:v>99.166499999999999</c:v>
                </c:pt>
                <c:pt idx="26">
                  <c:v>99.637699999999995</c:v>
                </c:pt>
                <c:pt idx="27">
                  <c:v>99.835099999999997</c:v>
                </c:pt>
                <c:pt idx="28">
                  <c:v>99.6404</c:v>
                </c:pt>
                <c:pt idx="29">
                  <c:v>98.854799999999997</c:v>
                </c:pt>
                <c:pt idx="30">
                  <c:v>98.996899999999997</c:v>
                </c:pt>
                <c:pt idx="31">
                  <c:v>99.766999999999996</c:v>
                </c:pt>
                <c:pt idx="32">
                  <c:v>100.0496</c:v>
                </c:pt>
                <c:pt idx="33">
                  <c:v>100.22839999999999</c:v>
                </c:pt>
                <c:pt idx="34">
                  <c:v>100.59690000000001</c:v>
                </c:pt>
                <c:pt idx="35">
                  <c:v>101.33369999999999</c:v>
                </c:pt>
                <c:pt idx="36">
                  <c:v>101.6519</c:v>
                </c:pt>
                <c:pt idx="37">
                  <c:v>101.9684</c:v>
                </c:pt>
                <c:pt idx="38">
                  <c:v>102.5153</c:v>
                </c:pt>
                <c:pt idx="39">
                  <c:v>102.58280000000001</c:v>
                </c:pt>
                <c:pt idx="40">
                  <c:v>101.7714</c:v>
                </c:pt>
                <c:pt idx="41">
                  <c:v>97.971800000000002</c:v>
                </c:pt>
                <c:pt idx="42">
                  <c:v>95.020799999999994</c:v>
                </c:pt>
                <c:pt idx="43">
                  <c:v>96.246099999999998</c:v>
                </c:pt>
                <c:pt idx="44">
                  <c:v>98.354200000000006</c:v>
                </c:pt>
                <c:pt idx="45">
                  <c:v>99.665499999999994</c:v>
                </c:pt>
                <c:pt idx="46">
                  <c:v>100.4799</c:v>
                </c:pt>
                <c:pt idx="47">
                  <c:v>100.90689999999999</c:v>
                </c:pt>
                <c:pt idx="48">
                  <c:v>101.5924</c:v>
                </c:pt>
                <c:pt idx="49">
                  <c:v>101.7183</c:v>
                </c:pt>
                <c:pt idx="50">
                  <c:v>102.04819999999999</c:v>
                </c:pt>
                <c:pt idx="51">
                  <c:v>102.27330000000001</c:v>
                </c:pt>
                <c:pt idx="52">
                  <c:v>102.62479999999999</c:v>
                </c:pt>
                <c:pt idx="53">
                  <c:v>103.2029</c:v>
                </c:pt>
                <c:pt idx="54">
                  <c:v>103.1357</c:v>
                </c:pt>
                <c:pt idx="55">
                  <c:v>102.34</c:v>
                </c:pt>
                <c:pt idx="56">
                  <c:v>101.50830000000001</c:v>
                </c:pt>
                <c:pt idx="57">
                  <c:v>101.4241</c:v>
                </c:pt>
                <c:pt idx="58">
                  <c:v>101.89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B7-45F6-965E-AFEB9A422080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Victoria!$L$305:$L$451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99.607200000000006</c:v>
                </c:pt>
                <c:pt idx="2">
                  <c:v>98.118700000000004</c:v>
                </c:pt>
                <c:pt idx="3">
                  <c:v>96.261200000000002</c:v>
                </c:pt>
                <c:pt idx="4">
                  <c:v>93.491399999999999</c:v>
                </c:pt>
                <c:pt idx="5">
                  <c:v>93.695300000000003</c:v>
                </c:pt>
                <c:pt idx="6">
                  <c:v>94.111500000000007</c:v>
                </c:pt>
                <c:pt idx="7">
                  <c:v>94.684700000000007</c:v>
                </c:pt>
                <c:pt idx="8">
                  <c:v>93.573599999999999</c:v>
                </c:pt>
                <c:pt idx="9">
                  <c:v>92.808999999999997</c:v>
                </c:pt>
                <c:pt idx="10">
                  <c:v>92.4649</c:v>
                </c:pt>
                <c:pt idx="11">
                  <c:v>93.818399999999997</c:v>
                </c:pt>
                <c:pt idx="12">
                  <c:v>95.923500000000004</c:v>
                </c:pt>
                <c:pt idx="13">
                  <c:v>96.596599999999995</c:v>
                </c:pt>
                <c:pt idx="14">
                  <c:v>97.571399999999997</c:v>
                </c:pt>
                <c:pt idx="15">
                  <c:v>97.324100000000001</c:v>
                </c:pt>
                <c:pt idx="16">
                  <c:v>99.089200000000005</c:v>
                </c:pt>
                <c:pt idx="17">
                  <c:v>96.668300000000002</c:v>
                </c:pt>
                <c:pt idx="18">
                  <c:v>96.499499999999998</c:v>
                </c:pt>
                <c:pt idx="19">
                  <c:v>96.312100000000001</c:v>
                </c:pt>
                <c:pt idx="20">
                  <c:v>97.180700000000002</c:v>
                </c:pt>
                <c:pt idx="21">
                  <c:v>97.600800000000007</c:v>
                </c:pt>
                <c:pt idx="22">
                  <c:v>97.107799999999997</c:v>
                </c:pt>
                <c:pt idx="23">
                  <c:v>96.964500000000001</c:v>
                </c:pt>
                <c:pt idx="24">
                  <c:v>97.197800000000001</c:v>
                </c:pt>
                <c:pt idx="25">
                  <c:v>100.2146</c:v>
                </c:pt>
                <c:pt idx="26">
                  <c:v>101.3494</c:v>
                </c:pt>
                <c:pt idx="27">
                  <c:v>102.2529</c:v>
                </c:pt>
                <c:pt idx="28">
                  <c:v>101.4205</c:v>
                </c:pt>
                <c:pt idx="29">
                  <c:v>99.138199999999998</c:v>
                </c:pt>
                <c:pt idx="30">
                  <c:v>97.833600000000004</c:v>
                </c:pt>
                <c:pt idx="31">
                  <c:v>98.431299999999993</c:v>
                </c:pt>
                <c:pt idx="32">
                  <c:v>97.835099999999997</c:v>
                </c:pt>
                <c:pt idx="33">
                  <c:v>97.889899999999997</c:v>
                </c:pt>
                <c:pt idx="34">
                  <c:v>99.111800000000002</c:v>
                </c:pt>
                <c:pt idx="35">
                  <c:v>100.1195</c:v>
                </c:pt>
                <c:pt idx="36">
                  <c:v>100.1664</c:v>
                </c:pt>
                <c:pt idx="37">
                  <c:v>101.5223</c:v>
                </c:pt>
                <c:pt idx="38">
                  <c:v>103.3237</c:v>
                </c:pt>
                <c:pt idx="39">
                  <c:v>103.7551</c:v>
                </c:pt>
                <c:pt idx="40">
                  <c:v>103.62860000000001</c:v>
                </c:pt>
                <c:pt idx="41">
                  <c:v>98.158900000000003</c:v>
                </c:pt>
                <c:pt idx="42">
                  <c:v>94.579899999999995</c:v>
                </c:pt>
                <c:pt idx="43">
                  <c:v>95.443399999999997</c:v>
                </c:pt>
                <c:pt idx="44">
                  <c:v>97.530699999999996</c:v>
                </c:pt>
                <c:pt idx="45">
                  <c:v>98.597399999999993</c:v>
                </c:pt>
                <c:pt idx="46">
                  <c:v>99.293000000000006</c:v>
                </c:pt>
                <c:pt idx="47">
                  <c:v>102.6964</c:v>
                </c:pt>
                <c:pt idx="48">
                  <c:v>103.9153</c:v>
                </c:pt>
                <c:pt idx="49">
                  <c:v>104.0402</c:v>
                </c:pt>
                <c:pt idx="50">
                  <c:v>104.4803</c:v>
                </c:pt>
                <c:pt idx="51">
                  <c:v>105.2169</c:v>
                </c:pt>
                <c:pt idx="52">
                  <c:v>105.19799999999999</c:v>
                </c:pt>
                <c:pt idx="53">
                  <c:v>105.5162</c:v>
                </c:pt>
                <c:pt idx="54">
                  <c:v>105.6337</c:v>
                </c:pt>
                <c:pt idx="55">
                  <c:v>104.6414</c:v>
                </c:pt>
                <c:pt idx="56">
                  <c:v>102.4837</c:v>
                </c:pt>
                <c:pt idx="57">
                  <c:v>102.6918</c:v>
                </c:pt>
                <c:pt idx="58">
                  <c:v>102.78700000000001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B7-45F6-965E-AFEB9A422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87.43</c:v>
                </c:pt>
                <c:pt idx="1">
                  <c:v>100.59</c:v>
                </c:pt>
                <c:pt idx="2">
                  <c:v>101.72</c:v>
                </c:pt>
                <c:pt idx="3">
                  <c:v>101.01</c:v>
                </c:pt>
                <c:pt idx="4">
                  <c:v>102.44</c:v>
                </c:pt>
                <c:pt idx="5">
                  <c:v>105.4</c:v>
                </c:pt>
                <c:pt idx="6">
                  <c:v>106.6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A-402C-BC7A-9035A075FAC5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84.98</c:v>
                </c:pt>
                <c:pt idx="1">
                  <c:v>99.49</c:v>
                </c:pt>
                <c:pt idx="2">
                  <c:v>100.47</c:v>
                </c:pt>
                <c:pt idx="3">
                  <c:v>99.92</c:v>
                </c:pt>
                <c:pt idx="4">
                  <c:v>101.63</c:v>
                </c:pt>
                <c:pt idx="5">
                  <c:v>104.58</c:v>
                </c:pt>
                <c:pt idx="6">
                  <c:v>102.6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1A-402C-BC7A-9035A075FAC5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86.24</c:v>
                </c:pt>
                <c:pt idx="1">
                  <c:v>99.37</c:v>
                </c:pt>
                <c:pt idx="2">
                  <c:v>100.54</c:v>
                </c:pt>
                <c:pt idx="3">
                  <c:v>100.27</c:v>
                </c:pt>
                <c:pt idx="4">
                  <c:v>102.15</c:v>
                </c:pt>
                <c:pt idx="5">
                  <c:v>105.19</c:v>
                </c:pt>
                <c:pt idx="6">
                  <c:v>104.02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1A-402C-BC7A-9035A075F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88.17</c:v>
                </c:pt>
                <c:pt idx="1">
                  <c:v>101.3</c:v>
                </c:pt>
                <c:pt idx="2">
                  <c:v>103.51</c:v>
                </c:pt>
                <c:pt idx="3">
                  <c:v>101.51</c:v>
                </c:pt>
                <c:pt idx="4">
                  <c:v>102.88</c:v>
                </c:pt>
                <c:pt idx="5">
                  <c:v>105.29</c:v>
                </c:pt>
                <c:pt idx="6">
                  <c:v>106.69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4-4038-929E-9B140FF59805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84.96</c:v>
                </c:pt>
                <c:pt idx="1">
                  <c:v>99.56</c:v>
                </c:pt>
                <c:pt idx="2">
                  <c:v>101.61</c:v>
                </c:pt>
                <c:pt idx="3">
                  <c:v>99.3</c:v>
                </c:pt>
                <c:pt idx="4">
                  <c:v>101.07</c:v>
                </c:pt>
                <c:pt idx="5">
                  <c:v>103.82</c:v>
                </c:pt>
                <c:pt idx="6">
                  <c:v>104.78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4-4038-929E-9B140FF59805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86.19</c:v>
                </c:pt>
                <c:pt idx="1">
                  <c:v>99.23</c:v>
                </c:pt>
                <c:pt idx="2">
                  <c:v>101.76</c:v>
                </c:pt>
                <c:pt idx="3">
                  <c:v>100.08</c:v>
                </c:pt>
                <c:pt idx="4">
                  <c:v>102.04</c:v>
                </c:pt>
                <c:pt idx="5">
                  <c:v>104.78</c:v>
                </c:pt>
                <c:pt idx="6">
                  <c:v>105.74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4-4038-929E-9B140FF59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Queensland!$L$116:$L$134</c:f>
              <c:numCache>
                <c:formatCode>0.0%</c:formatCode>
                <c:ptCount val="19"/>
                <c:pt idx="0">
                  <c:v>1.4200000000000001E-2</c:v>
                </c:pt>
                <c:pt idx="1">
                  <c:v>2.1600000000000001E-2</c:v>
                </c:pt>
                <c:pt idx="2">
                  <c:v>6.88E-2</c:v>
                </c:pt>
                <c:pt idx="3">
                  <c:v>1.18E-2</c:v>
                </c:pt>
                <c:pt idx="4">
                  <c:v>7.2499999999999995E-2</c:v>
                </c:pt>
                <c:pt idx="5">
                  <c:v>4.3499999999999997E-2</c:v>
                </c:pt>
                <c:pt idx="6">
                  <c:v>0.10589999999999999</c:v>
                </c:pt>
                <c:pt idx="7">
                  <c:v>7.51E-2</c:v>
                </c:pt>
                <c:pt idx="8">
                  <c:v>4.5600000000000002E-2</c:v>
                </c:pt>
                <c:pt idx="9">
                  <c:v>9.7999999999999997E-3</c:v>
                </c:pt>
                <c:pt idx="10">
                  <c:v>2.8199999999999999E-2</c:v>
                </c:pt>
                <c:pt idx="11">
                  <c:v>2.3099999999999999E-2</c:v>
                </c:pt>
                <c:pt idx="12">
                  <c:v>7.3300000000000004E-2</c:v>
                </c:pt>
                <c:pt idx="13">
                  <c:v>6.8400000000000002E-2</c:v>
                </c:pt>
                <c:pt idx="14">
                  <c:v>5.9900000000000002E-2</c:v>
                </c:pt>
                <c:pt idx="15">
                  <c:v>5.5599999999999997E-2</c:v>
                </c:pt>
                <c:pt idx="16">
                  <c:v>0.16300000000000001</c:v>
                </c:pt>
                <c:pt idx="17">
                  <c:v>1.61E-2</c:v>
                </c:pt>
                <c:pt idx="18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06-4202-BF3A-63984FAEAC29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Queensland!$L$136:$L$154</c:f>
              <c:numCache>
                <c:formatCode>0.0%</c:formatCode>
                <c:ptCount val="19"/>
                <c:pt idx="0">
                  <c:v>1.43E-2</c:v>
                </c:pt>
                <c:pt idx="1">
                  <c:v>2.06E-2</c:v>
                </c:pt>
                <c:pt idx="2">
                  <c:v>6.6299999999999998E-2</c:v>
                </c:pt>
                <c:pt idx="3">
                  <c:v>1.17E-2</c:v>
                </c:pt>
                <c:pt idx="4">
                  <c:v>7.17E-2</c:v>
                </c:pt>
                <c:pt idx="5">
                  <c:v>4.2299999999999997E-2</c:v>
                </c:pt>
                <c:pt idx="6">
                  <c:v>0.1042</c:v>
                </c:pt>
                <c:pt idx="7">
                  <c:v>6.6900000000000001E-2</c:v>
                </c:pt>
                <c:pt idx="8">
                  <c:v>4.1399999999999999E-2</c:v>
                </c:pt>
                <c:pt idx="9">
                  <c:v>8.6E-3</c:v>
                </c:pt>
                <c:pt idx="10">
                  <c:v>3.04E-2</c:v>
                </c:pt>
                <c:pt idx="11">
                  <c:v>2.2700000000000001E-2</c:v>
                </c:pt>
                <c:pt idx="12">
                  <c:v>7.3300000000000004E-2</c:v>
                </c:pt>
                <c:pt idx="13">
                  <c:v>6.83E-2</c:v>
                </c:pt>
                <c:pt idx="14">
                  <c:v>6.59E-2</c:v>
                </c:pt>
                <c:pt idx="15">
                  <c:v>5.3699999999999998E-2</c:v>
                </c:pt>
                <c:pt idx="16">
                  <c:v>0.16109999999999999</c:v>
                </c:pt>
                <c:pt idx="17">
                  <c:v>1.5699999999999999E-2</c:v>
                </c:pt>
                <c:pt idx="18">
                  <c:v>3.9100000000000003E-2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06-4202-BF3A-63984FAEA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1.4999999999999999E-2</c:v>
                </c:pt>
                <c:pt idx="1">
                  <c:v>-3.0800000000000001E-2</c:v>
                </c:pt>
                <c:pt idx="2">
                  <c:v>-2.3599999999999999E-2</c:v>
                </c:pt>
                <c:pt idx="3">
                  <c:v>-1.5E-3</c:v>
                </c:pt>
                <c:pt idx="4">
                  <c:v>1.5E-3</c:v>
                </c:pt>
                <c:pt idx="5">
                  <c:v>-1.3599999999999999E-2</c:v>
                </c:pt>
                <c:pt idx="6">
                  <c:v>-3.3999999999999998E-3</c:v>
                </c:pt>
                <c:pt idx="7">
                  <c:v>-9.7699999999999995E-2</c:v>
                </c:pt>
                <c:pt idx="8">
                  <c:v>-8.0199999999999994E-2</c:v>
                </c:pt>
                <c:pt idx="9">
                  <c:v>-0.11169999999999999</c:v>
                </c:pt>
                <c:pt idx="10">
                  <c:v>9.1899999999999996E-2</c:v>
                </c:pt>
                <c:pt idx="11">
                  <c:v>-7.3000000000000001E-3</c:v>
                </c:pt>
                <c:pt idx="12">
                  <c:v>1.2E-2</c:v>
                </c:pt>
                <c:pt idx="13">
                  <c:v>1.0999999999999999E-2</c:v>
                </c:pt>
                <c:pt idx="14">
                  <c:v>0.1154</c:v>
                </c:pt>
                <c:pt idx="15">
                  <c:v>-2.24E-2</c:v>
                </c:pt>
                <c:pt idx="16">
                  <c:v>1.1000000000000001E-3</c:v>
                </c:pt>
                <c:pt idx="17">
                  <c:v>-1.11E-2</c:v>
                </c:pt>
                <c:pt idx="18">
                  <c:v>-9.7000000000000003E-3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6-44C1-9233-67C2788D4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Queensland!$K$157:$K$303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Queensland!$L$453:$L$599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99.321799999999996</c:v>
                </c:pt>
                <c:pt idx="2">
                  <c:v>95.462400000000002</c:v>
                </c:pt>
                <c:pt idx="3">
                  <c:v>93.057299999999998</c:v>
                </c:pt>
                <c:pt idx="4">
                  <c:v>91.350300000000004</c:v>
                </c:pt>
                <c:pt idx="5">
                  <c:v>91.480699999999999</c:v>
                </c:pt>
                <c:pt idx="6">
                  <c:v>92.264600000000002</c:v>
                </c:pt>
                <c:pt idx="7">
                  <c:v>92.856700000000004</c:v>
                </c:pt>
                <c:pt idx="8">
                  <c:v>93.613200000000006</c:v>
                </c:pt>
                <c:pt idx="9">
                  <c:v>94.2256</c:v>
                </c:pt>
                <c:pt idx="10">
                  <c:v>94.405699999999996</c:v>
                </c:pt>
                <c:pt idx="11">
                  <c:v>94.683800000000005</c:v>
                </c:pt>
                <c:pt idx="12">
                  <c:v>95.539100000000005</c:v>
                </c:pt>
                <c:pt idx="13">
                  <c:v>96.093199999999996</c:v>
                </c:pt>
                <c:pt idx="14">
                  <c:v>96.068899999999999</c:v>
                </c:pt>
                <c:pt idx="15">
                  <c:v>95.820599999999999</c:v>
                </c:pt>
                <c:pt idx="16">
                  <c:v>96.9054</c:v>
                </c:pt>
                <c:pt idx="17">
                  <c:v>98.222800000000007</c:v>
                </c:pt>
                <c:pt idx="18">
                  <c:v>98.695599999999999</c:v>
                </c:pt>
                <c:pt idx="19">
                  <c:v>99.046599999999998</c:v>
                </c:pt>
                <c:pt idx="20">
                  <c:v>98.989800000000002</c:v>
                </c:pt>
                <c:pt idx="21">
                  <c:v>99.279200000000003</c:v>
                </c:pt>
                <c:pt idx="22">
                  <c:v>99.245999999999995</c:v>
                </c:pt>
                <c:pt idx="23">
                  <c:v>99.613100000000003</c:v>
                </c:pt>
                <c:pt idx="24">
                  <c:v>99.5154</c:v>
                </c:pt>
                <c:pt idx="25">
                  <c:v>99.922200000000004</c:v>
                </c:pt>
                <c:pt idx="26">
                  <c:v>100.55719999999999</c:v>
                </c:pt>
                <c:pt idx="27">
                  <c:v>100.77630000000001</c:v>
                </c:pt>
                <c:pt idx="28">
                  <c:v>100.1189</c:v>
                </c:pt>
                <c:pt idx="29">
                  <c:v>99.385400000000004</c:v>
                </c:pt>
                <c:pt idx="30">
                  <c:v>99.772199999999998</c:v>
                </c:pt>
                <c:pt idx="31">
                  <c:v>100.42659999999999</c:v>
                </c:pt>
                <c:pt idx="32">
                  <c:v>100.5305</c:v>
                </c:pt>
                <c:pt idx="33">
                  <c:v>100.5429</c:v>
                </c:pt>
                <c:pt idx="34">
                  <c:v>100.82769999999999</c:v>
                </c:pt>
                <c:pt idx="35">
                  <c:v>101.4854</c:v>
                </c:pt>
                <c:pt idx="36">
                  <c:v>101.63930000000001</c:v>
                </c:pt>
                <c:pt idx="37">
                  <c:v>101.7654</c:v>
                </c:pt>
                <c:pt idx="38">
                  <c:v>102.07689999999999</c:v>
                </c:pt>
                <c:pt idx="39">
                  <c:v>101.96680000000001</c:v>
                </c:pt>
                <c:pt idx="40">
                  <c:v>100.8305</c:v>
                </c:pt>
                <c:pt idx="41">
                  <c:v>96.484200000000001</c:v>
                </c:pt>
                <c:pt idx="42">
                  <c:v>93.597499999999997</c:v>
                </c:pt>
                <c:pt idx="43">
                  <c:v>95.401499999999999</c:v>
                </c:pt>
                <c:pt idx="44">
                  <c:v>97.789400000000001</c:v>
                </c:pt>
                <c:pt idx="45">
                  <c:v>99.279799999999994</c:v>
                </c:pt>
                <c:pt idx="46">
                  <c:v>100.01349999999999</c:v>
                </c:pt>
                <c:pt idx="47">
                  <c:v>100.42740000000001</c:v>
                </c:pt>
                <c:pt idx="48">
                  <c:v>101.1092</c:v>
                </c:pt>
                <c:pt idx="49">
                  <c:v>101.1651</c:v>
                </c:pt>
                <c:pt idx="50">
                  <c:v>101.35599999999999</c:v>
                </c:pt>
                <c:pt idx="51">
                  <c:v>101.5613</c:v>
                </c:pt>
                <c:pt idx="52">
                  <c:v>101.7603</c:v>
                </c:pt>
                <c:pt idx="53">
                  <c:v>102.5333</c:v>
                </c:pt>
                <c:pt idx="54">
                  <c:v>102.36660000000001</c:v>
                </c:pt>
                <c:pt idx="55">
                  <c:v>101.337</c:v>
                </c:pt>
                <c:pt idx="56">
                  <c:v>100.5652</c:v>
                </c:pt>
                <c:pt idx="57">
                  <c:v>100.8758</c:v>
                </c:pt>
                <c:pt idx="58">
                  <c:v>101.2945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8-4761-BD28-69ABEABF18C0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378-4761-BD28-69ABEABF18C0}"/>
              </c:ext>
            </c:extLst>
          </c:dPt>
          <c:cat>
            <c:strRef>
              <c:f>Queensland!$K$157:$K$303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Queensland!$L$601:$L$747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99.568700000000007</c:v>
                </c:pt>
                <c:pt idx="2">
                  <c:v>97.372200000000007</c:v>
                </c:pt>
                <c:pt idx="3">
                  <c:v>96.340199999999996</c:v>
                </c:pt>
                <c:pt idx="4">
                  <c:v>93.499300000000005</c:v>
                </c:pt>
                <c:pt idx="5">
                  <c:v>94.044200000000004</c:v>
                </c:pt>
                <c:pt idx="6">
                  <c:v>94.534300000000002</c:v>
                </c:pt>
                <c:pt idx="7">
                  <c:v>95.338399999999993</c:v>
                </c:pt>
                <c:pt idx="8">
                  <c:v>95.155699999999996</c:v>
                </c:pt>
                <c:pt idx="9">
                  <c:v>94.144000000000005</c:v>
                </c:pt>
                <c:pt idx="10">
                  <c:v>93.271799999999999</c:v>
                </c:pt>
                <c:pt idx="11">
                  <c:v>94.680599999999998</c:v>
                </c:pt>
                <c:pt idx="12">
                  <c:v>95.814899999999994</c:v>
                </c:pt>
                <c:pt idx="13">
                  <c:v>96.818799999999996</c:v>
                </c:pt>
                <c:pt idx="14">
                  <c:v>97.888999999999996</c:v>
                </c:pt>
                <c:pt idx="15">
                  <c:v>98.666700000000006</c:v>
                </c:pt>
                <c:pt idx="16">
                  <c:v>100.02670000000001</c:v>
                </c:pt>
                <c:pt idx="17">
                  <c:v>97.991100000000003</c:v>
                </c:pt>
                <c:pt idx="18">
                  <c:v>97.775300000000001</c:v>
                </c:pt>
                <c:pt idx="19">
                  <c:v>97.537700000000001</c:v>
                </c:pt>
                <c:pt idx="20">
                  <c:v>97.936899999999994</c:v>
                </c:pt>
                <c:pt idx="21">
                  <c:v>98.531800000000004</c:v>
                </c:pt>
                <c:pt idx="22">
                  <c:v>98.183800000000005</c:v>
                </c:pt>
                <c:pt idx="23">
                  <c:v>98.444400000000002</c:v>
                </c:pt>
                <c:pt idx="24">
                  <c:v>98.262</c:v>
                </c:pt>
                <c:pt idx="25">
                  <c:v>101.2865</c:v>
                </c:pt>
                <c:pt idx="26">
                  <c:v>102.9085</c:v>
                </c:pt>
                <c:pt idx="27">
                  <c:v>103.68899999999999</c:v>
                </c:pt>
                <c:pt idx="28">
                  <c:v>102.5258</c:v>
                </c:pt>
                <c:pt idx="29">
                  <c:v>100.2174</c:v>
                </c:pt>
                <c:pt idx="30">
                  <c:v>99.298699999999997</c:v>
                </c:pt>
                <c:pt idx="31">
                  <c:v>99.897599999999997</c:v>
                </c:pt>
                <c:pt idx="32">
                  <c:v>99.036199999999994</c:v>
                </c:pt>
                <c:pt idx="33">
                  <c:v>98.833399999999997</c:v>
                </c:pt>
                <c:pt idx="34">
                  <c:v>100.09910000000001</c:v>
                </c:pt>
                <c:pt idx="35">
                  <c:v>100.7893</c:v>
                </c:pt>
                <c:pt idx="36">
                  <c:v>101.39570000000001</c:v>
                </c:pt>
                <c:pt idx="37">
                  <c:v>103.02419999999999</c:v>
                </c:pt>
                <c:pt idx="38">
                  <c:v>104.512</c:v>
                </c:pt>
                <c:pt idx="39">
                  <c:v>104.42019999999999</c:v>
                </c:pt>
                <c:pt idx="40">
                  <c:v>103.4727</c:v>
                </c:pt>
                <c:pt idx="41">
                  <c:v>97.022999999999996</c:v>
                </c:pt>
                <c:pt idx="42">
                  <c:v>93.1755</c:v>
                </c:pt>
                <c:pt idx="43">
                  <c:v>94.945999999999998</c:v>
                </c:pt>
                <c:pt idx="44">
                  <c:v>97.546899999999994</c:v>
                </c:pt>
                <c:pt idx="45">
                  <c:v>98.790099999999995</c:v>
                </c:pt>
                <c:pt idx="46">
                  <c:v>99.421700000000001</c:v>
                </c:pt>
                <c:pt idx="47">
                  <c:v>102.63339999999999</c:v>
                </c:pt>
                <c:pt idx="48">
                  <c:v>103.7368</c:v>
                </c:pt>
                <c:pt idx="49">
                  <c:v>103.7227</c:v>
                </c:pt>
                <c:pt idx="50">
                  <c:v>103.7988</c:v>
                </c:pt>
                <c:pt idx="51">
                  <c:v>105.0059</c:v>
                </c:pt>
                <c:pt idx="52">
                  <c:v>104.71810000000001</c:v>
                </c:pt>
                <c:pt idx="53">
                  <c:v>104.4216</c:v>
                </c:pt>
                <c:pt idx="54">
                  <c:v>104.0484</c:v>
                </c:pt>
                <c:pt idx="55">
                  <c:v>103.35899999999999</c:v>
                </c:pt>
                <c:pt idx="56">
                  <c:v>101.8122</c:v>
                </c:pt>
                <c:pt idx="57">
                  <c:v>102.63549999999999</c:v>
                </c:pt>
                <c:pt idx="58">
                  <c:v>102.3737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78-4761-BD28-69ABEABF18C0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Queensland!$L$157:$L$303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98.971199999999996</c:v>
                </c:pt>
                <c:pt idx="2">
                  <c:v>95.467799999999997</c:v>
                </c:pt>
                <c:pt idx="3">
                  <c:v>92.920599999999993</c:v>
                </c:pt>
                <c:pt idx="4">
                  <c:v>91.648399999999995</c:v>
                </c:pt>
                <c:pt idx="5">
                  <c:v>91.631100000000004</c:v>
                </c:pt>
                <c:pt idx="6">
                  <c:v>92.160899999999998</c:v>
                </c:pt>
                <c:pt idx="7">
                  <c:v>92.658199999999994</c:v>
                </c:pt>
                <c:pt idx="8">
                  <c:v>93.342500000000001</c:v>
                </c:pt>
                <c:pt idx="9">
                  <c:v>93.934600000000003</c:v>
                </c:pt>
                <c:pt idx="10">
                  <c:v>94.2898</c:v>
                </c:pt>
                <c:pt idx="11">
                  <c:v>94.796300000000002</c:v>
                </c:pt>
                <c:pt idx="12">
                  <c:v>95.778599999999997</c:v>
                </c:pt>
                <c:pt idx="13">
                  <c:v>96.278400000000005</c:v>
                </c:pt>
                <c:pt idx="14">
                  <c:v>96.293199999999999</c:v>
                </c:pt>
                <c:pt idx="15">
                  <c:v>95.897499999999994</c:v>
                </c:pt>
                <c:pt idx="16">
                  <c:v>97.132000000000005</c:v>
                </c:pt>
                <c:pt idx="17">
                  <c:v>98.221400000000003</c:v>
                </c:pt>
                <c:pt idx="18">
                  <c:v>98.324100000000001</c:v>
                </c:pt>
                <c:pt idx="19">
                  <c:v>98.548199999999994</c:v>
                </c:pt>
                <c:pt idx="20">
                  <c:v>98.769599999999997</c:v>
                </c:pt>
                <c:pt idx="21">
                  <c:v>98.765900000000002</c:v>
                </c:pt>
                <c:pt idx="22">
                  <c:v>98.671999999999997</c:v>
                </c:pt>
                <c:pt idx="23">
                  <c:v>98.730400000000003</c:v>
                </c:pt>
                <c:pt idx="24">
                  <c:v>98.866299999999995</c:v>
                </c:pt>
                <c:pt idx="25">
                  <c:v>99.166499999999999</c:v>
                </c:pt>
                <c:pt idx="26">
                  <c:v>99.637699999999995</c:v>
                </c:pt>
                <c:pt idx="27">
                  <c:v>99.835099999999997</c:v>
                </c:pt>
                <c:pt idx="28">
                  <c:v>99.6404</c:v>
                </c:pt>
                <c:pt idx="29">
                  <c:v>98.854799999999997</c:v>
                </c:pt>
                <c:pt idx="30">
                  <c:v>98.996899999999997</c:v>
                </c:pt>
                <c:pt idx="31">
                  <c:v>99.766999999999996</c:v>
                </c:pt>
                <c:pt idx="32">
                  <c:v>100.0496</c:v>
                </c:pt>
                <c:pt idx="33">
                  <c:v>100.22839999999999</c:v>
                </c:pt>
                <c:pt idx="34">
                  <c:v>100.59690000000001</c:v>
                </c:pt>
                <c:pt idx="35">
                  <c:v>101.33369999999999</c:v>
                </c:pt>
                <c:pt idx="36">
                  <c:v>101.6519</c:v>
                </c:pt>
                <c:pt idx="37">
                  <c:v>101.9684</c:v>
                </c:pt>
                <c:pt idx="38">
                  <c:v>102.5153</c:v>
                </c:pt>
                <c:pt idx="39">
                  <c:v>102.58280000000001</c:v>
                </c:pt>
                <c:pt idx="40">
                  <c:v>101.7714</c:v>
                </c:pt>
                <c:pt idx="41">
                  <c:v>97.971800000000002</c:v>
                </c:pt>
                <c:pt idx="42">
                  <c:v>95.020799999999994</c:v>
                </c:pt>
                <c:pt idx="43">
                  <c:v>96.246099999999998</c:v>
                </c:pt>
                <c:pt idx="44">
                  <c:v>98.354200000000006</c:v>
                </c:pt>
                <c:pt idx="45">
                  <c:v>99.665499999999994</c:v>
                </c:pt>
                <c:pt idx="46">
                  <c:v>100.4799</c:v>
                </c:pt>
                <c:pt idx="47">
                  <c:v>100.90689999999999</c:v>
                </c:pt>
                <c:pt idx="48">
                  <c:v>101.5924</c:v>
                </c:pt>
                <c:pt idx="49">
                  <c:v>101.7183</c:v>
                </c:pt>
                <c:pt idx="50">
                  <c:v>102.04819999999999</c:v>
                </c:pt>
                <c:pt idx="51">
                  <c:v>102.27330000000001</c:v>
                </c:pt>
                <c:pt idx="52">
                  <c:v>102.62479999999999</c:v>
                </c:pt>
                <c:pt idx="53">
                  <c:v>103.2029</c:v>
                </c:pt>
                <c:pt idx="54">
                  <c:v>103.1357</c:v>
                </c:pt>
                <c:pt idx="55">
                  <c:v>102.34</c:v>
                </c:pt>
                <c:pt idx="56">
                  <c:v>101.50830000000001</c:v>
                </c:pt>
                <c:pt idx="57">
                  <c:v>101.4241</c:v>
                </c:pt>
                <c:pt idx="58">
                  <c:v>101.89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78-4761-BD28-69ABEABF18C0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Queensland!$L$305:$L$451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99.607200000000006</c:v>
                </c:pt>
                <c:pt idx="2">
                  <c:v>98.118700000000004</c:v>
                </c:pt>
                <c:pt idx="3">
                  <c:v>96.261200000000002</c:v>
                </c:pt>
                <c:pt idx="4">
                  <c:v>93.491399999999999</c:v>
                </c:pt>
                <c:pt idx="5">
                  <c:v>93.695300000000003</c:v>
                </c:pt>
                <c:pt idx="6">
                  <c:v>94.111500000000007</c:v>
                </c:pt>
                <c:pt idx="7">
                  <c:v>94.684700000000007</c:v>
                </c:pt>
                <c:pt idx="8">
                  <c:v>93.573599999999999</c:v>
                </c:pt>
                <c:pt idx="9">
                  <c:v>92.808999999999997</c:v>
                </c:pt>
                <c:pt idx="10">
                  <c:v>92.4649</c:v>
                </c:pt>
                <c:pt idx="11">
                  <c:v>93.818399999999997</c:v>
                </c:pt>
                <c:pt idx="12">
                  <c:v>95.923500000000004</c:v>
                </c:pt>
                <c:pt idx="13">
                  <c:v>96.596599999999995</c:v>
                </c:pt>
                <c:pt idx="14">
                  <c:v>97.571399999999997</c:v>
                </c:pt>
                <c:pt idx="15">
                  <c:v>97.324100000000001</c:v>
                </c:pt>
                <c:pt idx="16">
                  <c:v>99.089200000000005</c:v>
                </c:pt>
                <c:pt idx="17">
                  <c:v>96.668300000000002</c:v>
                </c:pt>
                <c:pt idx="18">
                  <c:v>96.499499999999998</c:v>
                </c:pt>
                <c:pt idx="19">
                  <c:v>96.312100000000001</c:v>
                </c:pt>
                <c:pt idx="20">
                  <c:v>97.180700000000002</c:v>
                </c:pt>
                <c:pt idx="21">
                  <c:v>97.600800000000007</c:v>
                </c:pt>
                <c:pt idx="22">
                  <c:v>97.107799999999997</c:v>
                </c:pt>
                <c:pt idx="23">
                  <c:v>96.964500000000001</c:v>
                </c:pt>
                <c:pt idx="24">
                  <c:v>97.197800000000001</c:v>
                </c:pt>
                <c:pt idx="25">
                  <c:v>100.2146</c:v>
                </c:pt>
                <c:pt idx="26">
                  <c:v>101.3494</c:v>
                </c:pt>
                <c:pt idx="27">
                  <c:v>102.2529</c:v>
                </c:pt>
                <c:pt idx="28">
                  <c:v>101.4205</c:v>
                </c:pt>
                <c:pt idx="29">
                  <c:v>99.138199999999998</c:v>
                </c:pt>
                <c:pt idx="30">
                  <c:v>97.833600000000004</c:v>
                </c:pt>
                <c:pt idx="31">
                  <c:v>98.431299999999993</c:v>
                </c:pt>
                <c:pt idx="32">
                  <c:v>97.835099999999997</c:v>
                </c:pt>
                <c:pt idx="33">
                  <c:v>97.889899999999997</c:v>
                </c:pt>
                <c:pt idx="34">
                  <c:v>99.111800000000002</c:v>
                </c:pt>
                <c:pt idx="35">
                  <c:v>100.1195</c:v>
                </c:pt>
                <c:pt idx="36">
                  <c:v>100.1664</c:v>
                </c:pt>
                <c:pt idx="37">
                  <c:v>101.5223</c:v>
                </c:pt>
                <c:pt idx="38">
                  <c:v>103.3237</c:v>
                </c:pt>
                <c:pt idx="39">
                  <c:v>103.7551</c:v>
                </c:pt>
                <c:pt idx="40">
                  <c:v>103.62860000000001</c:v>
                </c:pt>
                <c:pt idx="41">
                  <c:v>98.158900000000003</c:v>
                </c:pt>
                <c:pt idx="42">
                  <c:v>94.579899999999995</c:v>
                </c:pt>
                <c:pt idx="43">
                  <c:v>95.443399999999997</c:v>
                </c:pt>
                <c:pt idx="44">
                  <c:v>97.530699999999996</c:v>
                </c:pt>
                <c:pt idx="45">
                  <c:v>98.597399999999993</c:v>
                </c:pt>
                <c:pt idx="46">
                  <c:v>99.293000000000006</c:v>
                </c:pt>
                <c:pt idx="47">
                  <c:v>102.6964</c:v>
                </c:pt>
                <c:pt idx="48">
                  <c:v>103.9153</c:v>
                </c:pt>
                <c:pt idx="49">
                  <c:v>104.0402</c:v>
                </c:pt>
                <c:pt idx="50">
                  <c:v>104.4803</c:v>
                </c:pt>
                <c:pt idx="51">
                  <c:v>105.2169</c:v>
                </c:pt>
                <c:pt idx="52">
                  <c:v>105.19799999999999</c:v>
                </c:pt>
                <c:pt idx="53">
                  <c:v>105.5162</c:v>
                </c:pt>
                <c:pt idx="54">
                  <c:v>105.6337</c:v>
                </c:pt>
                <c:pt idx="55">
                  <c:v>104.6414</c:v>
                </c:pt>
                <c:pt idx="56">
                  <c:v>102.4837</c:v>
                </c:pt>
                <c:pt idx="57">
                  <c:v>102.6918</c:v>
                </c:pt>
                <c:pt idx="58">
                  <c:v>102.78700000000001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78-4761-BD28-69ABEABF1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90.02</c:v>
                </c:pt>
                <c:pt idx="1">
                  <c:v>103.68</c:v>
                </c:pt>
                <c:pt idx="2">
                  <c:v>103.2</c:v>
                </c:pt>
                <c:pt idx="3">
                  <c:v>102.11</c:v>
                </c:pt>
                <c:pt idx="4">
                  <c:v>103.12</c:v>
                </c:pt>
                <c:pt idx="5">
                  <c:v>106.53</c:v>
                </c:pt>
                <c:pt idx="6">
                  <c:v>110.67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0-4292-8D37-D7457F62E96A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87.47</c:v>
                </c:pt>
                <c:pt idx="1">
                  <c:v>101.7</c:v>
                </c:pt>
                <c:pt idx="2">
                  <c:v>101.54</c:v>
                </c:pt>
                <c:pt idx="3">
                  <c:v>100.8</c:v>
                </c:pt>
                <c:pt idx="4">
                  <c:v>101.6</c:v>
                </c:pt>
                <c:pt idx="5">
                  <c:v>106.07</c:v>
                </c:pt>
                <c:pt idx="6">
                  <c:v>108.12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0-4292-8D37-D7457F62E96A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88.36</c:v>
                </c:pt>
                <c:pt idx="1">
                  <c:v>101.85</c:v>
                </c:pt>
                <c:pt idx="2">
                  <c:v>101.81</c:v>
                </c:pt>
                <c:pt idx="3">
                  <c:v>101.02</c:v>
                </c:pt>
                <c:pt idx="4">
                  <c:v>101.83</c:v>
                </c:pt>
                <c:pt idx="5">
                  <c:v>105.89</c:v>
                </c:pt>
                <c:pt idx="6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0-4292-8D37-D7457F62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89.19</c:v>
                </c:pt>
                <c:pt idx="1">
                  <c:v>104.51</c:v>
                </c:pt>
                <c:pt idx="2">
                  <c:v>106.23</c:v>
                </c:pt>
                <c:pt idx="3">
                  <c:v>104.95</c:v>
                </c:pt>
                <c:pt idx="4">
                  <c:v>105.68</c:v>
                </c:pt>
                <c:pt idx="5">
                  <c:v>108.91</c:v>
                </c:pt>
                <c:pt idx="6">
                  <c:v>107.94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B2-44FC-B6EC-57A7EAA3DE2D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86.74</c:v>
                </c:pt>
                <c:pt idx="1">
                  <c:v>102.89</c:v>
                </c:pt>
                <c:pt idx="2">
                  <c:v>104.52</c:v>
                </c:pt>
                <c:pt idx="3">
                  <c:v>103.27</c:v>
                </c:pt>
                <c:pt idx="4">
                  <c:v>104.53</c:v>
                </c:pt>
                <c:pt idx="5">
                  <c:v>107.52</c:v>
                </c:pt>
                <c:pt idx="6">
                  <c:v>105.61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B2-44FC-B6EC-57A7EAA3DE2D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87.37</c:v>
                </c:pt>
                <c:pt idx="1">
                  <c:v>102.89</c:v>
                </c:pt>
                <c:pt idx="2">
                  <c:v>104.91</c:v>
                </c:pt>
                <c:pt idx="3">
                  <c:v>103.85</c:v>
                </c:pt>
                <c:pt idx="4">
                  <c:v>105.16</c:v>
                </c:pt>
                <c:pt idx="5">
                  <c:v>108.01</c:v>
                </c:pt>
                <c:pt idx="6">
                  <c:v>106.13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B2-44FC-B6EC-57A7EAA3D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Australia'!$L$116:$L$134</c:f>
              <c:numCache>
                <c:formatCode>0.0%</c:formatCode>
                <c:ptCount val="19"/>
                <c:pt idx="0">
                  <c:v>2.5100000000000001E-2</c:v>
                </c:pt>
                <c:pt idx="1">
                  <c:v>1.6400000000000001E-2</c:v>
                </c:pt>
                <c:pt idx="2">
                  <c:v>9.4700000000000006E-2</c:v>
                </c:pt>
                <c:pt idx="3">
                  <c:v>1.2999999999999999E-2</c:v>
                </c:pt>
                <c:pt idx="4">
                  <c:v>6.5600000000000006E-2</c:v>
                </c:pt>
                <c:pt idx="5">
                  <c:v>4.65E-2</c:v>
                </c:pt>
                <c:pt idx="6">
                  <c:v>0.124</c:v>
                </c:pt>
                <c:pt idx="7">
                  <c:v>7.4499999999999997E-2</c:v>
                </c:pt>
                <c:pt idx="8">
                  <c:v>4.2200000000000001E-2</c:v>
                </c:pt>
                <c:pt idx="9">
                  <c:v>1.11E-2</c:v>
                </c:pt>
                <c:pt idx="10">
                  <c:v>3.61E-2</c:v>
                </c:pt>
                <c:pt idx="11">
                  <c:v>1.8499999999999999E-2</c:v>
                </c:pt>
                <c:pt idx="12">
                  <c:v>7.0900000000000005E-2</c:v>
                </c:pt>
                <c:pt idx="13">
                  <c:v>6.8599999999999994E-2</c:v>
                </c:pt>
                <c:pt idx="14">
                  <c:v>3.8800000000000001E-2</c:v>
                </c:pt>
                <c:pt idx="15">
                  <c:v>6.25E-2</c:v>
                </c:pt>
                <c:pt idx="16">
                  <c:v>0.13300000000000001</c:v>
                </c:pt>
                <c:pt idx="17">
                  <c:v>1.61E-2</c:v>
                </c:pt>
                <c:pt idx="18">
                  <c:v>3.85E-2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2-4418-8103-3E1113714869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Australia'!$L$136:$L$154</c:f>
              <c:numCache>
                <c:formatCode>0.0%</c:formatCode>
                <c:ptCount val="19"/>
                <c:pt idx="0">
                  <c:v>2.3099999999999999E-2</c:v>
                </c:pt>
                <c:pt idx="1">
                  <c:v>1.61E-2</c:v>
                </c:pt>
                <c:pt idx="2">
                  <c:v>8.8499999999999995E-2</c:v>
                </c:pt>
                <c:pt idx="3">
                  <c:v>1.2800000000000001E-2</c:v>
                </c:pt>
                <c:pt idx="4">
                  <c:v>6.6900000000000001E-2</c:v>
                </c:pt>
                <c:pt idx="5">
                  <c:v>4.36E-2</c:v>
                </c:pt>
                <c:pt idx="6">
                  <c:v>0.1178</c:v>
                </c:pt>
                <c:pt idx="7">
                  <c:v>6.6799999999999998E-2</c:v>
                </c:pt>
                <c:pt idx="8">
                  <c:v>3.8699999999999998E-2</c:v>
                </c:pt>
                <c:pt idx="9">
                  <c:v>1.03E-2</c:v>
                </c:pt>
                <c:pt idx="10">
                  <c:v>3.8300000000000001E-2</c:v>
                </c:pt>
                <c:pt idx="11">
                  <c:v>1.7600000000000001E-2</c:v>
                </c:pt>
                <c:pt idx="12">
                  <c:v>7.1599999999999997E-2</c:v>
                </c:pt>
                <c:pt idx="13">
                  <c:v>7.0000000000000007E-2</c:v>
                </c:pt>
                <c:pt idx="14">
                  <c:v>3.7699999999999997E-2</c:v>
                </c:pt>
                <c:pt idx="15">
                  <c:v>6.6600000000000006E-2</c:v>
                </c:pt>
                <c:pt idx="16">
                  <c:v>0.1394</c:v>
                </c:pt>
                <c:pt idx="17">
                  <c:v>1.5599999999999999E-2</c:v>
                </c:pt>
                <c:pt idx="18">
                  <c:v>3.78E-2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D2-4418-8103-3E1113714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-4.7800000000000002E-2</c:v>
                </c:pt>
                <c:pt idx="1">
                  <c:v>1.6899999999999998E-2</c:v>
                </c:pt>
                <c:pt idx="2">
                  <c:v>-3.2599999999999997E-2</c:v>
                </c:pt>
                <c:pt idx="3">
                  <c:v>1.7299999999999999E-2</c:v>
                </c:pt>
                <c:pt idx="4">
                  <c:v>5.5500000000000001E-2</c:v>
                </c:pt>
                <c:pt idx="5">
                  <c:v>-2.9700000000000001E-2</c:v>
                </c:pt>
                <c:pt idx="6">
                  <c:v>-1.6500000000000001E-2</c:v>
                </c:pt>
                <c:pt idx="7">
                  <c:v>-7.17E-2</c:v>
                </c:pt>
                <c:pt idx="8">
                  <c:v>-5.0200000000000002E-2</c:v>
                </c:pt>
                <c:pt idx="9">
                  <c:v>-4.07E-2</c:v>
                </c:pt>
                <c:pt idx="10">
                  <c:v>9.9400000000000002E-2</c:v>
                </c:pt>
                <c:pt idx="11">
                  <c:v>-1.34E-2</c:v>
                </c:pt>
                <c:pt idx="12">
                  <c:v>4.5499999999999999E-2</c:v>
                </c:pt>
                <c:pt idx="13">
                  <c:v>5.8000000000000003E-2</c:v>
                </c:pt>
                <c:pt idx="14">
                  <c:v>6.7000000000000002E-3</c:v>
                </c:pt>
                <c:pt idx="15">
                  <c:v>0.1042</c:v>
                </c:pt>
                <c:pt idx="16">
                  <c:v>8.5000000000000006E-2</c:v>
                </c:pt>
                <c:pt idx="17">
                  <c:v>3.3999999999999998E-3</c:v>
                </c:pt>
                <c:pt idx="18">
                  <c:v>1.55E-2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C-4D5D-B443-7D1691A03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1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88.64</c:v>
                </c:pt>
                <c:pt idx="1">
                  <c:v>102.16</c:v>
                </c:pt>
                <c:pt idx="2">
                  <c:v>104.43</c:v>
                </c:pt>
                <c:pt idx="3">
                  <c:v>102.67</c:v>
                </c:pt>
                <c:pt idx="4">
                  <c:v>103.02</c:v>
                </c:pt>
                <c:pt idx="5">
                  <c:v>107.04</c:v>
                </c:pt>
                <c:pt idx="6">
                  <c:v>109.86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9C-4434-9F2F-BE07BDEB437A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85.68</c:v>
                </c:pt>
                <c:pt idx="1">
                  <c:v>100.13</c:v>
                </c:pt>
                <c:pt idx="2">
                  <c:v>102.43</c:v>
                </c:pt>
                <c:pt idx="3">
                  <c:v>100.63</c:v>
                </c:pt>
                <c:pt idx="4">
                  <c:v>101.28</c:v>
                </c:pt>
                <c:pt idx="5">
                  <c:v>105.4</c:v>
                </c:pt>
                <c:pt idx="6">
                  <c:v>106.52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9C-4434-9F2F-BE07BDEB437A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87.03</c:v>
                </c:pt>
                <c:pt idx="1">
                  <c:v>100.05</c:v>
                </c:pt>
                <c:pt idx="2">
                  <c:v>102.78</c:v>
                </c:pt>
                <c:pt idx="3">
                  <c:v>101.4</c:v>
                </c:pt>
                <c:pt idx="4">
                  <c:v>101.98</c:v>
                </c:pt>
                <c:pt idx="5">
                  <c:v>105.96</c:v>
                </c:pt>
                <c:pt idx="6">
                  <c:v>106.8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9C-4434-9F2F-BE07BDEB4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'South Australia'!$K$157:$K$303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'South Australia'!$L$453:$L$599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98.844499999999996</c:v>
                </c:pt>
                <c:pt idx="2">
                  <c:v>95.027199999999993</c:v>
                </c:pt>
                <c:pt idx="3">
                  <c:v>92.406599999999997</c:v>
                </c:pt>
                <c:pt idx="4">
                  <c:v>91.209900000000005</c:v>
                </c:pt>
                <c:pt idx="5">
                  <c:v>91.290099999999995</c:v>
                </c:pt>
                <c:pt idx="6">
                  <c:v>91.715999999999994</c:v>
                </c:pt>
                <c:pt idx="7">
                  <c:v>92.309299999999993</c:v>
                </c:pt>
                <c:pt idx="8">
                  <c:v>93.212999999999994</c:v>
                </c:pt>
                <c:pt idx="9">
                  <c:v>94.204800000000006</c:v>
                </c:pt>
                <c:pt idx="10">
                  <c:v>94.403300000000002</c:v>
                </c:pt>
                <c:pt idx="11">
                  <c:v>94.832800000000006</c:v>
                </c:pt>
                <c:pt idx="12">
                  <c:v>95.617800000000003</c:v>
                </c:pt>
                <c:pt idx="13">
                  <c:v>95.910499999999999</c:v>
                </c:pt>
                <c:pt idx="14">
                  <c:v>95.569500000000005</c:v>
                </c:pt>
                <c:pt idx="15">
                  <c:v>94.924300000000002</c:v>
                </c:pt>
                <c:pt idx="16">
                  <c:v>96.178700000000006</c:v>
                </c:pt>
                <c:pt idx="17">
                  <c:v>97.724299999999999</c:v>
                </c:pt>
                <c:pt idx="18">
                  <c:v>98.044399999999996</c:v>
                </c:pt>
                <c:pt idx="19">
                  <c:v>98.694599999999994</c:v>
                </c:pt>
                <c:pt idx="20">
                  <c:v>98.751999999999995</c:v>
                </c:pt>
                <c:pt idx="21">
                  <c:v>99.1464</c:v>
                </c:pt>
                <c:pt idx="22">
                  <c:v>99.4011</c:v>
                </c:pt>
                <c:pt idx="23">
                  <c:v>99.5702</c:v>
                </c:pt>
                <c:pt idx="24">
                  <c:v>99.7012</c:v>
                </c:pt>
                <c:pt idx="25">
                  <c:v>100.11239999999999</c:v>
                </c:pt>
                <c:pt idx="26">
                  <c:v>100.6687</c:v>
                </c:pt>
                <c:pt idx="27">
                  <c:v>100.86499999999999</c:v>
                </c:pt>
                <c:pt idx="28">
                  <c:v>100.7521</c:v>
                </c:pt>
                <c:pt idx="29">
                  <c:v>100.17659999999999</c:v>
                </c:pt>
                <c:pt idx="30">
                  <c:v>100.4765</c:v>
                </c:pt>
                <c:pt idx="31">
                  <c:v>101.9314</c:v>
                </c:pt>
                <c:pt idx="32">
                  <c:v>102.0526</c:v>
                </c:pt>
                <c:pt idx="33">
                  <c:v>101.66</c:v>
                </c:pt>
                <c:pt idx="34">
                  <c:v>102.0504</c:v>
                </c:pt>
                <c:pt idx="35">
                  <c:v>102.9281</c:v>
                </c:pt>
                <c:pt idx="36">
                  <c:v>102.00320000000001</c:v>
                </c:pt>
                <c:pt idx="37">
                  <c:v>102.3747</c:v>
                </c:pt>
                <c:pt idx="38">
                  <c:v>103.4575</c:v>
                </c:pt>
                <c:pt idx="39">
                  <c:v>103.8501</c:v>
                </c:pt>
                <c:pt idx="40">
                  <c:v>102.4776</c:v>
                </c:pt>
                <c:pt idx="41">
                  <c:v>98.51</c:v>
                </c:pt>
                <c:pt idx="42">
                  <c:v>95.770700000000005</c:v>
                </c:pt>
                <c:pt idx="43">
                  <c:v>97.462599999999995</c:v>
                </c:pt>
                <c:pt idx="44">
                  <c:v>99.637500000000003</c:v>
                </c:pt>
                <c:pt idx="45">
                  <c:v>100.953</c:v>
                </c:pt>
                <c:pt idx="46">
                  <c:v>101.751</c:v>
                </c:pt>
                <c:pt idx="47">
                  <c:v>102.3498</c:v>
                </c:pt>
                <c:pt idx="48">
                  <c:v>103.03149999999999</c:v>
                </c:pt>
                <c:pt idx="49">
                  <c:v>103.3768</c:v>
                </c:pt>
                <c:pt idx="50">
                  <c:v>103.8451</c:v>
                </c:pt>
                <c:pt idx="51">
                  <c:v>103.7811</c:v>
                </c:pt>
                <c:pt idx="52">
                  <c:v>104.0073</c:v>
                </c:pt>
                <c:pt idx="53">
                  <c:v>104.75369999999999</c:v>
                </c:pt>
                <c:pt idx="54">
                  <c:v>104.7516</c:v>
                </c:pt>
                <c:pt idx="55">
                  <c:v>103.8348</c:v>
                </c:pt>
                <c:pt idx="56">
                  <c:v>103.262</c:v>
                </c:pt>
                <c:pt idx="57">
                  <c:v>103.21559999999999</c:v>
                </c:pt>
                <c:pt idx="58">
                  <c:v>103.5521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E-4B19-9521-0ED85181F40A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53E-4B19-9521-0ED85181F40A}"/>
              </c:ext>
            </c:extLst>
          </c:dPt>
          <c:cat>
            <c:strRef>
              <c:f>'South Australia'!$K$157:$K$303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'South Australia'!$L$601:$L$747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99.799400000000006</c:v>
                </c:pt>
                <c:pt idx="2">
                  <c:v>98.1554</c:v>
                </c:pt>
                <c:pt idx="3">
                  <c:v>96.429000000000002</c:v>
                </c:pt>
                <c:pt idx="4">
                  <c:v>93.531899999999993</c:v>
                </c:pt>
                <c:pt idx="5">
                  <c:v>93.983699999999999</c:v>
                </c:pt>
                <c:pt idx="6">
                  <c:v>95.5809</c:v>
                </c:pt>
                <c:pt idx="7">
                  <c:v>96.264700000000005</c:v>
                </c:pt>
                <c:pt idx="8">
                  <c:v>95.819100000000006</c:v>
                </c:pt>
                <c:pt idx="9">
                  <c:v>95.453699999999998</c:v>
                </c:pt>
                <c:pt idx="10">
                  <c:v>95.114400000000003</c:v>
                </c:pt>
                <c:pt idx="11">
                  <c:v>95.702100000000002</c:v>
                </c:pt>
                <c:pt idx="12">
                  <c:v>97.623599999999996</c:v>
                </c:pt>
                <c:pt idx="13">
                  <c:v>97.263000000000005</c:v>
                </c:pt>
                <c:pt idx="14">
                  <c:v>97.703999999999994</c:v>
                </c:pt>
                <c:pt idx="15">
                  <c:v>96.978700000000003</c:v>
                </c:pt>
                <c:pt idx="16">
                  <c:v>98.514300000000006</c:v>
                </c:pt>
                <c:pt idx="17">
                  <c:v>97.5518</c:v>
                </c:pt>
                <c:pt idx="18">
                  <c:v>97.856899999999996</c:v>
                </c:pt>
                <c:pt idx="19">
                  <c:v>97.898099999999999</c:v>
                </c:pt>
                <c:pt idx="20">
                  <c:v>98.487799999999993</c:v>
                </c:pt>
                <c:pt idx="21">
                  <c:v>99.252600000000001</c:v>
                </c:pt>
                <c:pt idx="22">
                  <c:v>99.1678</c:v>
                </c:pt>
                <c:pt idx="23">
                  <c:v>98.861099999999993</c:v>
                </c:pt>
                <c:pt idx="24">
                  <c:v>99.519499999999994</c:v>
                </c:pt>
                <c:pt idx="25">
                  <c:v>102.23569999999999</c:v>
                </c:pt>
                <c:pt idx="26">
                  <c:v>103.24169999999999</c:v>
                </c:pt>
                <c:pt idx="27">
                  <c:v>103.9586</c:v>
                </c:pt>
                <c:pt idx="28">
                  <c:v>103.5675</c:v>
                </c:pt>
                <c:pt idx="29">
                  <c:v>101.36969999999999</c:v>
                </c:pt>
                <c:pt idx="30">
                  <c:v>100.2424</c:v>
                </c:pt>
                <c:pt idx="31">
                  <c:v>101.70229999999999</c:v>
                </c:pt>
                <c:pt idx="32">
                  <c:v>101.6186</c:v>
                </c:pt>
                <c:pt idx="33">
                  <c:v>100.0894</c:v>
                </c:pt>
                <c:pt idx="34">
                  <c:v>100.7411</c:v>
                </c:pt>
                <c:pt idx="35">
                  <c:v>101.4392</c:v>
                </c:pt>
                <c:pt idx="36">
                  <c:v>99.0261</c:v>
                </c:pt>
                <c:pt idx="37">
                  <c:v>100.626</c:v>
                </c:pt>
                <c:pt idx="38">
                  <c:v>103.7323</c:v>
                </c:pt>
                <c:pt idx="39">
                  <c:v>104.78740000000001</c:v>
                </c:pt>
                <c:pt idx="40">
                  <c:v>103.9336</c:v>
                </c:pt>
                <c:pt idx="41">
                  <c:v>98.047899999999998</c:v>
                </c:pt>
                <c:pt idx="42">
                  <c:v>95.340500000000006</c:v>
                </c:pt>
                <c:pt idx="43">
                  <c:v>96.547499999999999</c:v>
                </c:pt>
                <c:pt idx="44">
                  <c:v>98.735600000000005</c:v>
                </c:pt>
                <c:pt idx="45">
                  <c:v>99.855400000000003</c:v>
                </c:pt>
                <c:pt idx="46">
                  <c:v>100.2512</c:v>
                </c:pt>
                <c:pt idx="47">
                  <c:v>103.0981</c:v>
                </c:pt>
                <c:pt idx="48">
                  <c:v>104.301</c:v>
                </c:pt>
                <c:pt idx="49">
                  <c:v>105.7461</c:v>
                </c:pt>
                <c:pt idx="50">
                  <c:v>106.2825</c:v>
                </c:pt>
                <c:pt idx="51">
                  <c:v>106.812</c:v>
                </c:pt>
                <c:pt idx="52">
                  <c:v>106.3035</c:v>
                </c:pt>
                <c:pt idx="53">
                  <c:v>106.4096</c:v>
                </c:pt>
                <c:pt idx="54">
                  <c:v>106.81780000000001</c:v>
                </c:pt>
                <c:pt idx="55">
                  <c:v>105.23350000000001</c:v>
                </c:pt>
                <c:pt idx="56">
                  <c:v>103.6347</c:v>
                </c:pt>
                <c:pt idx="57">
                  <c:v>104.29559999999999</c:v>
                </c:pt>
                <c:pt idx="58">
                  <c:v>104.23090000000001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3E-4B19-9521-0ED85181F40A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'South Australia'!$L$157:$L$303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98.971199999999996</c:v>
                </c:pt>
                <c:pt idx="2">
                  <c:v>95.467799999999997</c:v>
                </c:pt>
                <c:pt idx="3">
                  <c:v>92.920599999999993</c:v>
                </c:pt>
                <c:pt idx="4">
                  <c:v>91.648399999999995</c:v>
                </c:pt>
                <c:pt idx="5">
                  <c:v>91.631100000000004</c:v>
                </c:pt>
                <c:pt idx="6">
                  <c:v>92.160899999999998</c:v>
                </c:pt>
                <c:pt idx="7">
                  <c:v>92.658199999999994</c:v>
                </c:pt>
                <c:pt idx="8">
                  <c:v>93.342500000000001</c:v>
                </c:pt>
                <c:pt idx="9">
                  <c:v>93.934600000000003</c:v>
                </c:pt>
                <c:pt idx="10">
                  <c:v>94.2898</c:v>
                </c:pt>
                <c:pt idx="11">
                  <c:v>94.796300000000002</c:v>
                </c:pt>
                <c:pt idx="12">
                  <c:v>95.778599999999997</c:v>
                </c:pt>
                <c:pt idx="13">
                  <c:v>96.278400000000005</c:v>
                </c:pt>
                <c:pt idx="14">
                  <c:v>96.293199999999999</c:v>
                </c:pt>
                <c:pt idx="15">
                  <c:v>95.897499999999994</c:v>
                </c:pt>
                <c:pt idx="16">
                  <c:v>97.132000000000005</c:v>
                </c:pt>
                <c:pt idx="17">
                  <c:v>98.221400000000003</c:v>
                </c:pt>
                <c:pt idx="18">
                  <c:v>98.324100000000001</c:v>
                </c:pt>
                <c:pt idx="19">
                  <c:v>98.548199999999994</c:v>
                </c:pt>
                <c:pt idx="20">
                  <c:v>98.769599999999997</c:v>
                </c:pt>
                <c:pt idx="21">
                  <c:v>98.765900000000002</c:v>
                </c:pt>
                <c:pt idx="22">
                  <c:v>98.671999999999997</c:v>
                </c:pt>
                <c:pt idx="23">
                  <c:v>98.730400000000003</c:v>
                </c:pt>
                <c:pt idx="24">
                  <c:v>98.866299999999995</c:v>
                </c:pt>
                <c:pt idx="25">
                  <c:v>99.166499999999999</c:v>
                </c:pt>
                <c:pt idx="26">
                  <c:v>99.637699999999995</c:v>
                </c:pt>
                <c:pt idx="27">
                  <c:v>99.835099999999997</c:v>
                </c:pt>
                <c:pt idx="28">
                  <c:v>99.6404</c:v>
                </c:pt>
                <c:pt idx="29">
                  <c:v>98.854799999999997</c:v>
                </c:pt>
                <c:pt idx="30">
                  <c:v>98.996899999999997</c:v>
                </c:pt>
                <c:pt idx="31">
                  <c:v>99.766999999999996</c:v>
                </c:pt>
                <c:pt idx="32">
                  <c:v>100.0496</c:v>
                </c:pt>
                <c:pt idx="33">
                  <c:v>100.22839999999999</c:v>
                </c:pt>
                <c:pt idx="34">
                  <c:v>100.59690000000001</c:v>
                </c:pt>
                <c:pt idx="35">
                  <c:v>101.33369999999999</c:v>
                </c:pt>
                <c:pt idx="36">
                  <c:v>101.6519</c:v>
                </c:pt>
                <c:pt idx="37">
                  <c:v>101.9684</c:v>
                </c:pt>
                <c:pt idx="38">
                  <c:v>102.5153</c:v>
                </c:pt>
                <c:pt idx="39">
                  <c:v>102.58280000000001</c:v>
                </c:pt>
                <c:pt idx="40">
                  <c:v>101.7714</c:v>
                </c:pt>
                <c:pt idx="41">
                  <c:v>97.971800000000002</c:v>
                </c:pt>
                <c:pt idx="42">
                  <c:v>95.020799999999994</c:v>
                </c:pt>
                <c:pt idx="43">
                  <c:v>96.246099999999998</c:v>
                </c:pt>
                <c:pt idx="44">
                  <c:v>98.354200000000006</c:v>
                </c:pt>
                <c:pt idx="45">
                  <c:v>99.665499999999994</c:v>
                </c:pt>
                <c:pt idx="46">
                  <c:v>100.4799</c:v>
                </c:pt>
                <c:pt idx="47">
                  <c:v>100.90689999999999</c:v>
                </c:pt>
                <c:pt idx="48">
                  <c:v>101.5924</c:v>
                </c:pt>
                <c:pt idx="49">
                  <c:v>101.7183</c:v>
                </c:pt>
                <c:pt idx="50">
                  <c:v>102.04819999999999</c:v>
                </c:pt>
                <c:pt idx="51">
                  <c:v>102.27330000000001</c:v>
                </c:pt>
                <c:pt idx="52">
                  <c:v>102.62479999999999</c:v>
                </c:pt>
                <c:pt idx="53">
                  <c:v>103.2029</c:v>
                </c:pt>
                <c:pt idx="54">
                  <c:v>103.1357</c:v>
                </c:pt>
                <c:pt idx="55">
                  <c:v>102.34</c:v>
                </c:pt>
                <c:pt idx="56">
                  <c:v>101.50830000000001</c:v>
                </c:pt>
                <c:pt idx="57">
                  <c:v>101.4241</c:v>
                </c:pt>
                <c:pt idx="58">
                  <c:v>101.89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3E-4B19-9521-0ED85181F40A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'South Australia'!$L$305:$L$451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99.607200000000006</c:v>
                </c:pt>
                <c:pt idx="2">
                  <c:v>98.118700000000004</c:v>
                </c:pt>
                <c:pt idx="3">
                  <c:v>96.261200000000002</c:v>
                </c:pt>
                <c:pt idx="4">
                  <c:v>93.491399999999999</c:v>
                </c:pt>
                <c:pt idx="5">
                  <c:v>93.695300000000003</c:v>
                </c:pt>
                <c:pt idx="6">
                  <c:v>94.111500000000007</c:v>
                </c:pt>
                <c:pt idx="7">
                  <c:v>94.684700000000007</c:v>
                </c:pt>
                <c:pt idx="8">
                  <c:v>93.573599999999999</c:v>
                </c:pt>
                <c:pt idx="9">
                  <c:v>92.808999999999997</c:v>
                </c:pt>
                <c:pt idx="10">
                  <c:v>92.4649</c:v>
                </c:pt>
                <c:pt idx="11">
                  <c:v>93.818399999999997</c:v>
                </c:pt>
                <c:pt idx="12">
                  <c:v>95.923500000000004</c:v>
                </c:pt>
                <c:pt idx="13">
                  <c:v>96.596599999999995</c:v>
                </c:pt>
                <c:pt idx="14">
                  <c:v>97.571399999999997</c:v>
                </c:pt>
                <c:pt idx="15">
                  <c:v>97.324100000000001</c:v>
                </c:pt>
                <c:pt idx="16">
                  <c:v>99.089200000000005</c:v>
                </c:pt>
                <c:pt idx="17">
                  <c:v>96.668300000000002</c:v>
                </c:pt>
                <c:pt idx="18">
                  <c:v>96.499499999999998</c:v>
                </c:pt>
                <c:pt idx="19">
                  <c:v>96.312100000000001</c:v>
                </c:pt>
                <c:pt idx="20">
                  <c:v>97.180700000000002</c:v>
                </c:pt>
                <c:pt idx="21">
                  <c:v>97.600800000000007</c:v>
                </c:pt>
                <c:pt idx="22">
                  <c:v>97.107799999999997</c:v>
                </c:pt>
                <c:pt idx="23">
                  <c:v>96.964500000000001</c:v>
                </c:pt>
                <c:pt idx="24">
                  <c:v>97.197800000000001</c:v>
                </c:pt>
                <c:pt idx="25">
                  <c:v>100.2146</c:v>
                </c:pt>
                <c:pt idx="26">
                  <c:v>101.3494</c:v>
                </c:pt>
                <c:pt idx="27">
                  <c:v>102.2529</c:v>
                </c:pt>
                <c:pt idx="28">
                  <c:v>101.4205</c:v>
                </c:pt>
                <c:pt idx="29">
                  <c:v>99.138199999999998</c:v>
                </c:pt>
                <c:pt idx="30">
                  <c:v>97.833600000000004</c:v>
                </c:pt>
                <c:pt idx="31">
                  <c:v>98.431299999999993</c:v>
                </c:pt>
                <c:pt idx="32">
                  <c:v>97.835099999999997</c:v>
                </c:pt>
                <c:pt idx="33">
                  <c:v>97.889899999999997</c:v>
                </c:pt>
                <c:pt idx="34">
                  <c:v>99.111800000000002</c:v>
                </c:pt>
                <c:pt idx="35">
                  <c:v>100.1195</c:v>
                </c:pt>
                <c:pt idx="36">
                  <c:v>100.1664</c:v>
                </c:pt>
                <c:pt idx="37">
                  <c:v>101.5223</c:v>
                </c:pt>
                <c:pt idx="38">
                  <c:v>103.3237</c:v>
                </c:pt>
                <c:pt idx="39">
                  <c:v>103.7551</c:v>
                </c:pt>
                <c:pt idx="40">
                  <c:v>103.62860000000001</c:v>
                </c:pt>
                <c:pt idx="41">
                  <c:v>98.158900000000003</c:v>
                </c:pt>
                <c:pt idx="42">
                  <c:v>94.579899999999995</c:v>
                </c:pt>
                <c:pt idx="43">
                  <c:v>95.443399999999997</c:v>
                </c:pt>
                <c:pt idx="44">
                  <c:v>97.530699999999996</c:v>
                </c:pt>
                <c:pt idx="45">
                  <c:v>98.597399999999993</c:v>
                </c:pt>
                <c:pt idx="46">
                  <c:v>99.293000000000006</c:v>
                </c:pt>
                <c:pt idx="47">
                  <c:v>102.6964</c:v>
                </c:pt>
                <c:pt idx="48">
                  <c:v>103.9153</c:v>
                </c:pt>
                <c:pt idx="49">
                  <c:v>104.0402</c:v>
                </c:pt>
                <c:pt idx="50">
                  <c:v>104.4803</c:v>
                </c:pt>
                <c:pt idx="51">
                  <c:v>105.2169</c:v>
                </c:pt>
                <c:pt idx="52">
                  <c:v>105.19799999999999</c:v>
                </c:pt>
                <c:pt idx="53">
                  <c:v>105.5162</c:v>
                </c:pt>
                <c:pt idx="54">
                  <c:v>105.6337</c:v>
                </c:pt>
                <c:pt idx="55">
                  <c:v>104.6414</c:v>
                </c:pt>
                <c:pt idx="56">
                  <c:v>102.4837</c:v>
                </c:pt>
                <c:pt idx="57">
                  <c:v>102.6918</c:v>
                </c:pt>
                <c:pt idx="58">
                  <c:v>102.78700000000001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3E-4B19-9521-0ED85181F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93.24</c:v>
                </c:pt>
                <c:pt idx="1">
                  <c:v>103.75</c:v>
                </c:pt>
                <c:pt idx="2">
                  <c:v>102.25</c:v>
                </c:pt>
                <c:pt idx="3">
                  <c:v>102.83</c:v>
                </c:pt>
                <c:pt idx="4">
                  <c:v>104.41</c:v>
                </c:pt>
                <c:pt idx="5">
                  <c:v>109.49</c:v>
                </c:pt>
                <c:pt idx="6">
                  <c:v>111.67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7-4B89-AF23-7E6B078025FE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90.17</c:v>
                </c:pt>
                <c:pt idx="1">
                  <c:v>101.96</c:v>
                </c:pt>
                <c:pt idx="2">
                  <c:v>101.09</c:v>
                </c:pt>
                <c:pt idx="3">
                  <c:v>101.73</c:v>
                </c:pt>
                <c:pt idx="4">
                  <c:v>103.52</c:v>
                </c:pt>
                <c:pt idx="5">
                  <c:v>108.42</c:v>
                </c:pt>
                <c:pt idx="6">
                  <c:v>109.32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37-4B89-AF23-7E6B078025FE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89.79</c:v>
                </c:pt>
                <c:pt idx="1">
                  <c:v>101.82</c:v>
                </c:pt>
                <c:pt idx="2">
                  <c:v>101.32</c:v>
                </c:pt>
                <c:pt idx="3">
                  <c:v>102.28</c:v>
                </c:pt>
                <c:pt idx="4">
                  <c:v>104.05</c:v>
                </c:pt>
                <c:pt idx="5">
                  <c:v>108.77</c:v>
                </c:pt>
                <c:pt idx="6">
                  <c:v>108.74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37-4B89-AF23-7E6B07802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93.37</c:v>
                </c:pt>
                <c:pt idx="1">
                  <c:v>106.29</c:v>
                </c:pt>
                <c:pt idx="2">
                  <c:v>106.6</c:v>
                </c:pt>
                <c:pt idx="3">
                  <c:v>105.24</c:v>
                </c:pt>
                <c:pt idx="4">
                  <c:v>105.51</c:v>
                </c:pt>
                <c:pt idx="5">
                  <c:v>109.16</c:v>
                </c:pt>
                <c:pt idx="6">
                  <c:v>111.86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5-43CB-B186-F24FB01D1BE9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90.1</c:v>
                </c:pt>
                <c:pt idx="1">
                  <c:v>104.05</c:v>
                </c:pt>
                <c:pt idx="2">
                  <c:v>104.3</c:v>
                </c:pt>
                <c:pt idx="3">
                  <c:v>103.23</c:v>
                </c:pt>
                <c:pt idx="4">
                  <c:v>104.07</c:v>
                </c:pt>
                <c:pt idx="5">
                  <c:v>107.91</c:v>
                </c:pt>
                <c:pt idx="6">
                  <c:v>109.19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5-43CB-B186-F24FB01D1BE9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89.9</c:v>
                </c:pt>
                <c:pt idx="1">
                  <c:v>103.85</c:v>
                </c:pt>
                <c:pt idx="2">
                  <c:v>104.83</c:v>
                </c:pt>
                <c:pt idx="3">
                  <c:v>104.15</c:v>
                </c:pt>
                <c:pt idx="4">
                  <c:v>104.86</c:v>
                </c:pt>
                <c:pt idx="5">
                  <c:v>108.24</c:v>
                </c:pt>
                <c:pt idx="6">
                  <c:v>108.1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95-43CB-B186-F24FB01D1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Australia'!$L$116:$L$134</c:f>
              <c:numCache>
                <c:formatCode>0.0%</c:formatCode>
                <c:ptCount val="19"/>
                <c:pt idx="0">
                  <c:v>1.35E-2</c:v>
                </c:pt>
                <c:pt idx="1">
                  <c:v>7.0199999999999999E-2</c:v>
                </c:pt>
                <c:pt idx="2">
                  <c:v>5.9400000000000001E-2</c:v>
                </c:pt>
                <c:pt idx="3">
                  <c:v>1.11E-2</c:v>
                </c:pt>
                <c:pt idx="4">
                  <c:v>6.7900000000000002E-2</c:v>
                </c:pt>
                <c:pt idx="5">
                  <c:v>3.9300000000000002E-2</c:v>
                </c:pt>
                <c:pt idx="6">
                  <c:v>9.5200000000000007E-2</c:v>
                </c:pt>
                <c:pt idx="7">
                  <c:v>6.4399999999999999E-2</c:v>
                </c:pt>
                <c:pt idx="8">
                  <c:v>4.1099999999999998E-2</c:v>
                </c:pt>
                <c:pt idx="9">
                  <c:v>7.3000000000000001E-3</c:v>
                </c:pt>
                <c:pt idx="10">
                  <c:v>2.5600000000000001E-2</c:v>
                </c:pt>
                <c:pt idx="11">
                  <c:v>2.1600000000000001E-2</c:v>
                </c:pt>
                <c:pt idx="12">
                  <c:v>7.4099999999999999E-2</c:v>
                </c:pt>
                <c:pt idx="13">
                  <c:v>6.3700000000000007E-2</c:v>
                </c:pt>
                <c:pt idx="14">
                  <c:v>6.0400000000000002E-2</c:v>
                </c:pt>
                <c:pt idx="15">
                  <c:v>8.6400000000000005E-2</c:v>
                </c:pt>
                <c:pt idx="16">
                  <c:v>0.1426</c:v>
                </c:pt>
                <c:pt idx="17">
                  <c:v>1.61E-2</c:v>
                </c:pt>
                <c:pt idx="18">
                  <c:v>3.5700000000000003E-2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A-485E-8054-17ABF8811705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Australia'!$L$136:$L$154</c:f>
              <c:numCache>
                <c:formatCode>0.0%</c:formatCode>
                <c:ptCount val="19"/>
                <c:pt idx="0">
                  <c:v>1.2699999999999999E-2</c:v>
                </c:pt>
                <c:pt idx="1">
                  <c:v>6.83E-2</c:v>
                </c:pt>
                <c:pt idx="2">
                  <c:v>5.7000000000000002E-2</c:v>
                </c:pt>
                <c:pt idx="3">
                  <c:v>1.14E-2</c:v>
                </c:pt>
                <c:pt idx="4">
                  <c:v>6.6699999999999995E-2</c:v>
                </c:pt>
                <c:pt idx="5">
                  <c:v>3.7900000000000003E-2</c:v>
                </c:pt>
                <c:pt idx="6">
                  <c:v>9.1399999999999995E-2</c:v>
                </c:pt>
                <c:pt idx="7">
                  <c:v>5.7500000000000002E-2</c:v>
                </c:pt>
                <c:pt idx="8">
                  <c:v>3.7900000000000003E-2</c:v>
                </c:pt>
                <c:pt idx="9">
                  <c:v>6.3E-3</c:v>
                </c:pt>
                <c:pt idx="10">
                  <c:v>2.8500000000000001E-2</c:v>
                </c:pt>
                <c:pt idx="11">
                  <c:v>2.06E-2</c:v>
                </c:pt>
                <c:pt idx="12">
                  <c:v>7.6600000000000001E-2</c:v>
                </c:pt>
                <c:pt idx="13">
                  <c:v>6.3799999999999996E-2</c:v>
                </c:pt>
                <c:pt idx="14">
                  <c:v>6.4199999999999993E-2</c:v>
                </c:pt>
                <c:pt idx="15">
                  <c:v>8.1299999999999997E-2</c:v>
                </c:pt>
                <c:pt idx="16">
                  <c:v>0.1464</c:v>
                </c:pt>
                <c:pt idx="17">
                  <c:v>1.6E-2</c:v>
                </c:pt>
                <c:pt idx="18">
                  <c:v>3.5099999999999999E-2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4A-485E-8054-17ABF8811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-1.8700000000000001E-2</c:v>
                </c:pt>
                <c:pt idx="1">
                  <c:v>1.6899999999999998E-2</c:v>
                </c:pt>
                <c:pt idx="2">
                  <c:v>2.5000000000000001E-3</c:v>
                </c:pt>
                <c:pt idx="3">
                  <c:v>6.6699999999999995E-2</c:v>
                </c:pt>
                <c:pt idx="4">
                  <c:v>2.4899999999999999E-2</c:v>
                </c:pt>
                <c:pt idx="5">
                  <c:v>5.8999999999999999E-3</c:v>
                </c:pt>
                <c:pt idx="6">
                  <c:v>2.0999999999999999E-3</c:v>
                </c:pt>
                <c:pt idx="7">
                  <c:v>-6.6900000000000001E-2</c:v>
                </c:pt>
                <c:pt idx="8">
                  <c:v>-3.5499999999999997E-2</c:v>
                </c:pt>
                <c:pt idx="9">
                  <c:v>-9.2600000000000002E-2</c:v>
                </c:pt>
                <c:pt idx="10">
                  <c:v>0.16070000000000001</c:v>
                </c:pt>
                <c:pt idx="11">
                  <c:v>-3.0999999999999999E-3</c:v>
                </c:pt>
                <c:pt idx="12">
                  <c:v>7.9000000000000001E-2</c:v>
                </c:pt>
                <c:pt idx="13">
                  <c:v>4.6800000000000001E-2</c:v>
                </c:pt>
                <c:pt idx="14">
                  <c:v>0.11</c:v>
                </c:pt>
                <c:pt idx="15">
                  <c:v>-1.7899999999999999E-2</c:v>
                </c:pt>
                <c:pt idx="16">
                  <c:v>7.1900000000000006E-2</c:v>
                </c:pt>
                <c:pt idx="17">
                  <c:v>4.07E-2</c:v>
                </c:pt>
                <c:pt idx="18">
                  <c:v>2.6100000000000002E-2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9-4ACD-A4EA-58449E109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'Western Australia'!$K$157:$K$303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'Western Australia'!$L$453:$L$599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99.175299999999993</c:v>
                </c:pt>
                <c:pt idx="2">
                  <c:v>95.989599999999996</c:v>
                </c:pt>
                <c:pt idx="3">
                  <c:v>93.278599999999997</c:v>
                </c:pt>
                <c:pt idx="4">
                  <c:v>91.984300000000005</c:v>
                </c:pt>
                <c:pt idx="5">
                  <c:v>92.031499999999994</c:v>
                </c:pt>
                <c:pt idx="6">
                  <c:v>92.254800000000003</c:v>
                </c:pt>
                <c:pt idx="7">
                  <c:v>93.039000000000001</c:v>
                </c:pt>
                <c:pt idx="8">
                  <c:v>93.876599999999996</c:v>
                </c:pt>
                <c:pt idx="9">
                  <c:v>94.582700000000003</c:v>
                </c:pt>
                <c:pt idx="10">
                  <c:v>95.066500000000005</c:v>
                </c:pt>
                <c:pt idx="11">
                  <c:v>95.391099999999994</c:v>
                </c:pt>
                <c:pt idx="12">
                  <c:v>96.404700000000005</c:v>
                </c:pt>
                <c:pt idx="13">
                  <c:v>97.156899999999993</c:v>
                </c:pt>
                <c:pt idx="14">
                  <c:v>97.269000000000005</c:v>
                </c:pt>
                <c:pt idx="15">
                  <c:v>96.900599999999997</c:v>
                </c:pt>
                <c:pt idx="16">
                  <c:v>98.686199999999999</c:v>
                </c:pt>
                <c:pt idx="17">
                  <c:v>99.787999999999997</c:v>
                </c:pt>
                <c:pt idx="18">
                  <c:v>99.659700000000001</c:v>
                </c:pt>
                <c:pt idx="19">
                  <c:v>100.00060000000001</c:v>
                </c:pt>
                <c:pt idx="20">
                  <c:v>100.6909</c:v>
                </c:pt>
                <c:pt idx="21">
                  <c:v>100.8211</c:v>
                </c:pt>
                <c:pt idx="22">
                  <c:v>101.05880000000001</c:v>
                </c:pt>
                <c:pt idx="23">
                  <c:v>101.20269999999999</c:v>
                </c:pt>
                <c:pt idx="24">
                  <c:v>101.45350000000001</c:v>
                </c:pt>
                <c:pt idx="25">
                  <c:v>101.608</c:v>
                </c:pt>
                <c:pt idx="26">
                  <c:v>102.0562</c:v>
                </c:pt>
                <c:pt idx="27">
                  <c:v>102.1294</c:v>
                </c:pt>
                <c:pt idx="28">
                  <c:v>102.00620000000001</c:v>
                </c:pt>
                <c:pt idx="29">
                  <c:v>101.33410000000001</c:v>
                </c:pt>
                <c:pt idx="30">
                  <c:v>101.14660000000001</c:v>
                </c:pt>
                <c:pt idx="31">
                  <c:v>101.8023</c:v>
                </c:pt>
                <c:pt idx="32">
                  <c:v>102.33499999999999</c:v>
                </c:pt>
                <c:pt idx="33">
                  <c:v>102.3049</c:v>
                </c:pt>
                <c:pt idx="34">
                  <c:v>102.6216</c:v>
                </c:pt>
                <c:pt idx="35">
                  <c:v>103.1987</c:v>
                </c:pt>
                <c:pt idx="36">
                  <c:v>103.4397</c:v>
                </c:pt>
                <c:pt idx="37">
                  <c:v>103.5487</c:v>
                </c:pt>
                <c:pt idx="38">
                  <c:v>104.2735</c:v>
                </c:pt>
                <c:pt idx="39">
                  <c:v>104.5303</c:v>
                </c:pt>
                <c:pt idx="40">
                  <c:v>103.7627</c:v>
                </c:pt>
                <c:pt idx="41">
                  <c:v>100.0166</c:v>
                </c:pt>
                <c:pt idx="42">
                  <c:v>97.171599999999998</c:v>
                </c:pt>
                <c:pt idx="43">
                  <c:v>98.732100000000003</c:v>
                </c:pt>
                <c:pt idx="44">
                  <c:v>100.6855</c:v>
                </c:pt>
                <c:pt idx="45">
                  <c:v>101.6802</c:v>
                </c:pt>
                <c:pt idx="46">
                  <c:v>102.2328</c:v>
                </c:pt>
                <c:pt idx="47">
                  <c:v>101.5031</c:v>
                </c:pt>
                <c:pt idx="48">
                  <c:v>102.7503</c:v>
                </c:pt>
                <c:pt idx="49">
                  <c:v>103.4404</c:v>
                </c:pt>
                <c:pt idx="50">
                  <c:v>103.80370000000001</c:v>
                </c:pt>
                <c:pt idx="51">
                  <c:v>104.3708</c:v>
                </c:pt>
                <c:pt idx="52">
                  <c:v>104.99930000000001</c:v>
                </c:pt>
                <c:pt idx="53">
                  <c:v>105.4592</c:v>
                </c:pt>
                <c:pt idx="54">
                  <c:v>105.7243</c:v>
                </c:pt>
                <c:pt idx="55">
                  <c:v>104.9629</c:v>
                </c:pt>
                <c:pt idx="56">
                  <c:v>104.36539999999999</c:v>
                </c:pt>
                <c:pt idx="57">
                  <c:v>104.111</c:v>
                </c:pt>
                <c:pt idx="58">
                  <c:v>104.452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1-4FA0-A97B-116A74915ADA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3B41-4FA0-A97B-116A74915ADA}"/>
              </c:ext>
            </c:extLst>
          </c:dPt>
          <c:cat>
            <c:strRef>
              <c:f>'Western Australia'!$K$157:$K$303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'Western Australia'!$L$601:$L$747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98.597099999999998</c:v>
                </c:pt>
                <c:pt idx="2">
                  <c:v>96.658799999999999</c:v>
                </c:pt>
                <c:pt idx="3">
                  <c:v>92.679199999999994</c:v>
                </c:pt>
                <c:pt idx="4">
                  <c:v>88.490399999999994</c:v>
                </c:pt>
                <c:pt idx="5">
                  <c:v>89.450900000000004</c:v>
                </c:pt>
                <c:pt idx="6">
                  <c:v>90.104200000000006</c:v>
                </c:pt>
                <c:pt idx="7">
                  <c:v>91.219499999999996</c:v>
                </c:pt>
                <c:pt idx="8">
                  <c:v>91.081500000000005</c:v>
                </c:pt>
                <c:pt idx="9">
                  <c:v>90.136799999999994</c:v>
                </c:pt>
                <c:pt idx="10">
                  <c:v>89.707700000000003</c:v>
                </c:pt>
                <c:pt idx="11">
                  <c:v>90.419700000000006</c:v>
                </c:pt>
                <c:pt idx="12">
                  <c:v>92.916399999999996</c:v>
                </c:pt>
                <c:pt idx="13">
                  <c:v>93.580100000000002</c:v>
                </c:pt>
                <c:pt idx="14">
                  <c:v>93.724699999999999</c:v>
                </c:pt>
                <c:pt idx="15">
                  <c:v>92.736900000000006</c:v>
                </c:pt>
                <c:pt idx="16">
                  <c:v>96.532799999999995</c:v>
                </c:pt>
                <c:pt idx="17">
                  <c:v>93.750200000000007</c:v>
                </c:pt>
                <c:pt idx="18">
                  <c:v>93.540499999999994</c:v>
                </c:pt>
                <c:pt idx="19">
                  <c:v>93.730099999999993</c:v>
                </c:pt>
                <c:pt idx="20">
                  <c:v>94.888599999999997</c:v>
                </c:pt>
                <c:pt idx="21">
                  <c:v>95.501999999999995</c:v>
                </c:pt>
                <c:pt idx="22">
                  <c:v>95.163499999999999</c:v>
                </c:pt>
                <c:pt idx="23">
                  <c:v>96.161000000000001</c:v>
                </c:pt>
                <c:pt idx="24">
                  <c:v>96.594800000000006</c:v>
                </c:pt>
                <c:pt idx="25">
                  <c:v>103.25</c:v>
                </c:pt>
                <c:pt idx="26">
                  <c:v>104.0753</c:v>
                </c:pt>
                <c:pt idx="27">
                  <c:v>99.303299999999993</c:v>
                </c:pt>
                <c:pt idx="28">
                  <c:v>98.713300000000004</c:v>
                </c:pt>
                <c:pt idx="29">
                  <c:v>99.227900000000005</c:v>
                </c:pt>
                <c:pt idx="30">
                  <c:v>96.299000000000007</c:v>
                </c:pt>
                <c:pt idx="31">
                  <c:v>96.527799999999999</c:v>
                </c:pt>
                <c:pt idx="32">
                  <c:v>96.736199999999997</c:v>
                </c:pt>
                <c:pt idx="33">
                  <c:v>97.171000000000006</c:v>
                </c:pt>
                <c:pt idx="34">
                  <c:v>97.691699999999997</c:v>
                </c:pt>
                <c:pt idx="35">
                  <c:v>97.853999999999999</c:v>
                </c:pt>
                <c:pt idx="36">
                  <c:v>97.796000000000006</c:v>
                </c:pt>
                <c:pt idx="37">
                  <c:v>98.8977</c:v>
                </c:pt>
                <c:pt idx="38">
                  <c:v>101.28019999999999</c:v>
                </c:pt>
                <c:pt idx="39">
                  <c:v>101.4804</c:v>
                </c:pt>
                <c:pt idx="40">
                  <c:v>99.641099999999994</c:v>
                </c:pt>
                <c:pt idx="41">
                  <c:v>93.910200000000003</c:v>
                </c:pt>
                <c:pt idx="42">
                  <c:v>90.936999999999998</c:v>
                </c:pt>
                <c:pt idx="43">
                  <c:v>93.339699999999993</c:v>
                </c:pt>
                <c:pt idx="44">
                  <c:v>96.524600000000007</c:v>
                </c:pt>
                <c:pt idx="45">
                  <c:v>97.429900000000004</c:v>
                </c:pt>
                <c:pt idx="46">
                  <c:v>97.502600000000001</c:v>
                </c:pt>
                <c:pt idx="47">
                  <c:v>99.644400000000005</c:v>
                </c:pt>
                <c:pt idx="48">
                  <c:v>101.22</c:v>
                </c:pt>
                <c:pt idx="49">
                  <c:v>101.974</c:v>
                </c:pt>
                <c:pt idx="50">
                  <c:v>101.97839999999999</c:v>
                </c:pt>
                <c:pt idx="51">
                  <c:v>105.0681</c:v>
                </c:pt>
                <c:pt idx="52">
                  <c:v>106.5817</c:v>
                </c:pt>
                <c:pt idx="53">
                  <c:v>105.3613</c:v>
                </c:pt>
                <c:pt idx="54">
                  <c:v>105.0303</c:v>
                </c:pt>
                <c:pt idx="55">
                  <c:v>102.7453</c:v>
                </c:pt>
                <c:pt idx="56">
                  <c:v>100.6199</c:v>
                </c:pt>
                <c:pt idx="57">
                  <c:v>100.4132</c:v>
                </c:pt>
                <c:pt idx="58">
                  <c:v>100.0561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41-4FA0-A97B-116A74915ADA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'Western Australia'!$L$157:$L$303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98.971199999999996</c:v>
                </c:pt>
                <c:pt idx="2">
                  <c:v>95.467799999999997</c:v>
                </c:pt>
                <c:pt idx="3">
                  <c:v>92.920599999999993</c:v>
                </c:pt>
                <c:pt idx="4">
                  <c:v>91.648399999999995</c:v>
                </c:pt>
                <c:pt idx="5">
                  <c:v>91.631100000000004</c:v>
                </c:pt>
                <c:pt idx="6">
                  <c:v>92.160899999999998</c:v>
                </c:pt>
                <c:pt idx="7">
                  <c:v>92.658199999999994</c:v>
                </c:pt>
                <c:pt idx="8">
                  <c:v>93.342500000000001</c:v>
                </c:pt>
                <c:pt idx="9">
                  <c:v>93.934600000000003</c:v>
                </c:pt>
                <c:pt idx="10">
                  <c:v>94.2898</c:v>
                </c:pt>
                <c:pt idx="11">
                  <c:v>94.796300000000002</c:v>
                </c:pt>
                <c:pt idx="12">
                  <c:v>95.778599999999997</c:v>
                </c:pt>
                <c:pt idx="13">
                  <c:v>96.278400000000005</c:v>
                </c:pt>
                <c:pt idx="14">
                  <c:v>96.293199999999999</c:v>
                </c:pt>
                <c:pt idx="15">
                  <c:v>95.897499999999994</c:v>
                </c:pt>
                <c:pt idx="16">
                  <c:v>97.132000000000005</c:v>
                </c:pt>
                <c:pt idx="17">
                  <c:v>98.221400000000003</c:v>
                </c:pt>
                <c:pt idx="18">
                  <c:v>98.324100000000001</c:v>
                </c:pt>
                <c:pt idx="19">
                  <c:v>98.548199999999994</c:v>
                </c:pt>
                <c:pt idx="20">
                  <c:v>98.769599999999997</c:v>
                </c:pt>
                <c:pt idx="21">
                  <c:v>98.765900000000002</c:v>
                </c:pt>
                <c:pt idx="22">
                  <c:v>98.671999999999997</c:v>
                </c:pt>
                <c:pt idx="23">
                  <c:v>98.730400000000003</c:v>
                </c:pt>
                <c:pt idx="24">
                  <c:v>98.866299999999995</c:v>
                </c:pt>
                <c:pt idx="25">
                  <c:v>99.166499999999999</c:v>
                </c:pt>
                <c:pt idx="26">
                  <c:v>99.637699999999995</c:v>
                </c:pt>
                <c:pt idx="27">
                  <c:v>99.835099999999997</c:v>
                </c:pt>
                <c:pt idx="28">
                  <c:v>99.6404</c:v>
                </c:pt>
                <c:pt idx="29">
                  <c:v>98.854799999999997</c:v>
                </c:pt>
                <c:pt idx="30">
                  <c:v>98.996899999999997</c:v>
                </c:pt>
                <c:pt idx="31">
                  <c:v>99.766999999999996</c:v>
                </c:pt>
                <c:pt idx="32">
                  <c:v>100.0496</c:v>
                </c:pt>
                <c:pt idx="33">
                  <c:v>100.22839999999999</c:v>
                </c:pt>
                <c:pt idx="34">
                  <c:v>100.59690000000001</c:v>
                </c:pt>
                <c:pt idx="35">
                  <c:v>101.33369999999999</c:v>
                </c:pt>
                <c:pt idx="36">
                  <c:v>101.6519</c:v>
                </c:pt>
                <c:pt idx="37">
                  <c:v>101.9684</c:v>
                </c:pt>
                <c:pt idx="38">
                  <c:v>102.5153</c:v>
                </c:pt>
                <c:pt idx="39">
                  <c:v>102.58280000000001</c:v>
                </c:pt>
                <c:pt idx="40">
                  <c:v>101.7714</c:v>
                </c:pt>
                <c:pt idx="41">
                  <c:v>97.971800000000002</c:v>
                </c:pt>
                <c:pt idx="42">
                  <c:v>95.020799999999994</c:v>
                </c:pt>
                <c:pt idx="43">
                  <c:v>96.246099999999998</c:v>
                </c:pt>
                <c:pt idx="44">
                  <c:v>98.354200000000006</c:v>
                </c:pt>
                <c:pt idx="45">
                  <c:v>99.665499999999994</c:v>
                </c:pt>
                <c:pt idx="46">
                  <c:v>100.4799</c:v>
                </c:pt>
                <c:pt idx="47">
                  <c:v>100.90689999999999</c:v>
                </c:pt>
                <c:pt idx="48">
                  <c:v>101.5924</c:v>
                </c:pt>
                <c:pt idx="49">
                  <c:v>101.7183</c:v>
                </c:pt>
                <c:pt idx="50">
                  <c:v>102.04819999999999</c:v>
                </c:pt>
                <c:pt idx="51">
                  <c:v>102.27330000000001</c:v>
                </c:pt>
                <c:pt idx="52">
                  <c:v>102.62479999999999</c:v>
                </c:pt>
                <c:pt idx="53">
                  <c:v>103.2029</c:v>
                </c:pt>
                <c:pt idx="54">
                  <c:v>103.1357</c:v>
                </c:pt>
                <c:pt idx="55">
                  <c:v>102.34</c:v>
                </c:pt>
                <c:pt idx="56">
                  <c:v>101.50830000000001</c:v>
                </c:pt>
                <c:pt idx="57">
                  <c:v>101.4241</c:v>
                </c:pt>
                <c:pt idx="58">
                  <c:v>101.89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41-4FA0-A97B-116A74915ADA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'Western Australia'!$L$305:$L$451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99.607200000000006</c:v>
                </c:pt>
                <c:pt idx="2">
                  <c:v>98.118700000000004</c:v>
                </c:pt>
                <c:pt idx="3">
                  <c:v>96.261200000000002</c:v>
                </c:pt>
                <c:pt idx="4">
                  <c:v>93.491399999999999</c:v>
                </c:pt>
                <c:pt idx="5">
                  <c:v>93.695300000000003</c:v>
                </c:pt>
                <c:pt idx="6">
                  <c:v>94.111500000000007</c:v>
                </c:pt>
                <c:pt idx="7">
                  <c:v>94.684700000000007</c:v>
                </c:pt>
                <c:pt idx="8">
                  <c:v>93.573599999999999</c:v>
                </c:pt>
                <c:pt idx="9">
                  <c:v>92.808999999999997</c:v>
                </c:pt>
                <c:pt idx="10">
                  <c:v>92.4649</c:v>
                </c:pt>
                <c:pt idx="11">
                  <c:v>93.818399999999997</c:v>
                </c:pt>
                <c:pt idx="12">
                  <c:v>95.923500000000004</c:v>
                </c:pt>
                <c:pt idx="13">
                  <c:v>96.596599999999995</c:v>
                </c:pt>
                <c:pt idx="14">
                  <c:v>97.571399999999997</c:v>
                </c:pt>
                <c:pt idx="15">
                  <c:v>97.324100000000001</c:v>
                </c:pt>
                <c:pt idx="16">
                  <c:v>99.089200000000005</c:v>
                </c:pt>
                <c:pt idx="17">
                  <c:v>96.668300000000002</c:v>
                </c:pt>
                <c:pt idx="18">
                  <c:v>96.499499999999998</c:v>
                </c:pt>
                <c:pt idx="19">
                  <c:v>96.312100000000001</c:v>
                </c:pt>
                <c:pt idx="20">
                  <c:v>97.180700000000002</c:v>
                </c:pt>
                <c:pt idx="21">
                  <c:v>97.600800000000007</c:v>
                </c:pt>
                <c:pt idx="22">
                  <c:v>97.107799999999997</c:v>
                </c:pt>
                <c:pt idx="23">
                  <c:v>96.964500000000001</c:v>
                </c:pt>
                <c:pt idx="24">
                  <c:v>97.197800000000001</c:v>
                </c:pt>
                <c:pt idx="25">
                  <c:v>100.2146</c:v>
                </c:pt>
                <c:pt idx="26">
                  <c:v>101.3494</c:v>
                </c:pt>
                <c:pt idx="27">
                  <c:v>102.2529</c:v>
                </c:pt>
                <c:pt idx="28">
                  <c:v>101.4205</c:v>
                </c:pt>
                <c:pt idx="29">
                  <c:v>99.138199999999998</c:v>
                </c:pt>
                <c:pt idx="30">
                  <c:v>97.833600000000004</c:v>
                </c:pt>
                <c:pt idx="31">
                  <c:v>98.431299999999993</c:v>
                </c:pt>
                <c:pt idx="32">
                  <c:v>97.835099999999997</c:v>
                </c:pt>
                <c:pt idx="33">
                  <c:v>97.889899999999997</c:v>
                </c:pt>
                <c:pt idx="34">
                  <c:v>99.111800000000002</c:v>
                </c:pt>
                <c:pt idx="35">
                  <c:v>100.1195</c:v>
                </c:pt>
                <c:pt idx="36">
                  <c:v>100.1664</c:v>
                </c:pt>
                <c:pt idx="37">
                  <c:v>101.5223</c:v>
                </c:pt>
                <c:pt idx="38">
                  <c:v>103.3237</c:v>
                </c:pt>
                <c:pt idx="39">
                  <c:v>103.7551</c:v>
                </c:pt>
                <c:pt idx="40">
                  <c:v>103.62860000000001</c:v>
                </c:pt>
                <c:pt idx="41">
                  <c:v>98.158900000000003</c:v>
                </c:pt>
                <c:pt idx="42">
                  <c:v>94.579899999999995</c:v>
                </c:pt>
                <c:pt idx="43">
                  <c:v>95.443399999999997</c:v>
                </c:pt>
                <c:pt idx="44">
                  <c:v>97.530699999999996</c:v>
                </c:pt>
                <c:pt idx="45">
                  <c:v>98.597399999999993</c:v>
                </c:pt>
                <c:pt idx="46">
                  <c:v>99.293000000000006</c:v>
                </c:pt>
                <c:pt idx="47">
                  <c:v>102.6964</c:v>
                </c:pt>
                <c:pt idx="48">
                  <c:v>103.9153</c:v>
                </c:pt>
                <c:pt idx="49">
                  <c:v>104.0402</c:v>
                </c:pt>
                <c:pt idx="50">
                  <c:v>104.4803</c:v>
                </c:pt>
                <c:pt idx="51">
                  <c:v>105.2169</c:v>
                </c:pt>
                <c:pt idx="52">
                  <c:v>105.19799999999999</c:v>
                </c:pt>
                <c:pt idx="53">
                  <c:v>105.5162</c:v>
                </c:pt>
                <c:pt idx="54">
                  <c:v>105.6337</c:v>
                </c:pt>
                <c:pt idx="55">
                  <c:v>104.6414</c:v>
                </c:pt>
                <c:pt idx="56">
                  <c:v>102.4837</c:v>
                </c:pt>
                <c:pt idx="57">
                  <c:v>102.6918</c:v>
                </c:pt>
                <c:pt idx="58">
                  <c:v>102.78700000000001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41-4FA0-A97B-116A74915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85.3</c:v>
                </c:pt>
                <c:pt idx="1">
                  <c:v>101.64</c:v>
                </c:pt>
                <c:pt idx="2">
                  <c:v>103.75</c:v>
                </c:pt>
                <c:pt idx="3">
                  <c:v>99.62</c:v>
                </c:pt>
                <c:pt idx="4">
                  <c:v>100.5</c:v>
                </c:pt>
                <c:pt idx="5">
                  <c:v>103.27</c:v>
                </c:pt>
                <c:pt idx="6">
                  <c:v>106.44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4E-402B-A247-ED525D53D561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82.85</c:v>
                </c:pt>
                <c:pt idx="1">
                  <c:v>100.68</c:v>
                </c:pt>
                <c:pt idx="2">
                  <c:v>102.23</c:v>
                </c:pt>
                <c:pt idx="3">
                  <c:v>98.17</c:v>
                </c:pt>
                <c:pt idx="4">
                  <c:v>99.47</c:v>
                </c:pt>
                <c:pt idx="5">
                  <c:v>102.05</c:v>
                </c:pt>
                <c:pt idx="6">
                  <c:v>102.71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4E-402B-A247-ED525D53D561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83.67</c:v>
                </c:pt>
                <c:pt idx="1">
                  <c:v>100.54</c:v>
                </c:pt>
                <c:pt idx="2">
                  <c:v>102.34</c:v>
                </c:pt>
                <c:pt idx="3">
                  <c:v>98.83</c:v>
                </c:pt>
                <c:pt idx="4">
                  <c:v>100.05</c:v>
                </c:pt>
                <c:pt idx="5">
                  <c:v>102.61</c:v>
                </c:pt>
                <c:pt idx="6">
                  <c:v>104.01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4E-402B-A247-ED525D53D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84.31</c:v>
                </c:pt>
                <c:pt idx="1">
                  <c:v>100.79</c:v>
                </c:pt>
                <c:pt idx="2">
                  <c:v>103.45</c:v>
                </c:pt>
                <c:pt idx="3">
                  <c:v>99.98</c:v>
                </c:pt>
                <c:pt idx="4">
                  <c:v>101.34</c:v>
                </c:pt>
                <c:pt idx="5">
                  <c:v>104.72</c:v>
                </c:pt>
                <c:pt idx="6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A-403B-A3EF-B1223BDED21C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81.36</c:v>
                </c:pt>
                <c:pt idx="1">
                  <c:v>98.9</c:v>
                </c:pt>
                <c:pt idx="2">
                  <c:v>101.74</c:v>
                </c:pt>
                <c:pt idx="3">
                  <c:v>98.83</c:v>
                </c:pt>
                <c:pt idx="4">
                  <c:v>100.31</c:v>
                </c:pt>
                <c:pt idx="5">
                  <c:v>103.98</c:v>
                </c:pt>
                <c:pt idx="6">
                  <c:v>92.83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2A-403B-A3EF-B1223BDED21C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82.61</c:v>
                </c:pt>
                <c:pt idx="1">
                  <c:v>99.07</c:v>
                </c:pt>
                <c:pt idx="2">
                  <c:v>102.12</c:v>
                </c:pt>
                <c:pt idx="3">
                  <c:v>99.64</c:v>
                </c:pt>
                <c:pt idx="4">
                  <c:v>101.17</c:v>
                </c:pt>
                <c:pt idx="5">
                  <c:v>104.83</c:v>
                </c:pt>
                <c:pt idx="6">
                  <c:v>94.03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2A-403B-A3EF-B1223BDED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Tasmania!$L$116:$L$134</c:f>
              <c:numCache>
                <c:formatCode>0.0%</c:formatCode>
                <c:ptCount val="19"/>
                <c:pt idx="0">
                  <c:v>5.33E-2</c:v>
                </c:pt>
                <c:pt idx="1">
                  <c:v>1.4500000000000001E-2</c:v>
                </c:pt>
                <c:pt idx="2">
                  <c:v>0.08</c:v>
                </c:pt>
                <c:pt idx="3">
                  <c:v>1.9400000000000001E-2</c:v>
                </c:pt>
                <c:pt idx="4">
                  <c:v>7.0499999999999993E-2</c:v>
                </c:pt>
                <c:pt idx="5">
                  <c:v>3.7100000000000001E-2</c:v>
                </c:pt>
                <c:pt idx="6">
                  <c:v>0.1172</c:v>
                </c:pt>
                <c:pt idx="7">
                  <c:v>8.1000000000000003E-2</c:v>
                </c:pt>
                <c:pt idx="8">
                  <c:v>4.4499999999999998E-2</c:v>
                </c:pt>
                <c:pt idx="9">
                  <c:v>8.8999999999999999E-3</c:v>
                </c:pt>
                <c:pt idx="10">
                  <c:v>3.0800000000000001E-2</c:v>
                </c:pt>
                <c:pt idx="11">
                  <c:v>1.8200000000000001E-2</c:v>
                </c:pt>
                <c:pt idx="12">
                  <c:v>5.4399999999999997E-2</c:v>
                </c:pt>
                <c:pt idx="13">
                  <c:v>5.4600000000000003E-2</c:v>
                </c:pt>
                <c:pt idx="14">
                  <c:v>7.8200000000000006E-2</c:v>
                </c:pt>
                <c:pt idx="15">
                  <c:v>5.0500000000000003E-2</c:v>
                </c:pt>
                <c:pt idx="16">
                  <c:v>0.1268</c:v>
                </c:pt>
                <c:pt idx="17">
                  <c:v>1.67E-2</c:v>
                </c:pt>
                <c:pt idx="18">
                  <c:v>4.02E-2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C-4639-B53B-38855C06CB73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Tasmania!$L$136:$L$154</c:f>
              <c:numCache>
                <c:formatCode>0.0%</c:formatCode>
                <c:ptCount val="19"/>
                <c:pt idx="0">
                  <c:v>5.1999999999999998E-2</c:v>
                </c:pt>
                <c:pt idx="1">
                  <c:v>1.47E-2</c:v>
                </c:pt>
                <c:pt idx="2">
                  <c:v>8.0600000000000005E-2</c:v>
                </c:pt>
                <c:pt idx="3">
                  <c:v>1.9800000000000002E-2</c:v>
                </c:pt>
                <c:pt idx="4">
                  <c:v>6.7699999999999996E-2</c:v>
                </c:pt>
                <c:pt idx="5">
                  <c:v>3.5000000000000003E-2</c:v>
                </c:pt>
                <c:pt idx="6">
                  <c:v>0.1128</c:v>
                </c:pt>
                <c:pt idx="7">
                  <c:v>7.2999999999999995E-2</c:v>
                </c:pt>
                <c:pt idx="8">
                  <c:v>4.3499999999999997E-2</c:v>
                </c:pt>
                <c:pt idx="9">
                  <c:v>8.3000000000000001E-3</c:v>
                </c:pt>
                <c:pt idx="10">
                  <c:v>2.9700000000000001E-2</c:v>
                </c:pt>
                <c:pt idx="11">
                  <c:v>1.84E-2</c:v>
                </c:pt>
                <c:pt idx="12">
                  <c:v>5.5E-2</c:v>
                </c:pt>
                <c:pt idx="13">
                  <c:v>5.9200000000000003E-2</c:v>
                </c:pt>
                <c:pt idx="14">
                  <c:v>7.6100000000000001E-2</c:v>
                </c:pt>
                <c:pt idx="15">
                  <c:v>4.8099999999999997E-2</c:v>
                </c:pt>
                <c:pt idx="16">
                  <c:v>0.1298</c:v>
                </c:pt>
                <c:pt idx="17">
                  <c:v>1.6400000000000001E-2</c:v>
                </c:pt>
                <c:pt idx="18">
                  <c:v>3.9699999999999999E-2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C-4639-B53B-38855C06C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-1.3299999999999999E-2</c:v>
                </c:pt>
                <c:pt idx="1">
                  <c:v>2.3400000000000001E-2</c:v>
                </c:pt>
                <c:pt idx="2">
                  <c:v>1.8499999999999999E-2</c:v>
                </c:pt>
                <c:pt idx="3">
                  <c:v>3.5000000000000003E-2</c:v>
                </c:pt>
                <c:pt idx="4">
                  <c:v>-2.9899999999999999E-2</c:v>
                </c:pt>
                <c:pt idx="5">
                  <c:v>-4.7100000000000003E-2</c:v>
                </c:pt>
                <c:pt idx="6">
                  <c:v>-2.64E-2</c:v>
                </c:pt>
                <c:pt idx="7">
                  <c:v>-8.8700000000000001E-2</c:v>
                </c:pt>
                <c:pt idx="8">
                  <c:v>-0.01</c:v>
                </c:pt>
                <c:pt idx="9">
                  <c:v>-5.3400000000000003E-2</c:v>
                </c:pt>
                <c:pt idx="10">
                  <c:v>-2.3400000000000001E-2</c:v>
                </c:pt>
                <c:pt idx="11">
                  <c:v>2.18E-2</c:v>
                </c:pt>
                <c:pt idx="12">
                  <c:v>2.2200000000000001E-2</c:v>
                </c:pt>
                <c:pt idx="13">
                  <c:v>9.7100000000000006E-2</c:v>
                </c:pt>
                <c:pt idx="14">
                  <c:v>-1.6500000000000001E-2</c:v>
                </c:pt>
                <c:pt idx="15">
                  <c:v>-3.7999999999999999E-2</c:v>
                </c:pt>
                <c:pt idx="16">
                  <c:v>3.4599999999999999E-2</c:v>
                </c:pt>
                <c:pt idx="17">
                  <c:v>-9.2999999999999992E-3</c:v>
                </c:pt>
                <c:pt idx="18">
                  <c:v>-1.6000000000000001E-3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47-40D5-B4CA-712CE47B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Wales'!$L$116:$L$134</c:f>
              <c:numCache>
                <c:formatCode>0.0%</c:formatCode>
                <c:ptCount val="19"/>
                <c:pt idx="0">
                  <c:v>9.4000000000000004E-3</c:v>
                </c:pt>
                <c:pt idx="1">
                  <c:v>7.6E-3</c:v>
                </c:pt>
                <c:pt idx="2">
                  <c:v>6.2399999999999997E-2</c:v>
                </c:pt>
                <c:pt idx="3">
                  <c:v>8.3000000000000001E-3</c:v>
                </c:pt>
                <c:pt idx="4">
                  <c:v>6.4199999999999993E-2</c:v>
                </c:pt>
                <c:pt idx="5">
                  <c:v>4.87E-2</c:v>
                </c:pt>
                <c:pt idx="6">
                  <c:v>9.7000000000000003E-2</c:v>
                </c:pt>
                <c:pt idx="7">
                  <c:v>7.1400000000000005E-2</c:v>
                </c:pt>
                <c:pt idx="8">
                  <c:v>4.1599999999999998E-2</c:v>
                </c:pt>
                <c:pt idx="9">
                  <c:v>1.8599999999999998E-2</c:v>
                </c:pt>
                <c:pt idx="10">
                  <c:v>5.1499999999999997E-2</c:v>
                </c:pt>
                <c:pt idx="11">
                  <c:v>2.24E-2</c:v>
                </c:pt>
                <c:pt idx="12">
                  <c:v>9.1700000000000004E-2</c:v>
                </c:pt>
                <c:pt idx="13">
                  <c:v>6.54E-2</c:v>
                </c:pt>
                <c:pt idx="14">
                  <c:v>5.9700000000000003E-2</c:v>
                </c:pt>
                <c:pt idx="15">
                  <c:v>9.2499999999999999E-2</c:v>
                </c:pt>
                <c:pt idx="16">
                  <c:v>0.1386</c:v>
                </c:pt>
                <c:pt idx="17">
                  <c:v>1.34E-2</c:v>
                </c:pt>
                <c:pt idx="18">
                  <c:v>3.1600000000000003E-2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DD-463F-B665-B5A90C2E2EC5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Wales'!$L$136:$L$154</c:f>
              <c:numCache>
                <c:formatCode>0.0%</c:formatCode>
                <c:ptCount val="19"/>
                <c:pt idx="0">
                  <c:v>9.1000000000000004E-3</c:v>
                </c:pt>
                <c:pt idx="1">
                  <c:v>7.9000000000000008E-3</c:v>
                </c:pt>
                <c:pt idx="2">
                  <c:v>5.9799999999999999E-2</c:v>
                </c:pt>
                <c:pt idx="3">
                  <c:v>8.8000000000000005E-3</c:v>
                </c:pt>
                <c:pt idx="4">
                  <c:v>6.1600000000000002E-2</c:v>
                </c:pt>
                <c:pt idx="5">
                  <c:v>4.7100000000000003E-2</c:v>
                </c:pt>
                <c:pt idx="6">
                  <c:v>9.4200000000000006E-2</c:v>
                </c:pt>
                <c:pt idx="7">
                  <c:v>6.2700000000000006E-2</c:v>
                </c:pt>
                <c:pt idx="8">
                  <c:v>3.78E-2</c:v>
                </c:pt>
                <c:pt idx="9">
                  <c:v>1.7100000000000001E-2</c:v>
                </c:pt>
                <c:pt idx="10">
                  <c:v>5.4300000000000001E-2</c:v>
                </c:pt>
                <c:pt idx="11">
                  <c:v>2.1999999999999999E-2</c:v>
                </c:pt>
                <c:pt idx="12">
                  <c:v>9.0899999999999995E-2</c:v>
                </c:pt>
                <c:pt idx="13">
                  <c:v>6.59E-2</c:v>
                </c:pt>
                <c:pt idx="14">
                  <c:v>6.5799999999999997E-2</c:v>
                </c:pt>
                <c:pt idx="15">
                  <c:v>8.9599999999999999E-2</c:v>
                </c:pt>
                <c:pt idx="16">
                  <c:v>0.1421</c:v>
                </c:pt>
                <c:pt idx="17">
                  <c:v>1.2999999999999999E-2</c:v>
                </c:pt>
                <c:pt idx="18">
                  <c:v>3.0700000000000002E-2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DD-463F-B665-B5A90C2E2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Tasmania!$K$157:$K$303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Tasmania!$L$453:$L$599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99.118600000000001</c:v>
                </c:pt>
                <c:pt idx="2">
                  <c:v>95.360799999999998</c:v>
                </c:pt>
                <c:pt idx="3">
                  <c:v>92.588499999999996</c:v>
                </c:pt>
                <c:pt idx="4">
                  <c:v>91.076300000000003</c:v>
                </c:pt>
                <c:pt idx="5">
                  <c:v>91.323899999999995</c:v>
                </c:pt>
                <c:pt idx="6">
                  <c:v>91.645600000000002</c:v>
                </c:pt>
                <c:pt idx="7">
                  <c:v>91.738799999999998</c:v>
                </c:pt>
                <c:pt idx="8">
                  <c:v>92.616600000000005</c:v>
                </c:pt>
                <c:pt idx="9">
                  <c:v>92.398399999999995</c:v>
                </c:pt>
                <c:pt idx="10">
                  <c:v>93.026799999999994</c:v>
                </c:pt>
                <c:pt idx="11">
                  <c:v>93.061800000000005</c:v>
                </c:pt>
                <c:pt idx="12">
                  <c:v>94.355000000000004</c:v>
                </c:pt>
                <c:pt idx="13">
                  <c:v>94.3613</c:v>
                </c:pt>
                <c:pt idx="14">
                  <c:v>94.161900000000003</c:v>
                </c:pt>
                <c:pt idx="15">
                  <c:v>94.209400000000002</c:v>
                </c:pt>
                <c:pt idx="16">
                  <c:v>95.307900000000004</c:v>
                </c:pt>
                <c:pt idx="17">
                  <c:v>96.015100000000004</c:v>
                </c:pt>
                <c:pt idx="18">
                  <c:v>96.582700000000003</c:v>
                </c:pt>
                <c:pt idx="19">
                  <c:v>96.605400000000003</c:v>
                </c:pt>
                <c:pt idx="20">
                  <c:v>97.331299999999999</c:v>
                </c:pt>
                <c:pt idx="21">
                  <c:v>97.109800000000007</c:v>
                </c:pt>
                <c:pt idx="22">
                  <c:v>97.295500000000004</c:v>
                </c:pt>
                <c:pt idx="23">
                  <c:v>97.238900000000001</c:v>
                </c:pt>
                <c:pt idx="24">
                  <c:v>97.342699999999994</c:v>
                </c:pt>
                <c:pt idx="25">
                  <c:v>97.731099999999998</c:v>
                </c:pt>
                <c:pt idx="26">
                  <c:v>98.238299999999995</c:v>
                </c:pt>
                <c:pt idx="27">
                  <c:v>98.661299999999997</c:v>
                </c:pt>
                <c:pt idx="28">
                  <c:v>98.518299999999996</c:v>
                </c:pt>
                <c:pt idx="29">
                  <c:v>97.866</c:v>
                </c:pt>
                <c:pt idx="30">
                  <c:v>98.245599999999996</c:v>
                </c:pt>
                <c:pt idx="31">
                  <c:v>98.427499999999995</c:v>
                </c:pt>
                <c:pt idx="32">
                  <c:v>98.430899999999994</c:v>
                </c:pt>
                <c:pt idx="33">
                  <c:v>98.014499999999998</c:v>
                </c:pt>
                <c:pt idx="34">
                  <c:v>98.754400000000004</c:v>
                </c:pt>
                <c:pt idx="35">
                  <c:v>99.4161</c:v>
                </c:pt>
                <c:pt idx="36">
                  <c:v>100.19280000000001</c:v>
                </c:pt>
                <c:pt idx="37">
                  <c:v>100.49769999999999</c:v>
                </c:pt>
                <c:pt idx="38">
                  <c:v>101.34529999999999</c:v>
                </c:pt>
                <c:pt idx="39">
                  <c:v>101.6602</c:v>
                </c:pt>
                <c:pt idx="40">
                  <c:v>101.09050000000001</c:v>
                </c:pt>
                <c:pt idx="41">
                  <c:v>98.044200000000004</c:v>
                </c:pt>
                <c:pt idx="42">
                  <c:v>94.880600000000001</c:v>
                </c:pt>
                <c:pt idx="43">
                  <c:v>96.502499999999998</c:v>
                </c:pt>
                <c:pt idx="44">
                  <c:v>98.070099999999996</c:v>
                </c:pt>
                <c:pt idx="45">
                  <c:v>99.259900000000002</c:v>
                </c:pt>
                <c:pt idx="46">
                  <c:v>100.1802</c:v>
                </c:pt>
                <c:pt idx="47">
                  <c:v>100.6527</c:v>
                </c:pt>
                <c:pt idx="48">
                  <c:v>101.2573</c:v>
                </c:pt>
                <c:pt idx="49">
                  <c:v>100.803</c:v>
                </c:pt>
                <c:pt idx="50">
                  <c:v>100.9926</c:v>
                </c:pt>
                <c:pt idx="51">
                  <c:v>100.79689999999999</c:v>
                </c:pt>
                <c:pt idx="52">
                  <c:v>101.6335</c:v>
                </c:pt>
                <c:pt idx="53">
                  <c:v>102.2089</c:v>
                </c:pt>
                <c:pt idx="54">
                  <c:v>101.9461</c:v>
                </c:pt>
                <c:pt idx="55">
                  <c:v>101.3306</c:v>
                </c:pt>
                <c:pt idx="56">
                  <c:v>100.9066</c:v>
                </c:pt>
                <c:pt idx="57">
                  <c:v>100.61669999999999</c:v>
                </c:pt>
                <c:pt idx="58">
                  <c:v>101.11239999999999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0-493D-80A5-58B2325DFDF7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2CC0-493D-80A5-58B2325DFDF7}"/>
              </c:ext>
            </c:extLst>
          </c:dPt>
          <c:cat>
            <c:strRef>
              <c:f>Tasmania!$K$157:$K$303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Tasmania!$L$601:$L$747</c:f>
              <c:numCache>
                <c:formatCode>0.0</c:formatCode>
                <c:ptCount val="147"/>
                <c:pt idx="0">
                  <c:v>100</c:v>
                </c:pt>
                <c:pt idx="1">
                  <c:v>97.887799999999999</c:v>
                </c:pt>
                <c:pt idx="2">
                  <c:v>98.408799999999999</c:v>
                </c:pt>
                <c:pt idx="3">
                  <c:v>95.309299999999993</c:v>
                </c:pt>
                <c:pt idx="4">
                  <c:v>92.064099999999996</c:v>
                </c:pt>
                <c:pt idx="5">
                  <c:v>93.937899999999999</c:v>
                </c:pt>
                <c:pt idx="6">
                  <c:v>94.6233</c:v>
                </c:pt>
                <c:pt idx="7">
                  <c:v>94.328599999999994</c:v>
                </c:pt>
                <c:pt idx="8">
                  <c:v>94.772499999999994</c:v>
                </c:pt>
                <c:pt idx="9">
                  <c:v>92.019199999999998</c:v>
                </c:pt>
                <c:pt idx="10">
                  <c:v>92.769199999999998</c:v>
                </c:pt>
                <c:pt idx="11">
                  <c:v>92.356300000000005</c:v>
                </c:pt>
                <c:pt idx="12">
                  <c:v>96.035899999999998</c:v>
                </c:pt>
                <c:pt idx="13">
                  <c:v>96.150499999999994</c:v>
                </c:pt>
                <c:pt idx="14">
                  <c:v>95.011700000000005</c:v>
                </c:pt>
                <c:pt idx="15">
                  <c:v>95.461799999999997</c:v>
                </c:pt>
                <c:pt idx="16">
                  <c:v>96.592500000000001</c:v>
                </c:pt>
                <c:pt idx="17">
                  <c:v>94.264899999999997</c:v>
                </c:pt>
                <c:pt idx="18">
                  <c:v>95.484200000000001</c:v>
                </c:pt>
                <c:pt idx="19">
                  <c:v>94.935900000000004</c:v>
                </c:pt>
                <c:pt idx="20">
                  <c:v>96.707400000000007</c:v>
                </c:pt>
                <c:pt idx="21">
                  <c:v>95.169799999999995</c:v>
                </c:pt>
                <c:pt idx="22">
                  <c:v>96.084000000000003</c:v>
                </c:pt>
                <c:pt idx="23">
                  <c:v>95.765199999999993</c:v>
                </c:pt>
                <c:pt idx="24">
                  <c:v>96.472300000000004</c:v>
                </c:pt>
                <c:pt idx="25">
                  <c:v>97.645300000000006</c:v>
                </c:pt>
                <c:pt idx="26">
                  <c:v>98.313800000000001</c:v>
                </c:pt>
                <c:pt idx="27">
                  <c:v>98.9679</c:v>
                </c:pt>
                <c:pt idx="28">
                  <c:v>97.213800000000006</c:v>
                </c:pt>
                <c:pt idx="29">
                  <c:v>95.955399999999997</c:v>
                </c:pt>
                <c:pt idx="30">
                  <c:v>96.751300000000001</c:v>
                </c:pt>
                <c:pt idx="31">
                  <c:v>96.4876</c:v>
                </c:pt>
                <c:pt idx="32">
                  <c:v>96.1511</c:v>
                </c:pt>
                <c:pt idx="33">
                  <c:v>95.757199999999997</c:v>
                </c:pt>
                <c:pt idx="34">
                  <c:v>98.179599999999994</c:v>
                </c:pt>
                <c:pt idx="35">
                  <c:v>98.440100000000001</c:v>
                </c:pt>
                <c:pt idx="36">
                  <c:v>99.779600000000002</c:v>
                </c:pt>
                <c:pt idx="37">
                  <c:v>100.35039999999999</c:v>
                </c:pt>
                <c:pt idx="38">
                  <c:v>102.5752</c:v>
                </c:pt>
                <c:pt idx="39">
                  <c:v>103.7732</c:v>
                </c:pt>
                <c:pt idx="40">
                  <c:v>103.38290000000001</c:v>
                </c:pt>
                <c:pt idx="41">
                  <c:v>97.9084</c:v>
                </c:pt>
                <c:pt idx="42">
                  <c:v>94.376400000000004</c:v>
                </c:pt>
                <c:pt idx="43">
                  <c:v>96.428399999999996</c:v>
                </c:pt>
                <c:pt idx="44">
                  <c:v>97.610699999999994</c:v>
                </c:pt>
                <c:pt idx="45">
                  <c:v>98.652299999999997</c:v>
                </c:pt>
                <c:pt idx="46">
                  <c:v>99.251099999999994</c:v>
                </c:pt>
                <c:pt idx="47">
                  <c:v>101.29170000000001</c:v>
                </c:pt>
                <c:pt idx="48">
                  <c:v>103.1293</c:v>
                </c:pt>
                <c:pt idx="49">
                  <c:v>102.7291</c:v>
                </c:pt>
                <c:pt idx="50">
                  <c:v>102.26779999999999</c:v>
                </c:pt>
                <c:pt idx="51">
                  <c:v>102.5682</c:v>
                </c:pt>
                <c:pt idx="52">
                  <c:v>104.01909999999999</c:v>
                </c:pt>
                <c:pt idx="53">
                  <c:v>104.1525</c:v>
                </c:pt>
                <c:pt idx="54">
                  <c:v>102.5634</c:v>
                </c:pt>
                <c:pt idx="55">
                  <c:v>103.2017</c:v>
                </c:pt>
                <c:pt idx="56">
                  <c:v>101.37260000000001</c:v>
                </c:pt>
                <c:pt idx="57">
                  <c:v>101.6403</c:v>
                </c:pt>
                <c:pt idx="58">
                  <c:v>102.151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C0-493D-80A5-58B2325DFDF7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Tasmania!$L$157:$L$303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98.971199999999996</c:v>
                </c:pt>
                <c:pt idx="2">
                  <c:v>95.467799999999997</c:v>
                </c:pt>
                <c:pt idx="3">
                  <c:v>92.920599999999993</c:v>
                </c:pt>
                <c:pt idx="4">
                  <c:v>91.648399999999995</c:v>
                </c:pt>
                <c:pt idx="5">
                  <c:v>91.631100000000004</c:v>
                </c:pt>
                <c:pt idx="6">
                  <c:v>92.160899999999998</c:v>
                </c:pt>
                <c:pt idx="7">
                  <c:v>92.658199999999994</c:v>
                </c:pt>
                <c:pt idx="8">
                  <c:v>93.342500000000001</c:v>
                </c:pt>
                <c:pt idx="9">
                  <c:v>93.934600000000003</c:v>
                </c:pt>
                <c:pt idx="10">
                  <c:v>94.2898</c:v>
                </c:pt>
                <c:pt idx="11">
                  <c:v>94.796300000000002</c:v>
                </c:pt>
                <c:pt idx="12">
                  <c:v>95.778599999999997</c:v>
                </c:pt>
                <c:pt idx="13">
                  <c:v>96.278400000000005</c:v>
                </c:pt>
                <c:pt idx="14">
                  <c:v>96.293199999999999</c:v>
                </c:pt>
                <c:pt idx="15">
                  <c:v>95.897499999999994</c:v>
                </c:pt>
                <c:pt idx="16">
                  <c:v>97.132000000000005</c:v>
                </c:pt>
                <c:pt idx="17">
                  <c:v>98.221400000000003</c:v>
                </c:pt>
                <c:pt idx="18">
                  <c:v>98.324100000000001</c:v>
                </c:pt>
                <c:pt idx="19">
                  <c:v>98.548199999999994</c:v>
                </c:pt>
                <c:pt idx="20">
                  <c:v>98.769599999999997</c:v>
                </c:pt>
                <c:pt idx="21">
                  <c:v>98.765900000000002</c:v>
                </c:pt>
                <c:pt idx="22">
                  <c:v>98.671999999999997</c:v>
                </c:pt>
                <c:pt idx="23">
                  <c:v>98.730400000000003</c:v>
                </c:pt>
                <c:pt idx="24">
                  <c:v>98.866299999999995</c:v>
                </c:pt>
                <c:pt idx="25">
                  <c:v>99.166499999999999</c:v>
                </c:pt>
                <c:pt idx="26">
                  <c:v>99.637699999999995</c:v>
                </c:pt>
                <c:pt idx="27">
                  <c:v>99.835099999999997</c:v>
                </c:pt>
                <c:pt idx="28">
                  <c:v>99.6404</c:v>
                </c:pt>
                <c:pt idx="29">
                  <c:v>98.854799999999997</c:v>
                </c:pt>
                <c:pt idx="30">
                  <c:v>98.996899999999997</c:v>
                </c:pt>
                <c:pt idx="31">
                  <c:v>99.766999999999996</c:v>
                </c:pt>
                <c:pt idx="32">
                  <c:v>100.0496</c:v>
                </c:pt>
                <c:pt idx="33">
                  <c:v>100.22839999999999</c:v>
                </c:pt>
                <c:pt idx="34">
                  <c:v>100.59690000000001</c:v>
                </c:pt>
                <c:pt idx="35">
                  <c:v>101.33369999999999</c:v>
                </c:pt>
                <c:pt idx="36">
                  <c:v>101.6519</c:v>
                </c:pt>
                <c:pt idx="37">
                  <c:v>101.9684</c:v>
                </c:pt>
                <c:pt idx="38">
                  <c:v>102.5153</c:v>
                </c:pt>
                <c:pt idx="39">
                  <c:v>102.58280000000001</c:v>
                </c:pt>
                <c:pt idx="40">
                  <c:v>101.7714</c:v>
                </c:pt>
                <c:pt idx="41">
                  <c:v>97.971800000000002</c:v>
                </c:pt>
                <c:pt idx="42">
                  <c:v>95.020799999999994</c:v>
                </c:pt>
                <c:pt idx="43">
                  <c:v>96.246099999999998</c:v>
                </c:pt>
                <c:pt idx="44">
                  <c:v>98.354200000000006</c:v>
                </c:pt>
                <c:pt idx="45">
                  <c:v>99.665499999999994</c:v>
                </c:pt>
                <c:pt idx="46">
                  <c:v>100.4799</c:v>
                </c:pt>
                <c:pt idx="47">
                  <c:v>100.90689999999999</c:v>
                </c:pt>
                <c:pt idx="48">
                  <c:v>101.5924</c:v>
                </c:pt>
                <c:pt idx="49">
                  <c:v>101.7183</c:v>
                </c:pt>
                <c:pt idx="50">
                  <c:v>102.04819999999999</c:v>
                </c:pt>
                <c:pt idx="51">
                  <c:v>102.27330000000001</c:v>
                </c:pt>
                <c:pt idx="52">
                  <c:v>102.62479999999999</c:v>
                </c:pt>
                <c:pt idx="53">
                  <c:v>103.2029</c:v>
                </c:pt>
                <c:pt idx="54">
                  <c:v>103.1357</c:v>
                </c:pt>
                <c:pt idx="55">
                  <c:v>102.34</c:v>
                </c:pt>
                <c:pt idx="56">
                  <c:v>101.50830000000001</c:v>
                </c:pt>
                <c:pt idx="57">
                  <c:v>101.4241</c:v>
                </c:pt>
                <c:pt idx="58">
                  <c:v>101.89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C0-493D-80A5-58B2325DFDF7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Tasmania!$L$305:$L$451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99.607200000000006</c:v>
                </c:pt>
                <c:pt idx="2">
                  <c:v>98.118700000000004</c:v>
                </c:pt>
                <c:pt idx="3">
                  <c:v>96.261200000000002</c:v>
                </c:pt>
                <c:pt idx="4">
                  <c:v>93.491399999999999</c:v>
                </c:pt>
                <c:pt idx="5">
                  <c:v>93.695300000000003</c:v>
                </c:pt>
                <c:pt idx="6">
                  <c:v>94.111500000000007</c:v>
                </c:pt>
                <c:pt idx="7">
                  <c:v>94.684700000000007</c:v>
                </c:pt>
                <c:pt idx="8">
                  <c:v>93.573599999999999</c:v>
                </c:pt>
                <c:pt idx="9">
                  <c:v>92.808999999999997</c:v>
                </c:pt>
                <c:pt idx="10">
                  <c:v>92.4649</c:v>
                </c:pt>
                <c:pt idx="11">
                  <c:v>93.818399999999997</c:v>
                </c:pt>
                <c:pt idx="12">
                  <c:v>95.923500000000004</c:v>
                </c:pt>
                <c:pt idx="13">
                  <c:v>96.596599999999995</c:v>
                </c:pt>
                <c:pt idx="14">
                  <c:v>97.571399999999997</c:v>
                </c:pt>
                <c:pt idx="15">
                  <c:v>97.324100000000001</c:v>
                </c:pt>
                <c:pt idx="16">
                  <c:v>99.089200000000005</c:v>
                </c:pt>
                <c:pt idx="17">
                  <c:v>96.668300000000002</c:v>
                </c:pt>
                <c:pt idx="18">
                  <c:v>96.499499999999998</c:v>
                </c:pt>
                <c:pt idx="19">
                  <c:v>96.312100000000001</c:v>
                </c:pt>
                <c:pt idx="20">
                  <c:v>97.180700000000002</c:v>
                </c:pt>
                <c:pt idx="21">
                  <c:v>97.600800000000007</c:v>
                </c:pt>
                <c:pt idx="22">
                  <c:v>97.107799999999997</c:v>
                </c:pt>
                <c:pt idx="23">
                  <c:v>96.964500000000001</c:v>
                </c:pt>
                <c:pt idx="24">
                  <c:v>97.197800000000001</c:v>
                </c:pt>
                <c:pt idx="25">
                  <c:v>100.2146</c:v>
                </c:pt>
                <c:pt idx="26">
                  <c:v>101.3494</c:v>
                </c:pt>
                <c:pt idx="27">
                  <c:v>102.2529</c:v>
                </c:pt>
                <c:pt idx="28">
                  <c:v>101.4205</c:v>
                </c:pt>
                <c:pt idx="29">
                  <c:v>99.138199999999998</c:v>
                </c:pt>
                <c:pt idx="30">
                  <c:v>97.833600000000004</c:v>
                </c:pt>
                <c:pt idx="31">
                  <c:v>98.431299999999993</c:v>
                </c:pt>
                <c:pt idx="32">
                  <c:v>97.835099999999997</c:v>
                </c:pt>
                <c:pt idx="33">
                  <c:v>97.889899999999997</c:v>
                </c:pt>
                <c:pt idx="34">
                  <c:v>99.111800000000002</c:v>
                </c:pt>
                <c:pt idx="35">
                  <c:v>100.1195</c:v>
                </c:pt>
                <c:pt idx="36">
                  <c:v>100.1664</c:v>
                </c:pt>
                <c:pt idx="37">
                  <c:v>101.5223</c:v>
                </c:pt>
                <c:pt idx="38">
                  <c:v>103.3237</c:v>
                </c:pt>
                <c:pt idx="39">
                  <c:v>103.7551</c:v>
                </c:pt>
                <c:pt idx="40">
                  <c:v>103.62860000000001</c:v>
                </c:pt>
                <c:pt idx="41">
                  <c:v>98.158900000000003</c:v>
                </c:pt>
                <c:pt idx="42">
                  <c:v>94.579899999999995</c:v>
                </c:pt>
                <c:pt idx="43">
                  <c:v>95.443399999999997</c:v>
                </c:pt>
                <c:pt idx="44">
                  <c:v>97.530699999999996</c:v>
                </c:pt>
                <c:pt idx="45">
                  <c:v>98.597399999999993</c:v>
                </c:pt>
                <c:pt idx="46">
                  <c:v>99.293000000000006</c:v>
                </c:pt>
                <c:pt idx="47">
                  <c:v>102.6964</c:v>
                </c:pt>
                <c:pt idx="48">
                  <c:v>103.9153</c:v>
                </c:pt>
                <c:pt idx="49">
                  <c:v>104.0402</c:v>
                </c:pt>
                <c:pt idx="50">
                  <c:v>104.4803</c:v>
                </c:pt>
                <c:pt idx="51">
                  <c:v>105.2169</c:v>
                </c:pt>
                <c:pt idx="52">
                  <c:v>105.19799999999999</c:v>
                </c:pt>
                <c:pt idx="53">
                  <c:v>105.5162</c:v>
                </c:pt>
                <c:pt idx="54">
                  <c:v>105.6337</c:v>
                </c:pt>
                <c:pt idx="55">
                  <c:v>104.6414</c:v>
                </c:pt>
                <c:pt idx="56">
                  <c:v>102.4837</c:v>
                </c:pt>
                <c:pt idx="57">
                  <c:v>102.6918</c:v>
                </c:pt>
                <c:pt idx="58">
                  <c:v>102.78700000000001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C0-493D-80A5-58B2325DF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96.35</c:v>
                </c:pt>
                <c:pt idx="1">
                  <c:v>100.83</c:v>
                </c:pt>
                <c:pt idx="2">
                  <c:v>103.53</c:v>
                </c:pt>
                <c:pt idx="3">
                  <c:v>102.59</c:v>
                </c:pt>
                <c:pt idx="4">
                  <c:v>104</c:v>
                </c:pt>
                <c:pt idx="5">
                  <c:v>106.89</c:v>
                </c:pt>
                <c:pt idx="6">
                  <c:v>119.32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1-488D-AB99-A20F70EE285E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93.38</c:v>
                </c:pt>
                <c:pt idx="1">
                  <c:v>100.05</c:v>
                </c:pt>
                <c:pt idx="2">
                  <c:v>103.12</c:v>
                </c:pt>
                <c:pt idx="3">
                  <c:v>102.47</c:v>
                </c:pt>
                <c:pt idx="4">
                  <c:v>104.38</c:v>
                </c:pt>
                <c:pt idx="5">
                  <c:v>108.37</c:v>
                </c:pt>
                <c:pt idx="6">
                  <c:v>117.71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E1-488D-AB99-A20F70EE285E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96.05</c:v>
                </c:pt>
                <c:pt idx="1">
                  <c:v>100</c:v>
                </c:pt>
                <c:pt idx="2">
                  <c:v>103.34</c:v>
                </c:pt>
                <c:pt idx="3">
                  <c:v>102.83</c:v>
                </c:pt>
                <c:pt idx="4">
                  <c:v>104.67</c:v>
                </c:pt>
                <c:pt idx="5">
                  <c:v>108.62</c:v>
                </c:pt>
                <c:pt idx="6">
                  <c:v>117.93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E1-488D-AB99-A20F70EE2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95.25</c:v>
                </c:pt>
                <c:pt idx="1">
                  <c:v>99.16</c:v>
                </c:pt>
                <c:pt idx="2">
                  <c:v>108.03</c:v>
                </c:pt>
                <c:pt idx="3">
                  <c:v>105.58</c:v>
                </c:pt>
                <c:pt idx="4">
                  <c:v>105.77</c:v>
                </c:pt>
                <c:pt idx="5">
                  <c:v>113.6</c:v>
                </c:pt>
                <c:pt idx="6">
                  <c:v>107.78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7-4776-A94E-B3070D81B96C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92.85</c:v>
                </c:pt>
                <c:pt idx="1">
                  <c:v>98.61</c:v>
                </c:pt>
                <c:pt idx="2">
                  <c:v>107.46</c:v>
                </c:pt>
                <c:pt idx="3">
                  <c:v>106.01</c:v>
                </c:pt>
                <c:pt idx="4">
                  <c:v>106.48</c:v>
                </c:pt>
                <c:pt idx="5">
                  <c:v>114.46</c:v>
                </c:pt>
                <c:pt idx="6">
                  <c:v>111.39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07-4776-A94E-B3070D81B96C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95.08</c:v>
                </c:pt>
                <c:pt idx="1">
                  <c:v>98.61</c:v>
                </c:pt>
                <c:pt idx="2">
                  <c:v>108.12</c:v>
                </c:pt>
                <c:pt idx="3">
                  <c:v>107.27</c:v>
                </c:pt>
                <c:pt idx="4">
                  <c:v>107.05</c:v>
                </c:pt>
                <c:pt idx="5">
                  <c:v>114.54</c:v>
                </c:pt>
                <c:pt idx="6">
                  <c:v>113.21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07-4776-A94E-B3070D81B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Territory'!$L$116:$L$134</c:f>
              <c:numCache>
                <c:formatCode>0.0%</c:formatCode>
                <c:ptCount val="19"/>
                <c:pt idx="0">
                  <c:v>1.2500000000000001E-2</c:v>
                </c:pt>
                <c:pt idx="1">
                  <c:v>2.53E-2</c:v>
                </c:pt>
                <c:pt idx="2">
                  <c:v>2.9700000000000001E-2</c:v>
                </c:pt>
                <c:pt idx="3">
                  <c:v>1.44E-2</c:v>
                </c:pt>
                <c:pt idx="4">
                  <c:v>7.8899999999999998E-2</c:v>
                </c:pt>
                <c:pt idx="5">
                  <c:v>2.63E-2</c:v>
                </c:pt>
                <c:pt idx="6">
                  <c:v>8.5500000000000007E-2</c:v>
                </c:pt>
                <c:pt idx="7">
                  <c:v>7.4300000000000005E-2</c:v>
                </c:pt>
                <c:pt idx="8">
                  <c:v>4.19E-2</c:v>
                </c:pt>
                <c:pt idx="9">
                  <c:v>5.4999999999999997E-3</c:v>
                </c:pt>
                <c:pt idx="10">
                  <c:v>1.38E-2</c:v>
                </c:pt>
                <c:pt idx="11">
                  <c:v>1.7299999999999999E-2</c:v>
                </c:pt>
                <c:pt idx="12">
                  <c:v>5.3600000000000002E-2</c:v>
                </c:pt>
                <c:pt idx="13">
                  <c:v>5.1200000000000002E-2</c:v>
                </c:pt>
                <c:pt idx="14">
                  <c:v>0.1454</c:v>
                </c:pt>
                <c:pt idx="15">
                  <c:v>8.5300000000000001E-2</c:v>
                </c:pt>
                <c:pt idx="16">
                  <c:v>0.16950000000000001</c:v>
                </c:pt>
                <c:pt idx="17">
                  <c:v>1.9599999999999999E-2</c:v>
                </c:pt>
                <c:pt idx="18">
                  <c:v>4.5400000000000003E-2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CF-4387-AD25-2D38A4FF8F0F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Territory'!$L$136:$L$154</c:f>
              <c:numCache>
                <c:formatCode>0.0%</c:formatCode>
                <c:ptCount val="19"/>
                <c:pt idx="0">
                  <c:v>1.0800000000000001E-2</c:v>
                </c:pt>
                <c:pt idx="1">
                  <c:v>2.4400000000000002E-2</c:v>
                </c:pt>
                <c:pt idx="2">
                  <c:v>2.92E-2</c:v>
                </c:pt>
                <c:pt idx="3">
                  <c:v>1.3599999999999999E-2</c:v>
                </c:pt>
                <c:pt idx="4">
                  <c:v>7.4800000000000005E-2</c:v>
                </c:pt>
                <c:pt idx="5">
                  <c:v>2.3699999999999999E-2</c:v>
                </c:pt>
                <c:pt idx="6">
                  <c:v>8.2199999999999995E-2</c:v>
                </c:pt>
                <c:pt idx="7">
                  <c:v>6.8900000000000003E-2</c:v>
                </c:pt>
                <c:pt idx="8">
                  <c:v>3.7499999999999999E-2</c:v>
                </c:pt>
                <c:pt idx="9">
                  <c:v>5.1999999999999998E-3</c:v>
                </c:pt>
                <c:pt idx="10">
                  <c:v>1.44E-2</c:v>
                </c:pt>
                <c:pt idx="11">
                  <c:v>1.5599999999999999E-2</c:v>
                </c:pt>
                <c:pt idx="12">
                  <c:v>5.04E-2</c:v>
                </c:pt>
                <c:pt idx="13">
                  <c:v>4.9000000000000002E-2</c:v>
                </c:pt>
                <c:pt idx="14">
                  <c:v>0.15240000000000001</c:v>
                </c:pt>
                <c:pt idx="15">
                  <c:v>9.3399999999999997E-2</c:v>
                </c:pt>
                <c:pt idx="16">
                  <c:v>0.1711</c:v>
                </c:pt>
                <c:pt idx="17">
                  <c:v>1.9900000000000001E-2</c:v>
                </c:pt>
                <c:pt idx="18">
                  <c:v>4.58E-2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CF-4387-AD25-2D38A4FF8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-9.2100000000000001E-2</c:v>
                </c:pt>
                <c:pt idx="1">
                  <c:v>1.7100000000000001E-2</c:v>
                </c:pt>
                <c:pt idx="2">
                  <c:v>3.5999999999999997E-2</c:v>
                </c:pt>
                <c:pt idx="3">
                  <c:v>-9.1999999999999998E-3</c:v>
                </c:pt>
                <c:pt idx="4">
                  <c:v>-1.2999999999999999E-3</c:v>
                </c:pt>
                <c:pt idx="5">
                  <c:v>-4.8599999999999997E-2</c:v>
                </c:pt>
                <c:pt idx="6">
                  <c:v>1.3599999999999999E-2</c:v>
                </c:pt>
                <c:pt idx="7">
                  <c:v>-2.23E-2</c:v>
                </c:pt>
                <c:pt idx="8">
                  <c:v>-5.6599999999999998E-2</c:v>
                </c:pt>
                <c:pt idx="9">
                  <c:v>-7.0000000000000001E-3</c:v>
                </c:pt>
                <c:pt idx="10">
                  <c:v>9.8100000000000007E-2</c:v>
                </c:pt>
                <c:pt idx="11">
                  <c:v>-5.0299999999999997E-2</c:v>
                </c:pt>
                <c:pt idx="12">
                  <c:v>-1.04E-2</c:v>
                </c:pt>
                <c:pt idx="13">
                  <c:v>6.7999999999999996E-3</c:v>
                </c:pt>
                <c:pt idx="14">
                  <c:v>0.104</c:v>
                </c:pt>
                <c:pt idx="15">
                  <c:v>0.1532</c:v>
                </c:pt>
                <c:pt idx="16">
                  <c:v>6.4100000000000004E-2</c:v>
                </c:pt>
                <c:pt idx="17">
                  <c:v>6.7900000000000002E-2</c:v>
                </c:pt>
                <c:pt idx="18">
                  <c:v>6.2600000000000003E-2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7-4F7F-A7B5-7F2644A73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'Northern Territory'!$K$157:$K$303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'Northern Territory'!$L$453:$L$599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98.660899999999998</c:v>
                </c:pt>
                <c:pt idx="2">
                  <c:v>95.436899999999994</c:v>
                </c:pt>
                <c:pt idx="3">
                  <c:v>93.77</c:v>
                </c:pt>
                <c:pt idx="4">
                  <c:v>92.732900000000001</c:v>
                </c:pt>
                <c:pt idx="5">
                  <c:v>92.662599999999998</c:v>
                </c:pt>
                <c:pt idx="6">
                  <c:v>93.196200000000005</c:v>
                </c:pt>
                <c:pt idx="7">
                  <c:v>93.831000000000003</c:v>
                </c:pt>
                <c:pt idx="8">
                  <c:v>94.555899999999994</c:v>
                </c:pt>
                <c:pt idx="9">
                  <c:v>95.414100000000005</c:v>
                </c:pt>
                <c:pt idx="10">
                  <c:v>96.191699999999997</c:v>
                </c:pt>
                <c:pt idx="11">
                  <c:v>96.467799999999997</c:v>
                </c:pt>
                <c:pt idx="12">
                  <c:v>96.069699999999997</c:v>
                </c:pt>
                <c:pt idx="13">
                  <c:v>96.997200000000007</c:v>
                </c:pt>
                <c:pt idx="14">
                  <c:v>97.597999999999999</c:v>
                </c:pt>
                <c:pt idx="15">
                  <c:v>96.905199999999994</c:v>
                </c:pt>
                <c:pt idx="16">
                  <c:v>98.557500000000005</c:v>
                </c:pt>
                <c:pt idx="17">
                  <c:v>99.082800000000006</c:v>
                </c:pt>
                <c:pt idx="18">
                  <c:v>98.811899999999994</c:v>
                </c:pt>
                <c:pt idx="19">
                  <c:v>98.991799999999998</c:v>
                </c:pt>
                <c:pt idx="20">
                  <c:v>99.421999999999997</c:v>
                </c:pt>
                <c:pt idx="21">
                  <c:v>100.6028</c:v>
                </c:pt>
                <c:pt idx="22">
                  <c:v>100.6794</c:v>
                </c:pt>
                <c:pt idx="23">
                  <c:v>101.0806</c:v>
                </c:pt>
                <c:pt idx="24">
                  <c:v>101.09399999999999</c:v>
                </c:pt>
                <c:pt idx="25">
                  <c:v>100.9906</c:v>
                </c:pt>
                <c:pt idx="26">
                  <c:v>101.0051</c:v>
                </c:pt>
                <c:pt idx="27">
                  <c:v>101.5035</c:v>
                </c:pt>
                <c:pt idx="28">
                  <c:v>101.4238</c:v>
                </c:pt>
                <c:pt idx="29">
                  <c:v>100.9575</c:v>
                </c:pt>
                <c:pt idx="30">
                  <c:v>100.50360000000001</c:v>
                </c:pt>
                <c:pt idx="31">
                  <c:v>100.8665</c:v>
                </c:pt>
                <c:pt idx="32">
                  <c:v>101.30289999999999</c:v>
                </c:pt>
                <c:pt idx="33">
                  <c:v>101.70099999999999</c:v>
                </c:pt>
                <c:pt idx="34">
                  <c:v>102.20869999999999</c:v>
                </c:pt>
                <c:pt idx="35">
                  <c:v>102.4695</c:v>
                </c:pt>
                <c:pt idx="36">
                  <c:v>102.9361</c:v>
                </c:pt>
                <c:pt idx="37">
                  <c:v>103.2587</c:v>
                </c:pt>
                <c:pt idx="38">
                  <c:v>103.7178</c:v>
                </c:pt>
                <c:pt idx="39">
                  <c:v>103.45</c:v>
                </c:pt>
                <c:pt idx="40">
                  <c:v>102.2846</c:v>
                </c:pt>
                <c:pt idx="41">
                  <c:v>97.659599999999998</c:v>
                </c:pt>
                <c:pt idx="42">
                  <c:v>95.513599999999997</c:v>
                </c:pt>
                <c:pt idx="43">
                  <c:v>97.106399999999994</c:v>
                </c:pt>
                <c:pt idx="44">
                  <c:v>98.8232</c:v>
                </c:pt>
                <c:pt idx="45">
                  <c:v>100.1118</c:v>
                </c:pt>
                <c:pt idx="46">
                  <c:v>101.2657</c:v>
                </c:pt>
                <c:pt idx="47">
                  <c:v>102.2372</c:v>
                </c:pt>
                <c:pt idx="48">
                  <c:v>103.435</c:v>
                </c:pt>
                <c:pt idx="49">
                  <c:v>103.7389</c:v>
                </c:pt>
                <c:pt idx="50">
                  <c:v>103.944</c:v>
                </c:pt>
                <c:pt idx="51">
                  <c:v>104.0972</c:v>
                </c:pt>
                <c:pt idx="52">
                  <c:v>104.27460000000001</c:v>
                </c:pt>
                <c:pt idx="53">
                  <c:v>104.98860000000001</c:v>
                </c:pt>
                <c:pt idx="54">
                  <c:v>104.9577</c:v>
                </c:pt>
                <c:pt idx="55">
                  <c:v>104.5694</c:v>
                </c:pt>
                <c:pt idx="56">
                  <c:v>104.4816</c:v>
                </c:pt>
                <c:pt idx="57">
                  <c:v>104.8456</c:v>
                </c:pt>
                <c:pt idx="58">
                  <c:v>105.3732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9-4FD5-84A9-7615155FA2DB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C29-4FD5-84A9-7615155FA2DB}"/>
              </c:ext>
            </c:extLst>
          </c:dPt>
          <c:cat>
            <c:strRef>
              <c:f>'Northern Territory'!$K$157:$K$303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'Northern Territory'!$L$601:$L$747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96.499600000000001</c:v>
                </c:pt>
                <c:pt idx="2">
                  <c:v>94.475800000000007</c:v>
                </c:pt>
                <c:pt idx="3">
                  <c:v>94.156199999999998</c:v>
                </c:pt>
                <c:pt idx="4">
                  <c:v>93.011399999999995</c:v>
                </c:pt>
                <c:pt idx="5">
                  <c:v>93.505700000000004</c:v>
                </c:pt>
                <c:pt idx="6">
                  <c:v>94.663200000000003</c:v>
                </c:pt>
                <c:pt idx="7">
                  <c:v>95.156099999999995</c:v>
                </c:pt>
                <c:pt idx="8">
                  <c:v>94.498400000000004</c:v>
                </c:pt>
                <c:pt idx="9">
                  <c:v>94.105999999999995</c:v>
                </c:pt>
                <c:pt idx="10">
                  <c:v>94.220500000000001</c:v>
                </c:pt>
                <c:pt idx="11">
                  <c:v>94.116299999999995</c:v>
                </c:pt>
                <c:pt idx="12">
                  <c:v>94.417000000000002</c:v>
                </c:pt>
                <c:pt idx="13">
                  <c:v>94.721999999999994</c:v>
                </c:pt>
                <c:pt idx="14">
                  <c:v>96.712800000000001</c:v>
                </c:pt>
                <c:pt idx="15">
                  <c:v>96.5792</c:v>
                </c:pt>
                <c:pt idx="16">
                  <c:v>97.915599999999998</c:v>
                </c:pt>
                <c:pt idx="17">
                  <c:v>95.532700000000006</c:v>
                </c:pt>
                <c:pt idx="18">
                  <c:v>95.397800000000004</c:v>
                </c:pt>
                <c:pt idx="19">
                  <c:v>95.377099999999999</c:v>
                </c:pt>
                <c:pt idx="20">
                  <c:v>95.995900000000006</c:v>
                </c:pt>
                <c:pt idx="21">
                  <c:v>98.2119</c:v>
                </c:pt>
                <c:pt idx="22">
                  <c:v>99.067400000000006</c:v>
                </c:pt>
                <c:pt idx="23">
                  <c:v>99.412199999999999</c:v>
                </c:pt>
                <c:pt idx="24">
                  <c:v>98.208600000000004</c:v>
                </c:pt>
                <c:pt idx="25">
                  <c:v>99.047899999999998</c:v>
                </c:pt>
                <c:pt idx="26">
                  <c:v>98.875200000000007</c:v>
                </c:pt>
                <c:pt idx="27">
                  <c:v>99.161299999999997</c:v>
                </c:pt>
                <c:pt idx="28">
                  <c:v>98.972800000000007</c:v>
                </c:pt>
                <c:pt idx="29">
                  <c:v>98.492199999999997</c:v>
                </c:pt>
                <c:pt idx="30">
                  <c:v>97.752799999999993</c:v>
                </c:pt>
                <c:pt idx="31">
                  <c:v>98.523899999999998</c:v>
                </c:pt>
                <c:pt idx="32">
                  <c:v>98.741900000000001</c:v>
                </c:pt>
                <c:pt idx="33">
                  <c:v>99.106499999999997</c:v>
                </c:pt>
                <c:pt idx="34">
                  <c:v>100.292</c:v>
                </c:pt>
                <c:pt idx="35">
                  <c:v>100.58759999999999</c:v>
                </c:pt>
                <c:pt idx="36">
                  <c:v>100.2306</c:v>
                </c:pt>
                <c:pt idx="37">
                  <c:v>101.6675</c:v>
                </c:pt>
                <c:pt idx="38">
                  <c:v>103.38720000000001</c:v>
                </c:pt>
                <c:pt idx="39">
                  <c:v>103.68129999999999</c:v>
                </c:pt>
                <c:pt idx="40">
                  <c:v>101.6151</c:v>
                </c:pt>
                <c:pt idx="41">
                  <c:v>96.777299999999997</c:v>
                </c:pt>
                <c:pt idx="42">
                  <c:v>95.209400000000002</c:v>
                </c:pt>
                <c:pt idx="43">
                  <c:v>98.617000000000004</c:v>
                </c:pt>
                <c:pt idx="44">
                  <c:v>101.69</c:v>
                </c:pt>
                <c:pt idx="45">
                  <c:v>101.94240000000001</c:v>
                </c:pt>
                <c:pt idx="46">
                  <c:v>101.2569</c:v>
                </c:pt>
                <c:pt idx="47">
                  <c:v>102.7962</c:v>
                </c:pt>
                <c:pt idx="48">
                  <c:v>103.81789999999999</c:v>
                </c:pt>
                <c:pt idx="49">
                  <c:v>103.2467</c:v>
                </c:pt>
                <c:pt idx="50">
                  <c:v>102.4979</c:v>
                </c:pt>
                <c:pt idx="51">
                  <c:v>104.66549999999999</c:v>
                </c:pt>
                <c:pt idx="52">
                  <c:v>105.83029999999999</c:v>
                </c:pt>
                <c:pt idx="53">
                  <c:v>104.5536</c:v>
                </c:pt>
                <c:pt idx="54">
                  <c:v>104.307</c:v>
                </c:pt>
                <c:pt idx="55">
                  <c:v>104.7227</c:v>
                </c:pt>
                <c:pt idx="56">
                  <c:v>104.2</c:v>
                </c:pt>
                <c:pt idx="57">
                  <c:v>105.4044</c:v>
                </c:pt>
                <c:pt idx="58">
                  <c:v>106.3811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29-4FD5-84A9-7615155FA2DB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'Northern Territory'!$L$157:$L$303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98.971199999999996</c:v>
                </c:pt>
                <c:pt idx="2">
                  <c:v>95.467799999999997</c:v>
                </c:pt>
                <c:pt idx="3">
                  <c:v>92.920599999999993</c:v>
                </c:pt>
                <c:pt idx="4">
                  <c:v>91.648399999999995</c:v>
                </c:pt>
                <c:pt idx="5">
                  <c:v>91.631100000000004</c:v>
                </c:pt>
                <c:pt idx="6">
                  <c:v>92.160899999999998</c:v>
                </c:pt>
                <c:pt idx="7">
                  <c:v>92.658199999999994</c:v>
                </c:pt>
                <c:pt idx="8">
                  <c:v>93.342500000000001</c:v>
                </c:pt>
                <c:pt idx="9">
                  <c:v>93.934600000000003</c:v>
                </c:pt>
                <c:pt idx="10">
                  <c:v>94.2898</c:v>
                </c:pt>
                <c:pt idx="11">
                  <c:v>94.796300000000002</c:v>
                </c:pt>
                <c:pt idx="12">
                  <c:v>95.778599999999997</c:v>
                </c:pt>
                <c:pt idx="13">
                  <c:v>96.278400000000005</c:v>
                </c:pt>
                <c:pt idx="14">
                  <c:v>96.293199999999999</c:v>
                </c:pt>
                <c:pt idx="15">
                  <c:v>95.897499999999994</c:v>
                </c:pt>
                <c:pt idx="16">
                  <c:v>97.132000000000005</c:v>
                </c:pt>
                <c:pt idx="17">
                  <c:v>98.221400000000003</c:v>
                </c:pt>
                <c:pt idx="18">
                  <c:v>98.324100000000001</c:v>
                </c:pt>
                <c:pt idx="19">
                  <c:v>98.548199999999994</c:v>
                </c:pt>
                <c:pt idx="20">
                  <c:v>98.769599999999997</c:v>
                </c:pt>
                <c:pt idx="21">
                  <c:v>98.765900000000002</c:v>
                </c:pt>
                <c:pt idx="22">
                  <c:v>98.671999999999997</c:v>
                </c:pt>
                <c:pt idx="23">
                  <c:v>98.730400000000003</c:v>
                </c:pt>
                <c:pt idx="24">
                  <c:v>98.866299999999995</c:v>
                </c:pt>
                <c:pt idx="25">
                  <c:v>99.166499999999999</c:v>
                </c:pt>
                <c:pt idx="26">
                  <c:v>99.637699999999995</c:v>
                </c:pt>
                <c:pt idx="27">
                  <c:v>99.835099999999997</c:v>
                </c:pt>
                <c:pt idx="28">
                  <c:v>99.6404</c:v>
                </c:pt>
                <c:pt idx="29">
                  <c:v>98.854799999999997</c:v>
                </c:pt>
                <c:pt idx="30">
                  <c:v>98.996899999999997</c:v>
                </c:pt>
                <c:pt idx="31">
                  <c:v>99.766999999999996</c:v>
                </c:pt>
                <c:pt idx="32">
                  <c:v>100.0496</c:v>
                </c:pt>
                <c:pt idx="33">
                  <c:v>100.22839999999999</c:v>
                </c:pt>
                <c:pt idx="34">
                  <c:v>100.59690000000001</c:v>
                </c:pt>
                <c:pt idx="35">
                  <c:v>101.33369999999999</c:v>
                </c:pt>
                <c:pt idx="36">
                  <c:v>101.6519</c:v>
                </c:pt>
                <c:pt idx="37">
                  <c:v>101.9684</c:v>
                </c:pt>
                <c:pt idx="38">
                  <c:v>102.5153</c:v>
                </c:pt>
                <c:pt idx="39">
                  <c:v>102.58280000000001</c:v>
                </c:pt>
                <c:pt idx="40">
                  <c:v>101.7714</c:v>
                </c:pt>
                <c:pt idx="41">
                  <c:v>97.971800000000002</c:v>
                </c:pt>
                <c:pt idx="42">
                  <c:v>95.020799999999994</c:v>
                </c:pt>
                <c:pt idx="43">
                  <c:v>96.246099999999998</c:v>
                </c:pt>
                <c:pt idx="44">
                  <c:v>98.354200000000006</c:v>
                </c:pt>
                <c:pt idx="45">
                  <c:v>99.665499999999994</c:v>
                </c:pt>
                <c:pt idx="46">
                  <c:v>100.4799</c:v>
                </c:pt>
                <c:pt idx="47">
                  <c:v>100.90689999999999</c:v>
                </c:pt>
                <c:pt idx="48">
                  <c:v>101.5924</c:v>
                </c:pt>
                <c:pt idx="49">
                  <c:v>101.7183</c:v>
                </c:pt>
                <c:pt idx="50">
                  <c:v>102.04819999999999</c:v>
                </c:pt>
                <c:pt idx="51">
                  <c:v>102.27330000000001</c:v>
                </c:pt>
                <c:pt idx="52">
                  <c:v>102.62479999999999</c:v>
                </c:pt>
                <c:pt idx="53">
                  <c:v>103.2029</c:v>
                </c:pt>
                <c:pt idx="54">
                  <c:v>103.1357</c:v>
                </c:pt>
                <c:pt idx="55">
                  <c:v>102.34</c:v>
                </c:pt>
                <c:pt idx="56">
                  <c:v>101.50830000000001</c:v>
                </c:pt>
                <c:pt idx="57">
                  <c:v>101.4241</c:v>
                </c:pt>
                <c:pt idx="58">
                  <c:v>101.89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29-4FD5-84A9-7615155FA2DB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'Northern Territory'!$L$305:$L$451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99.607200000000006</c:v>
                </c:pt>
                <c:pt idx="2">
                  <c:v>98.118700000000004</c:v>
                </c:pt>
                <c:pt idx="3">
                  <c:v>96.261200000000002</c:v>
                </c:pt>
                <c:pt idx="4">
                  <c:v>93.491399999999999</c:v>
                </c:pt>
                <c:pt idx="5">
                  <c:v>93.695300000000003</c:v>
                </c:pt>
                <c:pt idx="6">
                  <c:v>94.111500000000007</c:v>
                </c:pt>
                <c:pt idx="7">
                  <c:v>94.684700000000007</c:v>
                </c:pt>
                <c:pt idx="8">
                  <c:v>93.573599999999999</c:v>
                </c:pt>
                <c:pt idx="9">
                  <c:v>92.808999999999997</c:v>
                </c:pt>
                <c:pt idx="10">
                  <c:v>92.4649</c:v>
                </c:pt>
                <c:pt idx="11">
                  <c:v>93.818399999999997</c:v>
                </c:pt>
                <c:pt idx="12">
                  <c:v>95.923500000000004</c:v>
                </c:pt>
                <c:pt idx="13">
                  <c:v>96.596599999999995</c:v>
                </c:pt>
                <c:pt idx="14">
                  <c:v>97.571399999999997</c:v>
                </c:pt>
                <c:pt idx="15">
                  <c:v>97.324100000000001</c:v>
                </c:pt>
                <c:pt idx="16">
                  <c:v>99.089200000000005</c:v>
                </c:pt>
                <c:pt idx="17">
                  <c:v>96.668300000000002</c:v>
                </c:pt>
                <c:pt idx="18">
                  <c:v>96.499499999999998</c:v>
                </c:pt>
                <c:pt idx="19">
                  <c:v>96.312100000000001</c:v>
                </c:pt>
                <c:pt idx="20">
                  <c:v>97.180700000000002</c:v>
                </c:pt>
                <c:pt idx="21">
                  <c:v>97.600800000000007</c:v>
                </c:pt>
                <c:pt idx="22">
                  <c:v>97.107799999999997</c:v>
                </c:pt>
                <c:pt idx="23">
                  <c:v>96.964500000000001</c:v>
                </c:pt>
                <c:pt idx="24">
                  <c:v>97.197800000000001</c:v>
                </c:pt>
                <c:pt idx="25">
                  <c:v>100.2146</c:v>
                </c:pt>
                <c:pt idx="26">
                  <c:v>101.3494</c:v>
                </c:pt>
                <c:pt idx="27">
                  <c:v>102.2529</c:v>
                </c:pt>
                <c:pt idx="28">
                  <c:v>101.4205</c:v>
                </c:pt>
                <c:pt idx="29">
                  <c:v>99.138199999999998</c:v>
                </c:pt>
                <c:pt idx="30">
                  <c:v>97.833600000000004</c:v>
                </c:pt>
                <c:pt idx="31">
                  <c:v>98.431299999999993</c:v>
                </c:pt>
                <c:pt idx="32">
                  <c:v>97.835099999999997</c:v>
                </c:pt>
                <c:pt idx="33">
                  <c:v>97.889899999999997</c:v>
                </c:pt>
                <c:pt idx="34">
                  <c:v>99.111800000000002</c:v>
                </c:pt>
                <c:pt idx="35">
                  <c:v>100.1195</c:v>
                </c:pt>
                <c:pt idx="36">
                  <c:v>100.1664</c:v>
                </c:pt>
                <c:pt idx="37">
                  <c:v>101.5223</c:v>
                </c:pt>
                <c:pt idx="38">
                  <c:v>103.3237</c:v>
                </c:pt>
                <c:pt idx="39">
                  <c:v>103.7551</c:v>
                </c:pt>
                <c:pt idx="40">
                  <c:v>103.62860000000001</c:v>
                </c:pt>
                <c:pt idx="41">
                  <c:v>98.158900000000003</c:v>
                </c:pt>
                <c:pt idx="42">
                  <c:v>94.579899999999995</c:v>
                </c:pt>
                <c:pt idx="43">
                  <c:v>95.443399999999997</c:v>
                </c:pt>
                <c:pt idx="44">
                  <c:v>97.530699999999996</c:v>
                </c:pt>
                <c:pt idx="45">
                  <c:v>98.597399999999993</c:v>
                </c:pt>
                <c:pt idx="46">
                  <c:v>99.293000000000006</c:v>
                </c:pt>
                <c:pt idx="47">
                  <c:v>102.6964</c:v>
                </c:pt>
                <c:pt idx="48">
                  <c:v>103.9153</c:v>
                </c:pt>
                <c:pt idx="49">
                  <c:v>104.0402</c:v>
                </c:pt>
                <c:pt idx="50">
                  <c:v>104.4803</c:v>
                </c:pt>
                <c:pt idx="51">
                  <c:v>105.2169</c:v>
                </c:pt>
                <c:pt idx="52">
                  <c:v>105.19799999999999</c:v>
                </c:pt>
                <c:pt idx="53">
                  <c:v>105.5162</c:v>
                </c:pt>
                <c:pt idx="54">
                  <c:v>105.6337</c:v>
                </c:pt>
                <c:pt idx="55">
                  <c:v>104.6414</c:v>
                </c:pt>
                <c:pt idx="56">
                  <c:v>102.4837</c:v>
                </c:pt>
                <c:pt idx="57">
                  <c:v>102.6918</c:v>
                </c:pt>
                <c:pt idx="58">
                  <c:v>102.78700000000001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29-4FD5-84A9-7615155FA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79.959999999999994</c:v>
                </c:pt>
                <c:pt idx="1">
                  <c:v>97.43</c:v>
                </c:pt>
                <c:pt idx="2">
                  <c:v>100.9</c:v>
                </c:pt>
                <c:pt idx="3">
                  <c:v>103.45</c:v>
                </c:pt>
                <c:pt idx="4">
                  <c:v>104.86</c:v>
                </c:pt>
                <c:pt idx="5">
                  <c:v>105.29</c:v>
                </c:pt>
                <c:pt idx="6">
                  <c:v>107.6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3-4FA2-B87F-EDE844240F22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76.47</c:v>
                </c:pt>
                <c:pt idx="1">
                  <c:v>95.9</c:v>
                </c:pt>
                <c:pt idx="2">
                  <c:v>98.86</c:v>
                </c:pt>
                <c:pt idx="3">
                  <c:v>101.82</c:v>
                </c:pt>
                <c:pt idx="4">
                  <c:v>104.25</c:v>
                </c:pt>
                <c:pt idx="5">
                  <c:v>103.96</c:v>
                </c:pt>
                <c:pt idx="6">
                  <c:v>107.52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B3-4FA2-B87F-EDE844240F22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76.459999999999994</c:v>
                </c:pt>
                <c:pt idx="1">
                  <c:v>96.12</c:v>
                </c:pt>
                <c:pt idx="2">
                  <c:v>99.33</c:v>
                </c:pt>
                <c:pt idx="3">
                  <c:v>102.82</c:v>
                </c:pt>
                <c:pt idx="4">
                  <c:v>105.11</c:v>
                </c:pt>
                <c:pt idx="5">
                  <c:v>104.74</c:v>
                </c:pt>
                <c:pt idx="6">
                  <c:v>108.35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B3-4FA2-B87F-EDE844240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84.44</c:v>
                </c:pt>
                <c:pt idx="1">
                  <c:v>100.35</c:v>
                </c:pt>
                <c:pt idx="2">
                  <c:v>103.91</c:v>
                </c:pt>
                <c:pt idx="3">
                  <c:v>103.89</c:v>
                </c:pt>
                <c:pt idx="4">
                  <c:v>104.66</c:v>
                </c:pt>
                <c:pt idx="5">
                  <c:v>108.06</c:v>
                </c:pt>
                <c:pt idx="6">
                  <c:v>111.49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6-406F-8FB6-64621C0113C9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79.03</c:v>
                </c:pt>
                <c:pt idx="1">
                  <c:v>98.05</c:v>
                </c:pt>
                <c:pt idx="2">
                  <c:v>101.93</c:v>
                </c:pt>
                <c:pt idx="3">
                  <c:v>102.18</c:v>
                </c:pt>
                <c:pt idx="4">
                  <c:v>103.16</c:v>
                </c:pt>
                <c:pt idx="5">
                  <c:v>106.94</c:v>
                </c:pt>
                <c:pt idx="6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A6-406F-8FB6-64621C0113C9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80.739999999999995</c:v>
                </c:pt>
                <c:pt idx="1">
                  <c:v>98.19</c:v>
                </c:pt>
                <c:pt idx="2">
                  <c:v>102.62</c:v>
                </c:pt>
                <c:pt idx="3">
                  <c:v>103.09</c:v>
                </c:pt>
                <c:pt idx="4">
                  <c:v>104.16</c:v>
                </c:pt>
                <c:pt idx="5">
                  <c:v>107.09</c:v>
                </c:pt>
                <c:pt idx="6">
                  <c:v>106.84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6-406F-8FB6-64621C011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Territory'!$L$116:$L$134</c:f>
              <c:numCache>
                <c:formatCode>0.0%</c:formatCode>
                <c:ptCount val="19"/>
                <c:pt idx="0">
                  <c:v>2E-3</c:v>
                </c:pt>
                <c:pt idx="1">
                  <c:v>1.1999999999999999E-3</c:v>
                </c:pt>
                <c:pt idx="2">
                  <c:v>2.2200000000000001E-2</c:v>
                </c:pt>
                <c:pt idx="3">
                  <c:v>6.4000000000000003E-3</c:v>
                </c:pt>
                <c:pt idx="4">
                  <c:v>5.3600000000000002E-2</c:v>
                </c:pt>
                <c:pt idx="5">
                  <c:v>1.55E-2</c:v>
                </c:pt>
                <c:pt idx="6">
                  <c:v>7.9399999999999998E-2</c:v>
                </c:pt>
                <c:pt idx="7">
                  <c:v>8.0600000000000005E-2</c:v>
                </c:pt>
                <c:pt idx="8">
                  <c:v>1.66E-2</c:v>
                </c:pt>
                <c:pt idx="9">
                  <c:v>1.78E-2</c:v>
                </c:pt>
                <c:pt idx="10">
                  <c:v>1.9E-2</c:v>
                </c:pt>
                <c:pt idx="11">
                  <c:v>1.77E-2</c:v>
                </c:pt>
                <c:pt idx="12">
                  <c:v>0.12570000000000001</c:v>
                </c:pt>
                <c:pt idx="13">
                  <c:v>7.3099999999999998E-2</c:v>
                </c:pt>
                <c:pt idx="14">
                  <c:v>0.2389</c:v>
                </c:pt>
                <c:pt idx="15">
                  <c:v>7.5700000000000003E-2</c:v>
                </c:pt>
                <c:pt idx="16">
                  <c:v>9.8199999999999996E-2</c:v>
                </c:pt>
                <c:pt idx="17">
                  <c:v>1.8200000000000001E-2</c:v>
                </c:pt>
                <c:pt idx="18">
                  <c:v>3.5700000000000003E-2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3-4A5D-8210-3309802B2906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Territory'!$L$136:$L$154</c:f>
              <c:numCache>
                <c:formatCode>0.0%</c:formatCode>
                <c:ptCount val="19"/>
                <c:pt idx="0">
                  <c:v>2.3E-3</c:v>
                </c:pt>
                <c:pt idx="1">
                  <c:v>1.1999999999999999E-3</c:v>
                </c:pt>
                <c:pt idx="2">
                  <c:v>2.1100000000000001E-2</c:v>
                </c:pt>
                <c:pt idx="3">
                  <c:v>6.3E-3</c:v>
                </c:pt>
                <c:pt idx="4">
                  <c:v>5.2999999999999999E-2</c:v>
                </c:pt>
                <c:pt idx="5">
                  <c:v>1.67E-2</c:v>
                </c:pt>
                <c:pt idx="6">
                  <c:v>7.4899999999999994E-2</c:v>
                </c:pt>
                <c:pt idx="7">
                  <c:v>6.8699999999999997E-2</c:v>
                </c:pt>
                <c:pt idx="8">
                  <c:v>1.4500000000000001E-2</c:v>
                </c:pt>
                <c:pt idx="9">
                  <c:v>1.6400000000000001E-2</c:v>
                </c:pt>
                <c:pt idx="10">
                  <c:v>1.9400000000000001E-2</c:v>
                </c:pt>
                <c:pt idx="11">
                  <c:v>1.6799999999999999E-2</c:v>
                </c:pt>
                <c:pt idx="12">
                  <c:v>0.12790000000000001</c:v>
                </c:pt>
                <c:pt idx="13">
                  <c:v>7.2999999999999995E-2</c:v>
                </c:pt>
                <c:pt idx="14">
                  <c:v>0.2447</c:v>
                </c:pt>
                <c:pt idx="15">
                  <c:v>7.1400000000000005E-2</c:v>
                </c:pt>
                <c:pt idx="16">
                  <c:v>0.10340000000000001</c:v>
                </c:pt>
                <c:pt idx="17">
                  <c:v>1.6899999999999998E-2</c:v>
                </c:pt>
                <c:pt idx="18">
                  <c:v>3.6400000000000002E-2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3-4A5D-8210-3309802B2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0.16220000000000001</c:v>
                </c:pt>
                <c:pt idx="1">
                  <c:v>8.6400000000000005E-2</c:v>
                </c:pt>
                <c:pt idx="2">
                  <c:v>-3.7199999999999997E-2</c:v>
                </c:pt>
                <c:pt idx="3">
                  <c:v>-2.5000000000000001E-3</c:v>
                </c:pt>
                <c:pt idx="4">
                  <c:v>1.2999999999999999E-3</c:v>
                </c:pt>
                <c:pt idx="5">
                  <c:v>8.6800000000000002E-2</c:v>
                </c:pt>
                <c:pt idx="6">
                  <c:v>-4.4400000000000002E-2</c:v>
                </c:pt>
                <c:pt idx="7">
                  <c:v>-0.13639999999999999</c:v>
                </c:pt>
                <c:pt idx="8">
                  <c:v>-0.11700000000000001</c:v>
                </c:pt>
                <c:pt idx="9">
                  <c:v>-6.4299999999999996E-2</c:v>
                </c:pt>
                <c:pt idx="10">
                  <c:v>2.9499999999999998E-2</c:v>
                </c:pt>
                <c:pt idx="11">
                  <c:v>-3.9300000000000002E-2</c:v>
                </c:pt>
                <c:pt idx="12">
                  <c:v>2.9700000000000001E-2</c:v>
                </c:pt>
                <c:pt idx="13">
                  <c:v>1.1299999999999999E-2</c:v>
                </c:pt>
                <c:pt idx="14">
                  <c:v>3.6999999999999998E-2</c:v>
                </c:pt>
                <c:pt idx="15">
                  <c:v>-4.4900000000000002E-2</c:v>
                </c:pt>
                <c:pt idx="16">
                  <c:v>6.5500000000000003E-2</c:v>
                </c:pt>
                <c:pt idx="17">
                  <c:v>-6.3E-2</c:v>
                </c:pt>
                <c:pt idx="18">
                  <c:v>3.2899999999999999E-2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1-4B26-86D3-6600B6CA0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-1.9699999999999999E-2</c:v>
                </c:pt>
                <c:pt idx="1">
                  <c:v>5.2999999999999999E-2</c:v>
                </c:pt>
                <c:pt idx="2">
                  <c:v>-2.7699999999999999E-2</c:v>
                </c:pt>
                <c:pt idx="3">
                  <c:v>7.4899999999999994E-2</c:v>
                </c:pt>
                <c:pt idx="4">
                  <c:v>-2.6599999999999999E-2</c:v>
                </c:pt>
                <c:pt idx="5">
                  <c:v>-1.9300000000000001E-2</c:v>
                </c:pt>
                <c:pt idx="6">
                  <c:v>-1.5800000000000002E-2</c:v>
                </c:pt>
                <c:pt idx="7">
                  <c:v>-0.10970000000000001</c:v>
                </c:pt>
                <c:pt idx="8">
                  <c:v>-7.9000000000000001E-2</c:v>
                </c:pt>
                <c:pt idx="9">
                  <c:v>-6.59E-2</c:v>
                </c:pt>
                <c:pt idx="10">
                  <c:v>6.88E-2</c:v>
                </c:pt>
                <c:pt idx="11">
                  <c:v>-4.8999999999999998E-3</c:v>
                </c:pt>
                <c:pt idx="12">
                  <c:v>5.1000000000000004E-3</c:v>
                </c:pt>
                <c:pt idx="13">
                  <c:v>2.1100000000000001E-2</c:v>
                </c:pt>
                <c:pt idx="14">
                  <c:v>0.1169</c:v>
                </c:pt>
                <c:pt idx="15">
                  <c:v>-1.8100000000000002E-2</c:v>
                </c:pt>
                <c:pt idx="16">
                  <c:v>3.9100000000000003E-2</c:v>
                </c:pt>
                <c:pt idx="17">
                  <c:v>-1.8499999999999999E-2</c:v>
                </c:pt>
                <c:pt idx="18">
                  <c:v>-1.49E-2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8-43CA-A396-33C991DB4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'Australian Capital Territory'!$K$157:$K$303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'Australian Capital Territory'!$L$453:$L$599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99.010400000000004</c:v>
                </c:pt>
                <c:pt idx="2">
                  <c:v>96.046899999999994</c:v>
                </c:pt>
                <c:pt idx="3">
                  <c:v>93.969700000000003</c:v>
                </c:pt>
                <c:pt idx="4">
                  <c:v>93.090800000000002</c:v>
                </c:pt>
                <c:pt idx="5">
                  <c:v>93.189899999999994</c:v>
                </c:pt>
                <c:pt idx="6">
                  <c:v>93.5565</c:v>
                </c:pt>
                <c:pt idx="7">
                  <c:v>93.889899999999997</c:v>
                </c:pt>
                <c:pt idx="8">
                  <c:v>94.158100000000005</c:v>
                </c:pt>
                <c:pt idx="9">
                  <c:v>94.774600000000007</c:v>
                </c:pt>
                <c:pt idx="10">
                  <c:v>95.249399999999994</c:v>
                </c:pt>
                <c:pt idx="11">
                  <c:v>95.404600000000002</c:v>
                </c:pt>
                <c:pt idx="12">
                  <c:v>95.6417</c:v>
                </c:pt>
                <c:pt idx="13">
                  <c:v>95.893299999999996</c:v>
                </c:pt>
                <c:pt idx="14">
                  <c:v>95.918899999999994</c:v>
                </c:pt>
                <c:pt idx="15">
                  <c:v>96.339100000000002</c:v>
                </c:pt>
                <c:pt idx="16">
                  <c:v>97.560500000000005</c:v>
                </c:pt>
                <c:pt idx="17">
                  <c:v>98.640500000000003</c:v>
                </c:pt>
                <c:pt idx="18">
                  <c:v>98.593400000000003</c:v>
                </c:pt>
                <c:pt idx="19">
                  <c:v>98.734200000000001</c:v>
                </c:pt>
                <c:pt idx="20">
                  <c:v>99.191800000000001</c:v>
                </c:pt>
                <c:pt idx="21">
                  <c:v>99.433700000000002</c:v>
                </c:pt>
                <c:pt idx="22">
                  <c:v>99.413399999999996</c:v>
                </c:pt>
                <c:pt idx="23">
                  <c:v>99.312200000000004</c:v>
                </c:pt>
                <c:pt idx="24">
                  <c:v>99.356700000000004</c:v>
                </c:pt>
                <c:pt idx="25">
                  <c:v>99.744200000000006</c:v>
                </c:pt>
                <c:pt idx="26">
                  <c:v>100.2783</c:v>
                </c:pt>
                <c:pt idx="27">
                  <c:v>100.29649999999999</c:v>
                </c:pt>
                <c:pt idx="28">
                  <c:v>100.0765</c:v>
                </c:pt>
                <c:pt idx="29">
                  <c:v>99.672399999999996</c:v>
                </c:pt>
                <c:pt idx="30">
                  <c:v>99.770899999999997</c:v>
                </c:pt>
                <c:pt idx="31">
                  <c:v>100.5823</c:v>
                </c:pt>
                <c:pt idx="32">
                  <c:v>100.93770000000001</c:v>
                </c:pt>
                <c:pt idx="33">
                  <c:v>100.3741</c:v>
                </c:pt>
                <c:pt idx="34">
                  <c:v>100.4025</c:v>
                </c:pt>
                <c:pt idx="35">
                  <c:v>100.7771</c:v>
                </c:pt>
                <c:pt idx="36">
                  <c:v>101.08759999999999</c:v>
                </c:pt>
                <c:pt idx="37">
                  <c:v>101.14109999999999</c:v>
                </c:pt>
                <c:pt idx="38">
                  <c:v>101.56610000000001</c:v>
                </c:pt>
                <c:pt idx="39">
                  <c:v>101.3081</c:v>
                </c:pt>
                <c:pt idx="40">
                  <c:v>100.7948</c:v>
                </c:pt>
                <c:pt idx="41">
                  <c:v>96.918700000000001</c:v>
                </c:pt>
                <c:pt idx="42">
                  <c:v>94.013000000000005</c:v>
                </c:pt>
                <c:pt idx="43">
                  <c:v>95.063199999999995</c:v>
                </c:pt>
                <c:pt idx="44">
                  <c:v>97.317999999999998</c:v>
                </c:pt>
                <c:pt idx="45">
                  <c:v>98.929000000000002</c:v>
                </c:pt>
                <c:pt idx="46">
                  <c:v>99.947599999999994</c:v>
                </c:pt>
                <c:pt idx="47">
                  <c:v>100.45659999999999</c:v>
                </c:pt>
                <c:pt idx="48">
                  <c:v>101.1361</c:v>
                </c:pt>
                <c:pt idx="49">
                  <c:v>101.2315</c:v>
                </c:pt>
                <c:pt idx="50">
                  <c:v>101.6254</c:v>
                </c:pt>
                <c:pt idx="51">
                  <c:v>101.7396</c:v>
                </c:pt>
                <c:pt idx="52">
                  <c:v>102.0304</c:v>
                </c:pt>
                <c:pt idx="53">
                  <c:v>102.2871</c:v>
                </c:pt>
                <c:pt idx="54">
                  <c:v>102.4258</c:v>
                </c:pt>
                <c:pt idx="55">
                  <c:v>101.4376</c:v>
                </c:pt>
                <c:pt idx="56">
                  <c:v>101.02679999999999</c:v>
                </c:pt>
                <c:pt idx="57">
                  <c:v>100.5913</c:v>
                </c:pt>
                <c:pt idx="58">
                  <c:v>101.25190000000001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F-4FBA-BAC3-76793E0111A4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49F-4FBA-BAC3-76793E0111A4}"/>
              </c:ext>
            </c:extLst>
          </c:dPt>
          <c:cat>
            <c:strRef>
              <c:f>'Australian Capital Territory'!$K$157:$K$303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'Australian Capital Territory'!$L$601:$L$747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98.828800000000001</c:v>
                </c:pt>
                <c:pt idx="2">
                  <c:v>97.686599999999999</c:v>
                </c:pt>
                <c:pt idx="3">
                  <c:v>98.177800000000005</c:v>
                </c:pt>
                <c:pt idx="4">
                  <c:v>98.145200000000003</c:v>
                </c:pt>
                <c:pt idx="5">
                  <c:v>98.691500000000005</c:v>
                </c:pt>
                <c:pt idx="6">
                  <c:v>98.9816</c:v>
                </c:pt>
                <c:pt idx="7">
                  <c:v>99.520899999999997</c:v>
                </c:pt>
                <c:pt idx="8">
                  <c:v>99.573300000000003</c:v>
                </c:pt>
                <c:pt idx="9">
                  <c:v>97.711200000000005</c:v>
                </c:pt>
                <c:pt idx="10">
                  <c:v>96.768100000000004</c:v>
                </c:pt>
                <c:pt idx="11">
                  <c:v>97.377499999999998</c:v>
                </c:pt>
                <c:pt idx="12">
                  <c:v>98.693299999999994</c:v>
                </c:pt>
                <c:pt idx="13">
                  <c:v>98.716399999999993</c:v>
                </c:pt>
                <c:pt idx="14">
                  <c:v>99.295599999999993</c:v>
                </c:pt>
                <c:pt idx="15">
                  <c:v>100.3331</c:v>
                </c:pt>
                <c:pt idx="16">
                  <c:v>101.4627</c:v>
                </c:pt>
                <c:pt idx="17">
                  <c:v>100.17400000000001</c:v>
                </c:pt>
                <c:pt idx="18">
                  <c:v>98.875</c:v>
                </c:pt>
                <c:pt idx="19">
                  <c:v>98.880300000000005</c:v>
                </c:pt>
                <c:pt idx="20">
                  <c:v>100.15600000000001</c:v>
                </c:pt>
                <c:pt idx="21">
                  <c:v>100.9348</c:v>
                </c:pt>
                <c:pt idx="22">
                  <c:v>99.914299999999997</c:v>
                </c:pt>
                <c:pt idx="23">
                  <c:v>99.5685</c:v>
                </c:pt>
                <c:pt idx="24">
                  <c:v>100.1065</c:v>
                </c:pt>
                <c:pt idx="25">
                  <c:v>101.3801</c:v>
                </c:pt>
                <c:pt idx="26">
                  <c:v>102.4954</c:v>
                </c:pt>
                <c:pt idx="27">
                  <c:v>102.0583</c:v>
                </c:pt>
                <c:pt idx="28">
                  <c:v>101.5068</c:v>
                </c:pt>
                <c:pt idx="29">
                  <c:v>100.8583</c:v>
                </c:pt>
                <c:pt idx="30">
                  <c:v>100.4363</c:v>
                </c:pt>
                <c:pt idx="31">
                  <c:v>100.6377</c:v>
                </c:pt>
                <c:pt idx="32">
                  <c:v>100.9254</c:v>
                </c:pt>
                <c:pt idx="33">
                  <c:v>100.5341</c:v>
                </c:pt>
                <c:pt idx="34">
                  <c:v>101.7569</c:v>
                </c:pt>
                <c:pt idx="35">
                  <c:v>101.7916</c:v>
                </c:pt>
                <c:pt idx="36">
                  <c:v>101.5234</c:v>
                </c:pt>
                <c:pt idx="37">
                  <c:v>101.8044</c:v>
                </c:pt>
                <c:pt idx="38">
                  <c:v>102.7346</c:v>
                </c:pt>
                <c:pt idx="39">
                  <c:v>103.4605</c:v>
                </c:pt>
                <c:pt idx="40">
                  <c:v>103.0949</c:v>
                </c:pt>
                <c:pt idx="41">
                  <c:v>99.147800000000004</c:v>
                </c:pt>
                <c:pt idx="42">
                  <c:v>95.043099999999995</c:v>
                </c:pt>
                <c:pt idx="43">
                  <c:v>95.570700000000002</c:v>
                </c:pt>
                <c:pt idx="44">
                  <c:v>97.720200000000006</c:v>
                </c:pt>
                <c:pt idx="45">
                  <c:v>100.12820000000001</c:v>
                </c:pt>
                <c:pt idx="46">
                  <c:v>101.70659999999999</c:v>
                </c:pt>
                <c:pt idx="47">
                  <c:v>104.4007</c:v>
                </c:pt>
                <c:pt idx="48">
                  <c:v>104.7244</c:v>
                </c:pt>
                <c:pt idx="49">
                  <c:v>104.9092</c:v>
                </c:pt>
                <c:pt idx="50">
                  <c:v>105.32940000000001</c:v>
                </c:pt>
                <c:pt idx="51">
                  <c:v>104.62139999999999</c:v>
                </c:pt>
                <c:pt idx="52">
                  <c:v>103.6677</c:v>
                </c:pt>
                <c:pt idx="53">
                  <c:v>104.1833</c:v>
                </c:pt>
                <c:pt idx="54">
                  <c:v>104.161</c:v>
                </c:pt>
                <c:pt idx="55">
                  <c:v>103.96120000000001</c:v>
                </c:pt>
                <c:pt idx="56">
                  <c:v>103.6113</c:v>
                </c:pt>
                <c:pt idx="57">
                  <c:v>103.1093</c:v>
                </c:pt>
                <c:pt idx="58">
                  <c:v>103.9877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9F-4FBA-BAC3-76793E0111A4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'Australian Capital Territory'!$L$157:$L$303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98.971199999999996</c:v>
                </c:pt>
                <c:pt idx="2">
                  <c:v>95.467799999999997</c:v>
                </c:pt>
                <c:pt idx="3">
                  <c:v>92.920599999999993</c:v>
                </c:pt>
                <c:pt idx="4">
                  <c:v>91.648399999999995</c:v>
                </c:pt>
                <c:pt idx="5">
                  <c:v>91.631100000000004</c:v>
                </c:pt>
                <c:pt idx="6">
                  <c:v>92.160899999999998</c:v>
                </c:pt>
                <c:pt idx="7">
                  <c:v>92.658199999999994</c:v>
                </c:pt>
                <c:pt idx="8">
                  <c:v>93.342500000000001</c:v>
                </c:pt>
                <c:pt idx="9">
                  <c:v>93.934600000000003</c:v>
                </c:pt>
                <c:pt idx="10">
                  <c:v>94.2898</c:v>
                </c:pt>
                <c:pt idx="11">
                  <c:v>94.796300000000002</c:v>
                </c:pt>
                <c:pt idx="12">
                  <c:v>95.778599999999997</c:v>
                </c:pt>
                <c:pt idx="13">
                  <c:v>96.278400000000005</c:v>
                </c:pt>
                <c:pt idx="14">
                  <c:v>96.293199999999999</c:v>
                </c:pt>
                <c:pt idx="15">
                  <c:v>95.897499999999994</c:v>
                </c:pt>
                <c:pt idx="16">
                  <c:v>97.132000000000005</c:v>
                </c:pt>
                <c:pt idx="17">
                  <c:v>98.221400000000003</c:v>
                </c:pt>
                <c:pt idx="18">
                  <c:v>98.324100000000001</c:v>
                </c:pt>
                <c:pt idx="19">
                  <c:v>98.548199999999994</c:v>
                </c:pt>
                <c:pt idx="20">
                  <c:v>98.769599999999997</c:v>
                </c:pt>
                <c:pt idx="21">
                  <c:v>98.765900000000002</c:v>
                </c:pt>
                <c:pt idx="22">
                  <c:v>98.671999999999997</c:v>
                </c:pt>
                <c:pt idx="23">
                  <c:v>98.730400000000003</c:v>
                </c:pt>
                <c:pt idx="24">
                  <c:v>98.866299999999995</c:v>
                </c:pt>
                <c:pt idx="25">
                  <c:v>99.166499999999999</c:v>
                </c:pt>
                <c:pt idx="26">
                  <c:v>99.637699999999995</c:v>
                </c:pt>
                <c:pt idx="27">
                  <c:v>99.835099999999997</c:v>
                </c:pt>
                <c:pt idx="28">
                  <c:v>99.6404</c:v>
                </c:pt>
                <c:pt idx="29">
                  <c:v>98.854799999999997</c:v>
                </c:pt>
                <c:pt idx="30">
                  <c:v>98.996899999999997</c:v>
                </c:pt>
                <c:pt idx="31">
                  <c:v>99.766999999999996</c:v>
                </c:pt>
                <c:pt idx="32">
                  <c:v>100.0496</c:v>
                </c:pt>
                <c:pt idx="33">
                  <c:v>100.22839999999999</c:v>
                </c:pt>
                <c:pt idx="34">
                  <c:v>100.59690000000001</c:v>
                </c:pt>
                <c:pt idx="35">
                  <c:v>101.33369999999999</c:v>
                </c:pt>
                <c:pt idx="36">
                  <c:v>101.6519</c:v>
                </c:pt>
                <c:pt idx="37">
                  <c:v>101.9684</c:v>
                </c:pt>
                <c:pt idx="38">
                  <c:v>102.5153</c:v>
                </c:pt>
                <c:pt idx="39">
                  <c:v>102.58280000000001</c:v>
                </c:pt>
                <c:pt idx="40">
                  <c:v>101.7714</c:v>
                </c:pt>
                <c:pt idx="41">
                  <c:v>97.971800000000002</c:v>
                </c:pt>
                <c:pt idx="42">
                  <c:v>95.020799999999994</c:v>
                </c:pt>
                <c:pt idx="43">
                  <c:v>96.246099999999998</c:v>
                </c:pt>
                <c:pt idx="44">
                  <c:v>98.354200000000006</c:v>
                </c:pt>
                <c:pt idx="45">
                  <c:v>99.665499999999994</c:v>
                </c:pt>
                <c:pt idx="46">
                  <c:v>100.4799</c:v>
                </c:pt>
                <c:pt idx="47">
                  <c:v>100.90689999999999</c:v>
                </c:pt>
                <c:pt idx="48">
                  <c:v>101.5924</c:v>
                </c:pt>
                <c:pt idx="49">
                  <c:v>101.7183</c:v>
                </c:pt>
                <c:pt idx="50">
                  <c:v>102.04819999999999</c:v>
                </c:pt>
                <c:pt idx="51">
                  <c:v>102.27330000000001</c:v>
                </c:pt>
                <c:pt idx="52">
                  <c:v>102.62479999999999</c:v>
                </c:pt>
                <c:pt idx="53">
                  <c:v>103.2029</c:v>
                </c:pt>
                <c:pt idx="54">
                  <c:v>103.1357</c:v>
                </c:pt>
                <c:pt idx="55">
                  <c:v>102.34</c:v>
                </c:pt>
                <c:pt idx="56">
                  <c:v>101.50830000000001</c:v>
                </c:pt>
                <c:pt idx="57">
                  <c:v>101.4241</c:v>
                </c:pt>
                <c:pt idx="58">
                  <c:v>101.89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9F-4FBA-BAC3-76793E0111A4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'Australian Capital Territory'!$L$305:$L$451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99.607200000000006</c:v>
                </c:pt>
                <c:pt idx="2">
                  <c:v>98.118700000000004</c:v>
                </c:pt>
                <c:pt idx="3">
                  <c:v>96.261200000000002</c:v>
                </c:pt>
                <c:pt idx="4">
                  <c:v>93.491399999999999</c:v>
                </c:pt>
                <c:pt idx="5">
                  <c:v>93.695300000000003</c:v>
                </c:pt>
                <c:pt idx="6">
                  <c:v>94.111500000000007</c:v>
                </c:pt>
                <c:pt idx="7">
                  <c:v>94.684700000000007</c:v>
                </c:pt>
                <c:pt idx="8">
                  <c:v>93.573599999999999</c:v>
                </c:pt>
                <c:pt idx="9">
                  <c:v>92.808999999999997</c:v>
                </c:pt>
                <c:pt idx="10">
                  <c:v>92.4649</c:v>
                </c:pt>
                <c:pt idx="11">
                  <c:v>93.818399999999997</c:v>
                </c:pt>
                <c:pt idx="12">
                  <c:v>95.923500000000004</c:v>
                </c:pt>
                <c:pt idx="13">
                  <c:v>96.596599999999995</c:v>
                </c:pt>
                <c:pt idx="14">
                  <c:v>97.571399999999997</c:v>
                </c:pt>
                <c:pt idx="15">
                  <c:v>97.324100000000001</c:v>
                </c:pt>
                <c:pt idx="16">
                  <c:v>99.089200000000005</c:v>
                </c:pt>
                <c:pt idx="17">
                  <c:v>96.668300000000002</c:v>
                </c:pt>
                <c:pt idx="18">
                  <c:v>96.499499999999998</c:v>
                </c:pt>
                <c:pt idx="19">
                  <c:v>96.312100000000001</c:v>
                </c:pt>
                <c:pt idx="20">
                  <c:v>97.180700000000002</c:v>
                </c:pt>
                <c:pt idx="21">
                  <c:v>97.600800000000007</c:v>
                </c:pt>
                <c:pt idx="22">
                  <c:v>97.107799999999997</c:v>
                </c:pt>
                <c:pt idx="23">
                  <c:v>96.964500000000001</c:v>
                </c:pt>
                <c:pt idx="24">
                  <c:v>97.197800000000001</c:v>
                </c:pt>
                <c:pt idx="25">
                  <c:v>100.2146</c:v>
                </c:pt>
                <c:pt idx="26">
                  <c:v>101.3494</c:v>
                </c:pt>
                <c:pt idx="27">
                  <c:v>102.2529</c:v>
                </c:pt>
                <c:pt idx="28">
                  <c:v>101.4205</c:v>
                </c:pt>
                <c:pt idx="29">
                  <c:v>99.138199999999998</c:v>
                </c:pt>
                <c:pt idx="30">
                  <c:v>97.833600000000004</c:v>
                </c:pt>
                <c:pt idx="31">
                  <c:v>98.431299999999993</c:v>
                </c:pt>
                <c:pt idx="32">
                  <c:v>97.835099999999997</c:v>
                </c:pt>
                <c:pt idx="33">
                  <c:v>97.889899999999997</c:v>
                </c:pt>
                <c:pt idx="34">
                  <c:v>99.111800000000002</c:v>
                </c:pt>
                <c:pt idx="35">
                  <c:v>100.1195</c:v>
                </c:pt>
                <c:pt idx="36">
                  <c:v>100.1664</c:v>
                </c:pt>
                <c:pt idx="37">
                  <c:v>101.5223</c:v>
                </c:pt>
                <c:pt idx="38">
                  <c:v>103.3237</c:v>
                </c:pt>
                <c:pt idx="39">
                  <c:v>103.7551</c:v>
                </c:pt>
                <c:pt idx="40">
                  <c:v>103.62860000000001</c:v>
                </c:pt>
                <c:pt idx="41">
                  <c:v>98.158900000000003</c:v>
                </c:pt>
                <c:pt idx="42">
                  <c:v>94.579899999999995</c:v>
                </c:pt>
                <c:pt idx="43">
                  <c:v>95.443399999999997</c:v>
                </c:pt>
                <c:pt idx="44">
                  <c:v>97.530699999999996</c:v>
                </c:pt>
                <c:pt idx="45">
                  <c:v>98.597399999999993</c:v>
                </c:pt>
                <c:pt idx="46">
                  <c:v>99.293000000000006</c:v>
                </c:pt>
                <c:pt idx="47">
                  <c:v>102.6964</c:v>
                </c:pt>
                <c:pt idx="48">
                  <c:v>103.9153</c:v>
                </c:pt>
                <c:pt idx="49">
                  <c:v>104.0402</c:v>
                </c:pt>
                <c:pt idx="50">
                  <c:v>104.4803</c:v>
                </c:pt>
                <c:pt idx="51">
                  <c:v>105.2169</c:v>
                </c:pt>
                <c:pt idx="52">
                  <c:v>105.19799999999999</c:v>
                </c:pt>
                <c:pt idx="53">
                  <c:v>105.5162</c:v>
                </c:pt>
                <c:pt idx="54">
                  <c:v>105.6337</c:v>
                </c:pt>
                <c:pt idx="55">
                  <c:v>104.6414</c:v>
                </c:pt>
                <c:pt idx="56">
                  <c:v>102.4837</c:v>
                </c:pt>
                <c:pt idx="57">
                  <c:v>102.6918</c:v>
                </c:pt>
                <c:pt idx="58">
                  <c:v>102.78700000000001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9F-4FBA-BAC3-76793E011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'New South Wales'!$K$157:$K$303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'New South Wales'!$L$453:$L$599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98.971699999999998</c:v>
                </c:pt>
                <c:pt idx="2">
                  <c:v>95.550299999999993</c:v>
                </c:pt>
                <c:pt idx="3">
                  <c:v>93.128900000000002</c:v>
                </c:pt>
                <c:pt idx="4">
                  <c:v>91.928200000000004</c:v>
                </c:pt>
                <c:pt idx="5">
                  <c:v>91.740099999999998</c:v>
                </c:pt>
                <c:pt idx="6">
                  <c:v>92.089600000000004</c:v>
                </c:pt>
                <c:pt idx="7">
                  <c:v>92.665899999999993</c:v>
                </c:pt>
                <c:pt idx="8">
                  <c:v>93.481800000000007</c:v>
                </c:pt>
                <c:pt idx="9">
                  <c:v>94.2761</c:v>
                </c:pt>
                <c:pt idx="10">
                  <c:v>94.776600000000002</c:v>
                </c:pt>
                <c:pt idx="11">
                  <c:v>95.426599999999993</c:v>
                </c:pt>
                <c:pt idx="12">
                  <c:v>96.593699999999998</c:v>
                </c:pt>
                <c:pt idx="13">
                  <c:v>96.600999999999999</c:v>
                </c:pt>
                <c:pt idx="14">
                  <c:v>96.57</c:v>
                </c:pt>
                <c:pt idx="15">
                  <c:v>96.543199999999999</c:v>
                </c:pt>
                <c:pt idx="16">
                  <c:v>97.801699999999997</c:v>
                </c:pt>
                <c:pt idx="17">
                  <c:v>99.052800000000005</c:v>
                </c:pt>
                <c:pt idx="18">
                  <c:v>99.142899999999997</c:v>
                </c:pt>
                <c:pt idx="19">
                  <c:v>99.446399999999997</c:v>
                </c:pt>
                <c:pt idx="20">
                  <c:v>99.812700000000007</c:v>
                </c:pt>
                <c:pt idx="21">
                  <c:v>99.971999999999994</c:v>
                </c:pt>
                <c:pt idx="22">
                  <c:v>100.0668</c:v>
                </c:pt>
                <c:pt idx="23">
                  <c:v>100.18680000000001</c:v>
                </c:pt>
                <c:pt idx="24">
                  <c:v>100.3827</c:v>
                </c:pt>
                <c:pt idx="25">
                  <c:v>100.6382</c:v>
                </c:pt>
                <c:pt idx="26">
                  <c:v>101.0651</c:v>
                </c:pt>
                <c:pt idx="27">
                  <c:v>101.2829</c:v>
                </c:pt>
                <c:pt idx="28">
                  <c:v>101.2394</c:v>
                </c:pt>
                <c:pt idx="29">
                  <c:v>100.19889999999999</c:v>
                </c:pt>
                <c:pt idx="30">
                  <c:v>99.999200000000002</c:v>
                </c:pt>
                <c:pt idx="31">
                  <c:v>100.9579</c:v>
                </c:pt>
                <c:pt idx="32">
                  <c:v>101.2325</c:v>
                </c:pt>
                <c:pt idx="33">
                  <c:v>101.11579999999999</c:v>
                </c:pt>
                <c:pt idx="34">
                  <c:v>101.3419</c:v>
                </c:pt>
                <c:pt idx="35">
                  <c:v>102.00069999999999</c:v>
                </c:pt>
                <c:pt idx="36">
                  <c:v>102.526</c:v>
                </c:pt>
                <c:pt idx="37">
                  <c:v>102.7589</c:v>
                </c:pt>
                <c:pt idx="38">
                  <c:v>103.1746</c:v>
                </c:pt>
                <c:pt idx="39">
                  <c:v>103.1628</c:v>
                </c:pt>
                <c:pt idx="40">
                  <c:v>102.41240000000001</c:v>
                </c:pt>
                <c:pt idx="41">
                  <c:v>98.664900000000003</c:v>
                </c:pt>
                <c:pt idx="42">
                  <c:v>95.281899999999993</c:v>
                </c:pt>
                <c:pt idx="43">
                  <c:v>96.545000000000002</c:v>
                </c:pt>
                <c:pt idx="44">
                  <c:v>98.688999999999993</c:v>
                </c:pt>
                <c:pt idx="45">
                  <c:v>99.902299999999997</c:v>
                </c:pt>
                <c:pt idx="46">
                  <c:v>100.7833</c:v>
                </c:pt>
                <c:pt idx="47">
                  <c:v>101.1157</c:v>
                </c:pt>
                <c:pt idx="48">
                  <c:v>101.75579999999999</c:v>
                </c:pt>
                <c:pt idx="49">
                  <c:v>101.70180000000001</c:v>
                </c:pt>
                <c:pt idx="50">
                  <c:v>101.98480000000001</c:v>
                </c:pt>
                <c:pt idx="51">
                  <c:v>102.2043</c:v>
                </c:pt>
                <c:pt idx="52">
                  <c:v>102.5034</c:v>
                </c:pt>
                <c:pt idx="53">
                  <c:v>102.9089</c:v>
                </c:pt>
                <c:pt idx="54">
                  <c:v>102.8171</c:v>
                </c:pt>
                <c:pt idx="55">
                  <c:v>102.2072</c:v>
                </c:pt>
                <c:pt idx="56">
                  <c:v>101.101</c:v>
                </c:pt>
                <c:pt idx="57">
                  <c:v>100.88379999999999</c:v>
                </c:pt>
                <c:pt idx="58">
                  <c:v>101.36360000000001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C-4667-BBDB-BCFD5EEFC1A6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D9C-4667-BBDB-BCFD5EEFC1A6}"/>
              </c:ext>
            </c:extLst>
          </c:dPt>
          <c:cat>
            <c:strRef>
              <c:f>'New South Wales'!$K$157:$K$303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'New South Wales'!$L$601:$L$747</c:f>
              <c:numCache>
                <c:formatCode>0.0</c:formatCode>
                <c:ptCount val="147"/>
                <c:pt idx="0">
                  <c:v>100</c:v>
                </c:pt>
                <c:pt idx="1">
                  <c:v>100.16889999999999</c:v>
                </c:pt>
                <c:pt idx="2">
                  <c:v>99.128900000000002</c:v>
                </c:pt>
                <c:pt idx="3">
                  <c:v>97.001800000000003</c:v>
                </c:pt>
                <c:pt idx="4">
                  <c:v>94.228700000000003</c:v>
                </c:pt>
                <c:pt idx="5">
                  <c:v>94.142399999999995</c:v>
                </c:pt>
                <c:pt idx="6">
                  <c:v>93.749099999999999</c:v>
                </c:pt>
                <c:pt idx="7">
                  <c:v>94.236900000000006</c:v>
                </c:pt>
                <c:pt idx="8">
                  <c:v>92.535600000000002</c:v>
                </c:pt>
                <c:pt idx="9">
                  <c:v>92.010999999999996</c:v>
                </c:pt>
                <c:pt idx="10">
                  <c:v>91.906800000000004</c:v>
                </c:pt>
                <c:pt idx="11">
                  <c:v>94.470299999999995</c:v>
                </c:pt>
                <c:pt idx="12">
                  <c:v>96.288899999999998</c:v>
                </c:pt>
                <c:pt idx="13">
                  <c:v>96.656199999999998</c:v>
                </c:pt>
                <c:pt idx="14">
                  <c:v>97.906700000000001</c:v>
                </c:pt>
                <c:pt idx="15">
                  <c:v>97.130099999999999</c:v>
                </c:pt>
                <c:pt idx="16">
                  <c:v>98.583399999999997</c:v>
                </c:pt>
                <c:pt idx="17">
                  <c:v>96.262900000000002</c:v>
                </c:pt>
                <c:pt idx="18">
                  <c:v>96.061000000000007</c:v>
                </c:pt>
                <c:pt idx="19">
                  <c:v>96.166799999999995</c:v>
                </c:pt>
                <c:pt idx="20">
                  <c:v>96.865099999999998</c:v>
                </c:pt>
                <c:pt idx="21">
                  <c:v>97.597099999999998</c:v>
                </c:pt>
                <c:pt idx="22">
                  <c:v>97.29</c:v>
                </c:pt>
                <c:pt idx="23">
                  <c:v>97.126900000000006</c:v>
                </c:pt>
                <c:pt idx="24">
                  <c:v>97.215299999999999</c:v>
                </c:pt>
                <c:pt idx="25">
                  <c:v>99.436700000000002</c:v>
                </c:pt>
                <c:pt idx="26">
                  <c:v>100.56270000000001</c:v>
                </c:pt>
                <c:pt idx="27">
                  <c:v>103.35760000000001</c:v>
                </c:pt>
                <c:pt idx="28">
                  <c:v>102.2336</c:v>
                </c:pt>
                <c:pt idx="29">
                  <c:v>99.017899999999997</c:v>
                </c:pt>
                <c:pt idx="30">
                  <c:v>97.918999999999997</c:v>
                </c:pt>
                <c:pt idx="31">
                  <c:v>98.839200000000005</c:v>
                </c:pt>
                <c:pt idx="32">
                  <c:v>97.725300000000004</c:v>
                </c:pt>
                <c:pt idx="33">
                  <c:v>97.405100000000004</c:v>
                </c:pt>
                <c:pt idx="34">
                  <c:v>98.347099999999998</c:v>
                </c:pt>
                <c:pt idx="35">
                  <c:v>99.365899999999996</c:v>
                </c:pt>
                <c:pt idx="36">
                  <c:v>99.428600000000003</c:v>
                </c:pt>
                <c:pt idx="37">
                  <c:v>101.2105</c:v>
                </c:pt>
                <c:pt idx="38">
                  <c:v>102.6388</c:v>
                </c:pt>
                <c:pt idx="39">
                  <c:v>102.88039999999999</c:v>
                </c:pt>
                <c:pt idx="40">
                  <c:v>103.194</c:v>
                </c:pt>
                <c:pt idx="41">
                  <c:v>98.183300000000003</c:v>
                </c:pt>
                <c:pt idx="42">
                  <c:v>94.719499999999996</c:v>
                </c:pt>
                <c:pt idx="43">
                  <c:v>95.206400000000002</c:v>
                </c:pt>
                <c:pt idx="44">
                  <c:v>96.964200000000005</c:v>
                </c:pt>
                <c:pt idx="45">
                  <c:v>97.853200000000001</c:v>
                </c:pt>
                <c:pt idx="46">
                  <c:v>98.614199999999997</c:v>
                </c:pt>
                <c:pt idx="47">
                  <c:v>102.5663</c:v>
                </c:pt>
                <c:pt idx="48">
                  <c:v>104.13930000000001</c:v>
                </c:pt>
                <c:pt idx="49">
                  <c:v>104.18600000000001</c:v>
                </c:pt>
                <c:pt idx="50">
                  <c:v>104.3381</c:v>
                </c:pt>
                <c:pt idx="51">
                  <c:v>104.79940000000001</c:v>
                </c:pt>
                <c:pt idx="52">
                  <c:v>104.3176</c:v>
                </c:pt>
                <c:pt idx="53">
                  <c:v>105.11660000000001</c:v>
                </c:pt>
                <c:pt idx="54">
                  <c:v>105.5202</c:v>
                </c:pt>
                <c:pt idx="55">
                  <c:v>104.6313</c:v>
                </c:pt>
                <c:pt idx="56">
                  <c:v>101.7278</c:v>
                </c:pt>
                <c:pt idx="57">
                  <c:v>101.7668</c:v>
                </c:pt>
                <c:pt idx="58">
                  <c:v>101.99769999999999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9C-4667-BBDB-BCFD5EEFC1A6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'New South Wales'!$L$157:$L$303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98.971199999999996</c:v>
                </c:pt>
                <c:pt idx="2">
                  <c:v>95.467799999999997</c:v>
                </c:pt>
                <c:pt idx="3">
                  <c:v>92.920599999999993</c:v>
                </c:pt>
                <c:pt idx="4">
                  <c:v>91.648399999999995</c:v>
                </c:pt>
                <c:pt idx="5">
                  <c:v>91.631100000000004</c:v>
                </c:pt>
                <c:pt idx="6">
                  <c:v>92.160899999999998</c:v>
                </c:pt>
                <c:pt idx="7">
                  <c:v>92.658199999999994</c:v>
                </c:pt>
                <c:pt idx="8">
                  <c:v>93.342500000000001</c:v>
                </c:pt>
                <c:pt idx="9">
                  <c:v>93.934600000000003</c:v>
                </c:pt>
                <c:pt idx="10">
                  <c:v>94.2898</c:v>
                </c:pt>
                <c:pt idx="11">
                  <c:v>94.796300000000002</c:v>
                </c:pt>
                <c:pt idx="12">
                  <c:v>95.778599999999997</c:v>
                </c:pt>
                <c:pt idx="13">
                  <c:v>96.278400000000005</c:v>
                </c:pt>
                <c:pt idx="14">
                  <c:v>96.293199999999999</c:v>
                </c:pt>
                <c:pt idx="15">
                  <c:v>95.897499999999994</c:v>
                </c:pt>
                <c:pt idx="16">
                  <c:v>97.132000000000005</c:v>
                </c:pt>
                <c:pt idx="17">
                  <c:v>98.221400000000003</c:v>
                </c:pt>
                <c:pt idx="18">
                  <c:v>98.324100000000001</c:v>
                </c:pt>
                <c:pt idx="19">
                  <c:v>98.548199999999994</c:v>
                </c:pt>
                <c:pt idx="20">
                  <c:v>98.769599999999997</c:v>
                </c:pt>
                <c:pt idx="21">
                  <c:v>98.765900000000002</c:v>
                </c:pt>
                <c:pt idx="22">
                  <c:v>98.671999999999997</c:v>
                </c:pt>
                <c:pt idx="23">
                  <c:v>98.730400000000003</c:v>
                </c:pt>
                <c:pt idx="24">
                  <c:v>98.866299999999995</c:v>
                </c:pt>
                <c:pt idx="25">
                  <c:v>99.166499999999999</c:v>
                </c:pt>
                <c:pt idx="26">
                  <c:v>99.637699999999995</c:v>
                </c:pt>
                <c:pt idx="27">
                  <c:v>99.835099999999997</c:v>
                </c:pt>
                <c:pt idx="28">
                  <c:v>99.6404</c:v>
                </c:pt>
                <c:pt idx="29">
                  <c:v>98.854799999999997</c:v>
                </c:pt>
                <c:pt idx="30">
                  <c:v>98.996899999999997</c:v>
                </c:pt>
                <c:pt idx="31">
                  <c:v>99.766999999999996</c:v>
                </c:pt>
                <c:pt idx="32">
                  <c:v>100.0496</c:v>
                </c:pt>
                <c:pt idx="33">
                  <c:v>100.22839999999999</c:v>
                </c:pt>
                <c:pt idx="34">
                  <c:v>100.59690000000001</c:v>
                </c:pt>
                <c:pt idx="35">
                  <c:v>101.33369999999999</c:v>
                </c:pt>
                <c:pt idx="36">
                  <c:v>101.6519</c:v>
                </c:pt>
                <c:pt idx="37">
                  <c:v>101.9684</c:v>
                </c:pt>
                <c:pt idx="38">
                  <c:v>102.5153</c:v>
                </c:pt>
                <c:pt idx="39">
                  <c:v>102.58280000000001</c:v>
                </c:pt>
                <c:pt idx="40">
                  <c:v>101.7714</c:v>
                </c:pt>
                <c:pt idx="41">
                  <c:v>97.971800000000002</c:v>
                </c:pt>
                <c:pt idx="42">
                  <c:v>95.020799999999994</c:v>
                </c:pt>
                <c:pt idx="43">
                  <c:v>96.246099999999998</c:v>
                </c:pt>
                <c:pt idx="44">
                  <c:v>98.354200000000006</c:v>
                </c:pt>
                <c:pt idx="45">
                  <c:v>99.665499999999994</c:v>
                </c:pt>
                <c:pt idx="46">
                  <c:v>100.4799</c:v>
                </c:pt>
                <c:pt idx="47">
                  <c:v>100.90689999999999</c:v>
                </c:pt>
                <c:pt idx="48">
                  <c:v>101.5924</c:v>
                </c:pt>
                <c:pt idx="49">
                  <c:v>101.7183</c:v>
                </c:pt>
                <c:pt idx="50">
                  <c:v>102.04819999999999</c:v>
                </c:pt>
                <c:pt idx="51">
                  <c:v>102.27330000000001</c:v>
                </c:pt>
                <c:pt idx="52">
                  <c:v>102.62479999999999</c:v>
                </c:pt>
                <c:pt idx="53">
                  <c:v>103.2029</c:v>
                </c:pt>
                <c:pt idx="54">
                  <c:v>103.1357</c:v>
                </c:pt>
                <c:pt idx="55">
                  <c:v>102.34</c:v>
                </c:pt>
                <c:pt idx="56">
                  <c:v>101.50830000000001</c:v>
                </c:pt>
                <c:pt idx="57">
                  <c:v>101.4241</c:v>
                </c:pt>
                <c:pt idx="58">
                  <c:v>101.89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9C-4667-BBDB-BCFD5EEFC1A6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Wales'!$K$157:$K$303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'New South Wales'!$L$305:$L$451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99.607200000000006</c:v>
                </c:pt>
                <c:pt idx="2">
                  <c:v>98.118700000000004</c:v>
                </c:pt>
                <c:pt idx="3">
                  <c:v>96.261200000000002</c:v>
                </c:pt>
                <c:pt idx="4">
                  <c:v>93.491399999999999</c:v>
                </c:pt>
                <c:pt idx="5">
                  <c:v>93.695300000000003</c:v>
                </c:pt>
                <c:pt idx="6">
                  <c:v>94.111500000000007</c:v>
                </c:pt>
                <c:pt idx="7">
                  <c:v>94.684700000000007</c:v>
                </c:pt>
                <c:pt idx="8">
                  <c:v>93.573599999999999</c:v>
                </c:pt>
                <c:pt idx="9">
                  <c:v>92.808999999999997</c:v>
                </c:pt>
                <c:pt idx="10">
                  <c:v>92.4649</c:v>
                </c:pt>
                <c:pt idx="11">
                  <c:v>93.818399999999997</c:v>
                </c:pt>
                <c:pt idx="12">
                  <c:v>95.923500000000004</c:v>
                </c:pt>
                <c:pt idx="13">
                  <c:v>96.596599999999995</c:v>
                </c:pt>
                <c:pt idx="14">
                  <c:v>97.571399999999997</c:v>
                </c:pt>
                <c:pt idx="15">
                  <c:v>97.324100000000001</c:v>
                </c:pt>
                <c:pt idx="16">
                  <c:v>99.089200000000005</c:v>
                </c:pt>
                <c:pt idx="17">
                  <c:v>96.668300000000002</c:v>
                </c:pt>
                <c:pt idx="18">
                  <c:v>96.499499999999998</c:v>
                </c:pt>
                <c:pt idx="19">
                  <c:v>96.312100000000001</c:v>
                </c:pt>
                <c:pt idx="20">
                  <c:v>97.180700000000002</c:v>
                </c:pt>
                <c:pt idx="21">
                  <c:v>97.600800000000007</c:v>
                </c:pt>
                <c:pt idx="22">
                  <c:v>97.107799999999997</c:v>
                </c:pt>
                <c:pt idx="23">
                  <c:v>96.964500000000001</c:v>
                </c:pt>
                <c:pt idx="24">
                  <c:v>97.197800000000001</c:v>
                </c:pt>
                <c:pt idx="25">
                  <c:v>100.2146</c:v>
                </c:pt>
                <c:pt idx="26">
                  <c:v>101.3494</c:v>
                </c:pt>
                <c:pt idx="27">
                  <c:v>102.2529</c:v>
                </c:pt>
                <c:pt idx="28">
                  <c:v>101.4205</c:v>
                </c:pt>
                <c:pt idx="29">
                  <c:v>99.138199999999998</c:v>
                </c:pt>
                <c:pt idx="30">
                  <c:v>97.833600000000004</c:v>
                </c:pt>
                <c:pt idx="31">
                  <c:v>98.431299999999993</c:v>
                </c:pt>
                <c:pt idx="32">
                  <c:v>97.835099999999997</c:v>
                </c:pt>
                <c:pt idx="33">
                  <c:v>97.889899999999997</c:v>
                </c:pt>
                <c:pt idx="34">
                  <c:v>99.111800000000002</c:v>
                </c:pt>
                <c:pt idx="35">
                  <c:v>100.1195</c:v>
                </c:pt>
                <c:pt idx="36">
                  <c:v>100.1664</c:v>
                </c:pt>
                <c:pt idx="37">
                  <c:v>101.5223</c:v>
                </c:pt>
                <c:pt idx="38">
                  <c:v>103.3237</c:v>
                </c:pt>
                <c:pt idx="39">
                  <c:v>103.7551</c:v>
                </c:pt>
                <c:pt idx="40">
                  <c:v>103.62860000000001</c:v>
                </c:pt>
                <c:pt idx="41">
                  <c:v>98.158900000000003</c:v>
                </c:pt>
                <c:pt idx="42">
                  <c:v>94.579899999999995</c:v>
                </c:pt>
                <c:pt idx="43">
                  <c:v>95.443399999999997</c:v>
                </c:pt>
                <c:pt idx="44">
                  <c:v>97.530699999999996</c:v>
                </c:pt>
                <c:pt idx="45">
                  <c:v>98.597399999999993</c:v>
                </c:pt>
                <c:pt idx="46">
                  <c:v>99.293000000000006</c:v>
                </c:pt>
                <c:pt idx="47">
                  <c:v>102.6964</c:v>
                </c:pt>
                <c:pt idx="48">
                  <c:v>103.9153</c:v>
                </c:pt>
                <c:pt idx="49">
                  <c:v>104.0402</c:v>
                </c:pt>
                <c:pt idx="50">
                  <c:v>104.4803</c:v>
                </c:pt>
                <c:pt idx="51">
                  <c:v>105.2169</c:v>
                </c:pt>
                <c:pt idx="52">
                  <c:v>105.19799999999999</c:v>
                </c:pt>
                <c:pt idx="53">
                  <c:v>105.5162</c:v>
                </c:pt>
                <c:pt idx="54">
                  <c:v>105.6337</c:v>
                </c:pt>
                <c:pt idx="55">
                  <c:v>104.6414</c:v>
                </c:pt>
                <c:pt idx="56">
                  <c:v>102.4837</c:v>
                </c:pt>
                <c:pt idx="57">
                  <c:v>102.6918</c:v>
                </c:pt>
                <c:pt idx="58">
                  <c:v>102.78700000000001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9C-4667-BBDB-BCFD5EEFC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82.07</c:v>
                </c:pt>
                <c:pt idx="1">
                  <c:v>99.32</c:v>
                </c:pt>
                <c:pt idx="2">
                  <c:v>101.66</c:v>
                </c:pt>
                <c:pt idx="3">
                  <c:v>101.72</c:v>
                </c:pt>
                <c:pt idx="4">
                  <c:v>102.6</c:v>
                </c:pt>
                <c:pt idx="5">
                  <c:v>105.61</c:v>
                </c:pt>
                <c:pt idx="6">
                  <c:v>106.92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B-4BBF-A087-E1AEF122F50B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78.67</c:v>
                </c:pt>
                <c:pt idx="1">
                  <c:v>97.22</c:v>
                </c:pt>
                <c:pt idx="2">
                  <c:v>100.1</c:v>
                </c:pt>
                <c:pt idx="3">
                  <c:v>100.16</c:v>
                </c:pt>
                <c:pt idx="4">
                  <c:v>101.21</c:v>
                </c:pt>
                <c:pt idx="5">
                  <c:v>103.85</c:v>
                </c:pt>
                <c:pt idx="6">
                  <c:v>102.66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1B-4BBF-A087-E1AEF122F50B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79.48</c:v>
                </c:pt>
                <c:pt idx="1">
                  <c:v>97.2</c:v>
                </c:pt>
                <c:pt idx="2">
                  <c:v>100.41</c:v>
                </c:pt>
                <c:pt idx="3">
                  <c:v>100.87</c:v>
                </c:pt>
                <c:pt idx="4">
                  <c:v>102.09</c:v>
                </c:pt>
                <c:pt idx="5">
                  <c:v>104.78</c:v>
                </c:pt>
                <c:pt idx="6">
                  <c:v>102.75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1B-4BBF-A087-E1AEF122F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84.76</c:v>
                </c:pt>
                <c:pt idx="1">
                  <c:v>101.9</c:v>
                </c:pt>
                <c:pt idx="2">
                  <c:v>105.13</c:v>
                </c:pt>
                <c:pt idx="3">
                  <c:v>103.01</c:v>
                </c:pt>
                <c:pt idx="4">
                  <c:v>104.09</c:v>
                </c:pt>
                <c:pt idx="5">
                  <c:v>107.06</c:v>
                </c:pt>
                <c:pt idx="6">
                  <c:v>107.46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3-4629-AFA8-580BE86142CD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81.19</c:v>
                </c:pt>
                <c:pt idx="1">
                  <c:v>99.99</c:v>
                </c:pt>
                <c:pt idx="2">
                  <c:v>103.59</c:v>
                </c:pt>
                <c:pt idx="3">
                  <c:v>101.03</c:v>
                </c:pt>
                <c:pt idx="4">
                  <c:v>102.51</c:v>
                </c:pt>
                <c:pt idx="5">
                  <c:v>105.32</c:v>
                </c:pt>
                <c:pt idx="6">
                  <c:v>103.67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13-4629-AFA8-580BE86142CD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82.16</c:v>
                </c:pt>
                <c:pt idx="1">
                  <c:v>99.92</c:v>
                </c:pt>
                <c:pt idx="2">
                  <c:v>104.11</c:v>
                </c:pt>
                <c:pt idx="3">
                  <c:v>101.87</c:v>
                </c:pt>
                <c:pt idx="4">
                  <c:v>103.45</c:v>
                </c:pt>
                <c:pt idx="5">
                  <c:v>106.03</c:v>
                </c:pt>
                <c:pt idx="6">
                  <c:v>103.61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13-4629-AFA8-580BE8614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Victoria!$L$116:$L$134</c:f>
              <c:numCache>
                <c:formatCode>0.0%</c:formatCode>
                <c:ptCount val="19"/>
                <c:pt idx="0">
                  <c:v>1.15E-2</c:v>
                </c:pt>
                <c:pt idx="1">
                  <c:v>3.5999999999999999E-3</c:v>
                </c:pt>
                <c:pt idx="2">
                  <c:v>7.6100000000000001E-2</c:v>
                </c:pt>
                <c:pt idx="3">
                  <c:v>9.9000000000000008E-3</c:v>
                </c:pt>
                <c:pt idx="4">
                  <c:v>6.4799999999999996E-2</c:v>
                </c:pt>
                <c:pt idx="5">
                  <c:v>5.0900000000000001E-2</c:v>
                </c:pt>
                <c:pt idx="6">
                  <c:v>0.1021</c:v>
                </c:pt>
                <c:pt idx="7">
                  <c:v>6.4799999999999996E-2</c:v>
                </c:pt>
                <c:pt idx="8">
                  <c:v>3.9899999999999998E-2</c:v>
                </c:pt>
                <c:pt idx="9">
                  <c:v>1.6400000000000001E-2</c:v>
                </c:pt>
                <c:pt idx="10">
                  <c:v>4.3999999999999997E-2</c:v>
                </c:pt>
                <c:pt idx="11">
                  <c:v>2.0199999999999999E-2</c:v>
                </c:pt>
                <c:pt idx="12">
                  <c:v>8.7900000000000006E-2</c:v>
                </c:pt>
                <c:pt idx="13">
                  <c:v>6.8400000000000002E-2</c:v>
                </c:pt>
                <c:pt idx="14">
                  <c:v>5.4600000000000003E-2</c:v>
                </c:pt>
                <c:pt idx="15">
                  <c:v>9.3600000000000003E-2</c:v>
                </c:pt>
                <c:pt idx="16">
                  <c:v>0.13619999999999999</c:v>
                </c:pt>
                <c:pt idx="17">
                  <c:v>1.9300000000000001E-2</c:v>
                </c:pt>
                <c:pt idx="18">
                  <c:v>3.1600000000000003E-2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7-41FA-8368-62C183085CCE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Victoria!$L$136:$L$154</c:f>
              <c:numCache>
                <c:formatCode>0.0%</c:formatCode>
                <c:ptCount val="19"/>
                <c:pt idx="0">
                  <c:v>1.0699999999999999E-2</c:v>
                </c:pt>
                <c:pt idx="1">
                  <c:v>3.5999999999999999E-3</c:v>
                </c:pt>
                <c:pt idx="2">
                  <c:v>7.3599999999999999E-2</c:v>
                </c:pt>
                <c:pt idx="3">
                  <c:v>9.7999999999999997E-3</c:v>
                </c:pt>
                <c:pt idx="4">
                  <c:v>6.3299999999999995E-2</c:v>
                </c:pt>
                <c:pt idx="5">
                  <c:v>4.9200000000000001E-2</c:v>
                </c:pt>
                <c:pt idx="6">
                  <c:v>9.9099999999999994E-2</c:v>
                </c:pt>
                <c:pt idx="7">
                  <c:v>5.6000000000000001E-2</c:v>
                </c:pt>
                <c:pt idx="8">
                  <c:v>3.6799999999999999E-2</c:v>
                </c:pt>
                <c:pt idx="9">
                  <c:v>1.54E-2</c:v>
                </c:pt>
                <c:pt idx="10">
                  <c:v>4.6100000000000002E-2</c:v>
                </c:pt>
                <c:pt idx="11">
                  <c:v>1.9599999999999999E-2</c:v>
                </c:pt>
                <c:pt idx="12">
                  <c:v>8.6900000000000005E-2</c:v>
                </c:pt>
                <c:pt idx="13">
                  <c:v>6.7699999999999996E-2</c:v>
                </c:pt>
                <c:pt idx="14">
                  <c:v>6.0199999999999997E-2</c:v>
                </c:pt>
                <c:pt idx="15">
                  <c:v>8.8999999999999996E-2</c:v>
                </c:pt>
                <c:pt idx="16">
                  <c:v>0.14580000000000001</c:v>
                </c:pt>
                <c:pt idx="17">
                  <c:v>1.84E-2</c:v>
                </c:pt>
                <c:pt idx="18">
                  <c:v>2.98E-2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97-41FA-8368-62C183085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-5.5E-2</c:v>
                </c:pt>
                <c:pt idx="1">
                  <c:v>2.8799999999999999E-2</c:v>
                </c:pt>
                <c:pt idx="2">
                  <c:v>-1.8499999999999999E-2</c:v>
                </c:pt>
                <c:pt idx="3">
                  <c:v>1.2500000000000001E-2</c:v>
                </c:pt>
                <c:pt idx="4">
                  <c:v>-9.4000000000000004E-3</c:v>
                </c:pt>
                <c:pt idx="5">
                  <c:v>-1.78E-2</c:v>
                </c:pt>
                <c:pt idx="6">
                  <c:v>-1.4200000000000001E-2</c:v>
                </c:pt>
                <c:pt idx="7">
                  <c:v>-0.12239999999999999</c:v>
                </c:pt>
                <c:pt idx="8">
                  <c:v>-6.3E-2</c:v>
                </c:pt>
                <c:pt idx="9">
                  <c:v>-4.87E-2</c:v>
                </c:pt>
                <c:pt idx="10">
                  <c:v>6.4100000000000004E-2</c:v>
                </c:pt>
                <c:pt idx="11">
                  <c:v>-1.6199999999999999E-2</c:v>
                </c:pt>
                <c:pt idx="12">
                  <c:v>3.3999999999999998E-3</c:v>
                </c:pt>
                <c:pt idx="13">
                  <c:v>4.3E-3</c:v>
                </c:pt>
                <c:pt idx="14">
                  <c:v>0.1195</c:v>
                </c:pt>
                <c:pt idx="15">
                  <c:v>-3.3799999999999997E-2</c:v>
                </c:pt>
                <c:pt idx="16">
                  <c:v>8.7300000000000003E-2</c:v>
                </c:pt>
                <c:pt idx="17">
                  <c:v>-3.6400000000000002E-2</c:v>
                </c:pt>
                <c:pt idx="18">
                  <c:v>-4.2200000000000001E-2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6-4335-B1E4-49F8359B0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F83F1A8-A65B-4B01-92CC-A1FA189FB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13823</xdr:rowOff>
    </xdr:from>
    <xdr:to>
      <xdr:col>9</xdr:col>
      <xdr:colOff>1</xdr:colOff>
      <xdr:row>44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8FEC7E-0E26-4701-A52F-4049D6E01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1F34155-C879-4602-9E84-A2C881AFF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FC61383-F65C-4A9C-8601-62672FF26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FA190AE-6EB6-4034-ADF8-785130203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6161DF7-1B52-4532-B80F-B8DDEF88B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CF10B48-F446-4540-8595-81CE47BD7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13823</xdr:rowOff>
    </xdr:from>
    <xdr:to>
      <xdr:col>9</xdr:col>
      <xdr:colOff>1</xdr:colOff>
      <xdr:row>44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45E763-1844-47AD-A195-5E392FC7A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C819144-E890-47A6-AD57-B37B8836F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0FD451-B3FF-4A5D-8BFC-CCD3D2D449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4E3A1EC-AE40-4FBA-8500-26E61D44D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024B846-6FD3-4FB5-91CE-3D8E9083B3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FA9DBA2-F06F-4D51-992F-162E331BC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13823</xdr:rowOff>
    </xdr:from>
    <xdr:to>
      <xdr:col>9</xdr:col>
      <xdr:colOff>1</xdr:colOff>
      <xdr:row>44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BF6D7E-D2C0-42F5-9748-AE5B8A0D9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9626B38-1FD6-4AED-86CC-D11E88EB3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8D088E0-FCC8-496F-B2B0-9D187E745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865FE4F-1797-46D5-9958-23F4F3BE2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34BC60F-9C92-4233-9782-0FDCCC698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3A813F6-8B77-4C37-BE33-74439074E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D560D7-0653-4A12-913C-848E8D8D4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A90365E-4890-4D11-B78C-D80153446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BBFD9D3-02FE-4A71-8B7B-576FE6B47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5196C87-5860-4F1F-9107-556D34867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440B8FF-AFE2-42E8-A635-9D923777B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3FB49A0-074D-4FA2-9A09-47542EB9D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6EEE8F-5FD0-4DA5-9FF2-2CE9461674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7C1C3D-8373-40A8-A892-33A867372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B3E76B0-1B39-400E-983A-BC0706EE2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E00C2DC-C8F1-47AA-A3F0-EA5064FB63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777F701-C377-497E-9530-7C9F06E47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05792F7-E7E0-47C7-BC3E-B3D7DB817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0CD6BC8-2E3F-4C05-AAD0-DC4717C3E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F3430DD-C0A0-4404-9C96-494F78E14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DB71869-9C16-49C0-B20E-722125AEA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D1D1FB2-63DA-49E8-A569-D7A5FFC17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18F6464-718B-4C75-8248-4E061CFA5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DBB1B90-4BA5-4095-87F9-0D4AD0F1D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3AA050-44F9-493F-A75E-8FE3D6C6A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186A8B4-6A3B-4831-B69C-17CCFEE7A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BA78AEF-A8E2-4A04-9896-0406DAA3C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6187417-7B1C-4CDC-BE2D-DF0C768B4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CC21414-E7B4-457B-BDD6-0B638F6A6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CC650EA-499C-4B08-878F-7C42A4CA2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86718B-BB25-4D8F-B417-B0241C78B0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DD6392-3A38-4316-A9FE-65A7799F87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D624963-BA30-48C6-BDAD-4982AC05C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4C52AF-34CB-45B3-8717-D78E435639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0A88769-5628-4BC8-BD7C-C7043EE688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0" t="s">
        <v>32</v>
      </c>
      <c r="B1" s="70"/>
      <c r="C1" s="70"/>
    </row>
    <row r="2" spans="1:3" ht="19.5" customHeight="1" x14ac:dyDescent="0.3">
      <c r="A2" s="3" t="s">
        <v>45</v>
      </c>
    </row>
    <row r="3" spans="1:3" ht="12.75" customHeight="1" x14ac:dyDescent="0.25">
      <c r="A3" s="5" t="s">
        <v>73</v>
      </c>
    </row>
    <row r="4" spans="1:3" ht="12.75" customHeight="1" x14ac:dyDescent="0.25"/>
    <row r="5" spans="1:3" ht="12.75" customHeight="1" x14ac:dyDescent="0.25">
      <c r="B5" s="6" t="s">
        <v>40</v>
      </c>
    </row>
    <row r="6" spans="1:3" ht="12.75" customHeight="1" x14ac:dyDescent="0.25">
      <c r="B6" s="7" t="s">
        <v>41</v>
      </c>
    </row>
    <row r="7" spans="1:3" ht="12.75" customHeight="1" x14ac:dyDescent="0.25">
      <c r="A7" s="8"/>
      <c r="B7" s="9">
        <v>1</v>
      </c>
      <c r="C7" s="10" t="s">
        <v>33</v>
      </c>
    </row>
    <row r="8" spans="1:3" ht="12.75" customHeight="1" x14ac:dyDescent="0.25">
      <c r="A8" s="8"/>
      <c r="B8" s="9">
        <v>2</v>
      </c>
      <c r="C8" s="10" t="s">
        <v>34</v>
      </c>
    </row>
    <row r="9" spans="1:3" ht="12.75" customHeight="1" x14ac:dyDescent="0.25">
      <c r="A9" s="8"/>
      <c r="B9" s="9">
        <v>3</v>
      </c>
      <c r="C9" s="10" t="s">
        <v>35</v>
      </c>
    </row>
    <row r="10" spans="1:3" ht="12.75" customHeight="1" x14ac:dyDescent="0.25">
      <c r="A10" s="8"/>
      <c r="B10" s="9">
        <v>4</v>
      </c>
      <c r="C10" s="10" t="s">
        <v>36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37</v>
      </c>
    </row>
    <row r="13" spans="1:3" ht="12.75" customHeight="1" x14ac:dyDescent="0.25">
      <c r="A13" s="8"/>
      <c r="B13" s="9">
        <v>7</v>
      </c>
      <c r="C13" s="10" t="s">
        <v>38</v>
      </c>
    </row>
    <row r="14" spans="1:3" ht="12.75" customHeight="1" x14ac:dyDescent="0.25">
      <c r="A14" s="8"/>
      <c r="B14" s="9">
        <v>8</v>
      </c>
      <c r="C14" s="10" t="s">
        <v>39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42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43</v>
      </c>
      <c r="C21" s="13"/>
    </row>
    <row r="22" spans="2:3" x14ac:dyDescent="0.25">
      <c r="B22" s="18"/>
      <c r="C22" s="18"/>
    </row>
    <row r="23" spans="2:3" ht="22.7" customHeight="1" x14ac:dyDescent="0.25">
      <c r="B23" s="71" t="s">
        <v>44</v>
      </c>
      <c r="C23" s="71"/>
    </row>
    <row r="24" spans="2:3" x14ac:dyDescent="0.25">
      <c r="B24" s="71"/>
      <c r="C24" s="71"/>
    </row>
    <row r="25" spans="2:3" x14ac:dyDescent="0.25">
      <c r="B25" s="18"/>
      <c r="C25" s="18"/>
    </row>
    <row r="26" spans="2:3" x14ac:dyDescent="0.25">
      <c r="B26" s="72" t="s">
        <v>68</v>
      </c>
      <c r="C26" s="72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CBEED-9B60-485B-AC8E-D860A9CF0885}">
  <sheetPr codeName="Sheet3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33</v>
      </c>
    </row>
    <row r="2" spans="1:12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44310</v>
      </c>
    </row>
    <row r="3" spans="1:12" ht="15" customHeight="1" x14ac:dyDescent="0.25">
      <c r="A3" s="21" t="str">
        <f>"Week ending "&amp;TEXT($L$2,"dddd dd mmmm yyyy")</f>
        <v>Week ending Saturday 24 April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44282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44289</v>
      </c>
    </row>
    <row r="6" spans="1:12" ht="16.5" customHeight="1" thickBot="1" x14ac:dyDescent="0.3">
      <c r="A6" s="25" t="str">
        <f>"Change in payroll jobs and total wages, "&amp;$L$1</f>
        <v>Change in payroll jobs and total wages, New South Wales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44296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44303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0" t="str">
        <f>"% Change between " &amp; TEXT($L$4,"dd mmm yyyy")&amp;" and "&amp; TEXT($L$2,"dd mmm yyyy") &amp; " (monthly change)"</f>
        <v>% Change between 27 Mar 2021 and 24 Apr 2021 (monthly change)</v>
      </c>
      <c r="D8" s="73" t="str">
        <f>"% Change between " &amp; TEXT($L$7,"dd mmm yyyy")&amp;" and "&amp; TEXT($L$2,"dd mmm yyyy") &amp; " (weekly change)"</f>
        <v>% Change between 17 Apr 2021 and 24 Apr 2021 (weekly change)</v>
      </c>
      <c r="E8" s="75" t="str">
        <f>"% Change between " &amp; TEXT($L$6,"dd mmm yyyy")&amp;" and "&amp; TEXT($L$7,"dd mmm yyyy") &amp; " (weekly change)"</f>
        <v>% Change between 10 Apr 2021 and 17 Apr 2021 (weekly change)</v>
      </c>
      <c r="F8" s="88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0" t="str">
        <f>"% Change between " &amp; TEXT($L$4,"dd mmm yyyy")&amp;" and "&amp; TEXT($L$2,"dd mmm yyyy") &amp; " (monthly change)"</f>
        <v>% Change between 27 Mar 2021 and 24 Apr 2021 (monthly change)</v>
      </c>
      <c r="H8" s="73" t="str">
        <f>"% Change between " &amp; TEXT($L$7,"dd mmm yyyy")&amp;" and "&amp; TEXT($L$2,"dd mmm yyyy") &amp; " (weekly change)"</f>
        <v>% Change between 17 Apr 2021 and 24 Apr 2021 (weekly change)</v>
      </c>
      <c r="I8" s="75" t="str">
        <f>"% Change between " &amp; TEXT($L$6,"dd mmm yyyy")&amp;" and "&amp; TEXT($L$7,"dd mmm yyyy") &amp; " (weekly change)"</f>
        <v>% Change between 10 Apr 2021 and 17 Apr 2021 (weekly change)</v>
      </c>
      <c r="J8" s="52"/>
      <c r="K8" s="39" t="s">
        <v>72</v>
      </c>
      <c r="L8" s="40">
        <v>44310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New South Wales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1.3635791982555379E-2</v>
      </c>
      <c r="C11" s="28">
        <v>-1.4136490793777656E-2</v>
      </c>
      <c r="D11" s="28">
        <v>4.7557249104102084E-3</v>
      </c>
      <c r="E11" s="28">
        <v>-2.1487299069907762E-3</v>
      </c>
      <c r="F11" s="28">
        <v>1.9977483493123005E-2</v>
      </c>
      <c r="G11" s="28">
        <v>-3.3381353908968125E-2</v>
      </c>
      <c r="H11" s="28">
        <v>2.2692829981494356E-3</v>
      </c>
      <c r="I11" s="61">
        <v>3.8311426040293917E-4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-7.5530720900758297E-3</v>
      </c>
      <c r="C13" s="28">
        <v>-1.5541917734506416E-2</v>
      </c>
      <c r="D13" s="28">
        <v>4.1625680442163304E-3</v>
      </c>
      <c r="E13" s="28">
        <v>-1.6363264483643114E-3</v>
      </c>
      <c r="F13" s="28">
        <v>-2.7286077798676089E-3</v>
      </c>
      <c r="G13" s="28">
        <v>-3.591522379183254E-2</v>
      </c>
      <c r="H13" s="28">
        <v>3.3216890309795133E-4</v>
      </c>
      <c r="I13" s="61">
        <v>4.8338593625623094E-3</v>
      </c>
      <c r="J13" s="28"/>
      <c r="K13" s="42"/>
      <c r="L13" s="43"/>
    </row>
    <row r="14" spans="1:12" x14ac:dyDescent="0.25">
      <c r="A14" s="62" t="s">
        <v>27</v>
      </c>
      <c r="B14" s="28">
        <v>1.0200734264338873E-2</v>
      </c>
      <c r="C14" s="28">
        <v>-1.4953077028062589E-2</v>
      </c>
      <c r="D14" s="28">
        <v>4.6887644527582317E-3</v>
      </c>
      <c r="E14" s="28">
        <v>-3.5334458051630158E-3</v>
      </c>
      <c r="F14" s="28">
        <v>4.2602173904186413E-2</v>
      </c>
      <c r="G14" s="28">
        <v>-3.1217267034689744E-2</v>
      </c>
      <c r="H14" s="28">
        <v>4.9471253186861297E-3</v>
      </c>
      <c r="I14" s="61">
        <v>-6.0089310548863129E-3</v>
      </c>
      <c r="J14" s="28"/>
      <c r="K14" s="38"/>
      <c r="L14" s="43"/>
    </row>
    <row r="15" spans="1:12" x14ac:dyDescent="0.25">
      <c r="A15" s="63" t="s">
        <v>69</v>
      </c>
      <c r="B15" s="28">
        <v>2.1841558120455407E-2</v>
      </c>
      <c r="C15" s="28">
        <v>1.6696984759869693E-3</v>
      </c>
      <c r="D15" s="28">
        <v>1.8499233709672547E-2</v>
      </c>
      <c r="E15" s="28">
        <v>1.42494955508492E-2</v>
      </c>
      <c r="F15" s="28">
        <v>5.793464355755118E-2</v>
      </c>
      <c r="G15" s="28">
        <v>2.7143322635892142E-2</v>
      </c>
      <c r="H15" s="28">
        <v>4.8759018328903281E-4</v>
      </c>
      <c r="I15" s="61">
        <v>-6.0013800181798471E-3</v>
      </c>
      <c r="J15" s="28"/>
      <c r="K15" s="56"/>
      <c r="L15" s="43"/>
    </row>
    <row r="16" spans="1:12" x14ac:dyDescent="0.25">
      <c r="A16" s="62" t="s">
        <v>47</v>
      </c>
      <c r="B16" s="28">
        <v>-5.0967199327165424E-3</v>
      </c>
      <c r="C16" s="28">
        <v>-2.0345091598884313E-2</v>
      </c>
      <c r="D16" s="28">
        <v>-3.3925741538298748E-4</v>
      </c>
      <c r="E16" s="28">
        <v>-8.0687645419563747E-4</v>
      </c>
      <c r="F16" s="28">
        <v>3.1146238913513757E-2</v>
      </c>
      <c r="G16" s="28">
        <v>-1.2351602314434218E-2</v>
      </c>
      <c r="H16" s="28">
        <v>1.2230155343562199E-3</v>
      </c>
      <c r="I16" s="61">
        <v>1.8635700373683672E-3</v>
      </c>
      <c r="J16" s="28"/>
      <c r="K16" s="42"/>
      <c r="L16" s="43"/>
    </row>
    <row r="17" spans="1:12" x14ac:dyDescent="0.25">
      <c r="A17" s="62" t="s">
        <v>48</v>
      </c>
      <c r="B17" s="28">
        <v>1.4390544264553773E-2</v>
      </c>
      <c r="C17" s="28">
        <v>-1.6196892152912978E-2</v>
      </c>
      <c r="D17" s="28">
        <v>2.4016678919243084E-3</v>
      </c>
      <c r="E17" s="28">
        <v>-2.9473937405575246E-3</v>
      </c>
      <c r="F17" s="28">
        <v>2.585962794356389E-2</v>
      </c>
      <c r="G17" s="28">
        <v>-2.8635418969525706E-2</v>
      </c>
      <c r="H17" s="28">
        <v>1.1051535787423017E-3</v>
      </c>
      <c r="I17" s="61">
        <v>3.0434710840563373E-3</v>
      </c>
      <c r="J17" s="28"/>
      <c r="K17" s="42"/>
      <c r="L17" s="43"/>
    </row>
    <row r="18" spans="1:12" x14ac:dyDescent="0.25">
      <c r="A18" s="62" t="s">
        <v>49</v>
      </c>
      <c r="B18" s="28">
        <v>1.1293645465842106E-2</v>
      </c>
      <c r="C18" s="28">
        <v>-1.2220536853505992E-2</v>
      </c>
      <c r="D18" s="28">
        <v>6.4590110081383934E-3</v>
      </c>
      <c r="E18" s="28">
        <v>-3.3387555916464251E-3</v>
      </c>
      <c r="F18" s="28">
        <v>-4.0522723207263578E-3</v>
      </c>
      <c r="G18" s="28">
        <v>-5.2931599347684544E-2</v>
      </c>
      <c r="H18" s="28">
        <v>2.8745838267436596E-3</v>
      </c>
      <c r="I18" s="61">
        <v>7.0978453600201163E-4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1.5828619769056917E-2</v>
      </c>
      <c r="C19" s="28">
        <v>-1.0564460940628906E-2</v>
      </c>
      <c r="D19" s="28">
        <v>6.8475581030917887E-3</v>
      </c>
      <c r="E19" s="28">
        <v>-3.9315804110292563E-3</v>
      </c>
      <c r="F19" s="28">
        <v>1.3731556542159407E-2</v>
      </c>
      <c r="G19" s="28">
        <v>-3.870364189637332E-2</v>
      </c>
      <c r="H19" s="28">
        <v>4.9658055997701123E-3</v>
      </c>
      <c r="I19" s="61">
        <v>-1.095868525030963E-3</v>
      </c>
      <c r="J19" s="29"/>
      <c r="K19" s="44"/>
      <c r="L19" s="43"/>
    </row>
    <row r="20" spans="1:12" x14ac:dyDescent="0.25">
      <c r="A20" s="62" t="s">
        <v>51</v>
      </c>
      <c r="B20" s="28">
        <v>5.0550402578892761E-2</v>
      </c>
      <c r="C20" s="28">
        <v>-1.1182216728841232E-2</v>
      </c>
      <c r="D20" s="28">
        <v>6.4610028764697791E-3</v>
      </c>
      <c r="E20" s="28">
        <v>-6.6264066453890491E-3</v>
      </c>
      <c r="F20" s="28">
        <v>6.199304727718391E-2</v>
      </c>
      <c r="G20" s="28">
        <v>-2.2012295551786631E-2</v>
      </c>
      <c r="H20" s="28">
        <v>7.2879645452772479E-5</v>
      </c>
      <c r="I20" s="61">
        <v>-6.458355503967339E-3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5.2500406261849264E-2</v>
      </c>
      <c r="C21" s="65">
        <v>-3.0301381867979704E-2</v>
      </c>
      <c r="D21" s="65">
        <v>9.8565192862061224E-3</v>
      </c>
      <c r="E21" s="65">
        <v>-1.2232504604997141E-2</v>
      </c>
      <c r="F21" s="65">
        <v>8.5856339772367063E-2</v>
      </c>
      <c r="G21" s="65">
        <v>-4.2264016344876421E-2</v>
      </c>
      <c r="H21" s="65">
        <v>1.0857847381595676E-3</v>
      </c>
      <c r="I21" s="66">
        <v>-1.4146664525839348E-2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New South Wales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New South Wales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85.48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100.09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101.26</v>
      </c>
    </row>
    <row r="39" spans="1:12" x14ac:dyDescent="0.25">
      <c r="K39" s="44" t="s">
        <v>49</v>
      </c>
      <c r="L39" s="43">
        <v>101.83</v>
      </c>
    </row>
    <row r="40" spans="1:12" x14ac:dyDescent="0.25">
      <c r="K40" s="37" t="s">
        <v>50</v>
      </c>
      <c r="L40" s="43">
        <v>102.19</v>
      </c>
    </row>
    <row r="41" spans="1:12" x14ac:dyDescent="0.25">
      <c r="K41" s="37" t="s">
        <v>51</v>
      </c>
      <c r="L41" s="43">
        <v>105.42</v>
      </c>
    </row>
    <row r="42" spans="1:12" x14ac:dyDescent="0.25">
      <c r="K42" s="37" t="s">
        <v>52</v>
      </c>
      <c r="L42" s="43">
        <v>107.55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83.09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New South Wales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97.99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99.39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100.05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100.36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103.32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102.49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84.39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New South Wales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98.01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99.53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100.57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101.05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104.11</v>
      </c>
    </row>
    <row r="60" spans="1:12" ht="15.4" customHeight="1" x14ac:dyDescent="0.25">
      <c r="K60" s="37" t="s">
        <v>52</v>
      </c>
      <c r="L60" s="43">
        <v>104.08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88.64</v>
      </c>
    </row>
    <row r="66" spans="1:12" ht="15.4" customHeight="1" x14ac:dyDescent="0.25">
      <c r="K66" s="42" t="s">
        <v>47</v>
      </c>
      <c r="L66" s="43">
        <v>102.16</v>
      </c>
    </row>
    <row r="67" spans="1:12" ht="15.4" customHeight="1" x14ac:dyDescent="0.25">
      <c r="K67" s="42" t="s">
        <v>48</v>
      </c>
      <c r="L67" s="43">
        <v>104.43</v>
      </c>
    </row>
    <row r="68" spans="1:12" ht="15.4" customHeight="1" x14ac:dyDescent="0.25">
      <c r="K68" s="44" t="s">
        <v>49</v>
      </c>
      <c r="L68" s="43">
        <v>102.67</v>
      </c>
    </row>
    <row r="69" spans="1:12" ht="15.4" customHeight="1" x14ac:dyDescent="0.25">
      <c r="K69" s="37" t="s">
        <v>50</v>
      </c>
      <c r="L69" s="43">
        <v>103.02</v>
      </c>
    </row>
    <row r="70" spans="1:12" ht="15.4" customHeight="1" x14ac:dyDescent="0.25">
      <c r="K70" s="37" t="s">
        <v>51</v>
      </c>
      <c r="L70" s="43">
        <v>107.04</v>
      </c>
    </row>
    <row r="71" spans="1:12" ht="15.4" customHeight="1" x14ac:dyDescent="0.25">
      <c r="K71" s="37" t="s">
        <v>52</v>
      </c>
      <c r="L71" s="43">
        <v>109.86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85.68</v>
      </c>
    </row>
    <row r="75" spans="1:12" ht="15.4" customHeight="1" x14ac:dyDescent="0.25">
      <c r="K75" s="42" t="s">
        <v>47</v>
      </c>
      <c r="L75" s="43">
        <v>100.13</v>
      </c>
    </row>
    <row r="76" spans="1:12" ht="15.4" customHeight="1" x14ac:dyDescent="0.25">
      <c r="K76" s="42" t="s">
        <v>48</v>
      </c>
      <c r="L76" s="43">
        <v>102.43</v>
      </c>
    </row>
    <row r="77" spans="1:12" ht="15.4" customHeight="1" x14ac:dyDescent="0.25">
      <c r="A77" s="31" t="str">
        <f>"Distribution of payroll jobs by industry, "&amp;$L$1</f>
        <v>Distribution of payroll jobs by industry, New South Wales</v>
      </c>
      <c r="K77" s="44" t="s">
        <v>49</v>
      </c>
      <c r="L77" s="43">
        <v>100.63</v>
      </c>
    </row>
    <row r="78" spans="1:12" ht="15.4" customHeight="1" x14ac:dyDescent="0.25">
      <c r="K78" s="37" t="s">
        <v>50</v>
      </c>
      <c r="L78" s="43">
        <v>101.28</v>
      </c>
    </row>
    <row r="79" spans="1:12" ht="15.4" customHeight="1" x14ac:dyDescent="0.25">
      <c r="K79" s="37" t="s">
        <v>51</v>
      </c>
      <c r="L79" s="43">
        <v>105.4</v>
      </c>
    </row>
    <row r="80" spans="1:12" ht="15.4" customHeight="1" x14ac:dyDescent="0.25">
      <c r="K80" s="37" t="s">
        <v>52</v>
      </c>
      <c r="L80" s="43">
        <v>106.52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87.03</v>
      </c>
    </row>
    <row r="84" spans="1:12" ht="15.4" customHeight="1" x14ac:dyDescent="0.25">
      <c r="K84" s="42" t="s">
        <v>47</v>
      </c>
      <c r="L84" s="43">
        <v>100.05</v>
      </c>
    </row>
    <row r="85" spans="1:12" ht="15.4" customHeight="1" x14ac:dyDescent="0.25">
      <c r="K85" s="42" t="s">
        <v>48</v>
      </c>
      <c r="L85" s="43">
        <v>102.78</v>
      </c>
    </row>
    <row r="86" spans="1:12" ht="15.4" customHeight="1" x14ac:dyDescent="0.25">
      <c r="K86" s="44" t="s">
        <v>49</v>
      </c>
      <c r="L86" s="43">
        <v>101.4</v>
      </c>
    </row>
    <row r="87" spans="1:12" ht="15.4" customHeight="1" x14ac:dyDescent="0.25">
      <c r="K87" s="37" t="s">
        <v>50</v>
      </c>
      <c r="L87" s="43">
        <v>101.98</v>
      </c>
    </row>
    <row r="88" spans="1:12" ht="15.4" customHeight="1" x14ac:dyDescent="0.25">
      <c r="K88" s="37" t="s">
        <v>51</v>
      </c>
      <c r="L88" s="43">
        <v>105.96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106.8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-1.9699999999999999E-2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5.2999999999999999E-2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-2.7699999999999999E-2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7.4899999999999994E-2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-2.6599999999999999E-2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-1.9300000000000001E-2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-1.5800000000000002E-2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-0.10970000000000001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-7.9000000000000001E-2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-6.59E-2</v>
      </c>
    </row>
    <row r="104" spans="1:12" x14ac:dyDescent="0.25">
      <c r="K104" s="38" t="s">
        <v>12</v>
      </c>
      <c r="L104" s="42">
        <v>6.88E-2</v>
      </c>
    </row>
    <row r="105" spans="1:12" x14ac:dyDescent="0.25">
      <c r="K105" s="38" t="s">
        <v>11</v>
      </c>
      <c r="L105" s="42">
        <v>-4.8999999999999998E-3</v>
      </c>
    </row>
    <row r="106" spans="1:12" x14ac:dyDescent="0.25">
      <c r="K106" s="38" t="s">
        <v>10</v>
      </c>
      <c r="L106" s="42">
        <v>5.1000000000000004E-3</v>
      </c>
    </row>
    <row r="107" spans="1:12" x14ac:dyDescent="0.25">
      <c r="K107" s="38" t="s">
        <v>9</v>
      </c>
      <c r="L107" s="42">
        <v>2.1100000000000001E-2</v>
      </c>
    </row>
    <row r="108" spans="1:12" x14ac:dyDescent="0.25">
      <c r="K108" s="38" t="s">
        <v>8</v>
      </c>
      <c r="L108" s="42">
        <v>0.1169</v>
      </c>
    </row>
    <row r="109" spans="1:12" x14ac:dyDescent="0.25">
      <c r="K109" s="38" t="s">
        <v>7</v>
      </c>
      <c r="L109" s="42">
        <v>-1.8100000000000002E-2</v>
      </c>
    </row>
    <row r="110" spans="1:12" x14ac:dyDescent="0.25">
      <c r="K110" s="38" t="s">
        <v>6</v>
      </c>
      <c r="L110" s="42">
        <v>3.9100000000000003E-2</v>
      </c>
    </row>
    <row r="111" spans="1:12" x14ac:dyDescent="0.25">
      <c r="K111" s="38" t="s">
        <v>5</v>
      </c>
      <c r="L111" s="42">
        <v>-1.8499999999999999E-2</v>
      </c>
    </row>
    <row r="112" spans="1:12" x14ac:dyDescent="0.25">
      <c r="K112" s="38" t="s">
        <v>3</v>
      </c>
      <c r="L112" s="42">
        <v>-1.49E-2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9.4000000000000004E-3</v>
      </c>
    </row>
    <row r="117" spans="1:12" x14ac:dyDescent="0.25">
      <c r="K117" s="38" t="s">
        <v>0</v>
      </c>
      <c r="L117" s="42">
        <v>7.6E-3</v>
      </c>
    </row>
    <row r="118" spans="1:12" x14ac:dyDescent="0.25">
      <c r="K118" s="38" t="s">
        <v>1</v>
      </c>
      <c r="L118" s="42">
        <v>6.2399999999999997E-2</v>
      </c>
    </row>
    <row r="119" spans="1:12" x14ac:dyDescent="0.25">
      <c r="K119" s="38" t="s">
        <v>18</v>
      </c>
      <c r="L119" s="42">
        <v>8.3000000000000001E-3</v>
      </c>
    </row>
    <row r="120" spans="1:12" x14ac:dyDescent="0.25">
      <c r="K120" s="38" t="s">
        <v>2</v>
      </c>
      <c r="L120" s="42">
        <v>6.4199999999999993E-2</v>
      </c>
    </row>
    <row r="121" spans="1:12" x14ac:dyDescent="0.25">
      <c r="K121" s="38" t="s">
        <v>17</v>
      </c>
      <c r="L121" s="42">
        <v>4.87E-2</v>
      </c>
    </row>
    <row r="122" spans="1:12" x14ac:dyDescent="0.25">
      <c r="K122" s="38" t="s">
        <v>16</v>
      </c>
      <c r="L122" s="42">
        <v>9.7000000000000003E-2</v>
      </c>
    </row>
    <row r="123" spans="1:12" x14ac:dyDescent="0.25">
      <c r="K123" s="38" t="s">
        <v>15</v>
      </c>
      <c r="L123" s="42">
        <v>7.1400000000000005E-2</v>
      </c>
    </row>
    <row r="124" spans="1:12" x14ac:dyDescent="0.25">
      <c r="K124" s="38" t="s">
        <v>14</v>
      </c>
      <c r="L124" s="42">
        <v>4.1599999999999998E-2</v>
      </c>
    </row>
    <row r="125" spans="1:12" x14ac:dyDescent="0.25">
      <c r="K125" s="38" t="s">
        <v>13</v>
      </c>
      <c r="L125" s="42">
        <v>1.8599999999999998E-2</v>
      </c>
    </row>
    <row r="126" spans="1:12" x14ac:dyDescent="0.25">
      <c r="K126" s="38" t="s">
        <v>12</v>
      </c>
      <c r="L126" s="42">
        <v>5.1499999999999997E-2</v>
      </c>
    </row>
    <row r="127" spans="1:12" x14ac:dyDescent="0.25">
      <c r="K127" s="38" t="s">
        <v>11</v>
      </c>
      <c r="L127" s="42">
        <v>2.24E-2</v>
      </c>
    </row>
    <row r="128" spans="1:12" x14ac:dyDescent="0.25">
      <c r="K128" s="38" t="s">
        <v>10</v>
      </c>
      <c r="L128" s="42">
        <v>9.1700000000000004E-2</v>
      </c>
    </row>
    <row r="129" spans="11:12" x14ac:dyDescent="0.25">
      <c r="K129" s="38" t="s">
        <v>9</v>
      </c>
      <c r="L129" s="42">
        <v>6.54E-2</v>
      </c>
    </row>
    <row r="130" spans="11:12" x14ac:dyDescent="0.25">
      <c r="K130" s="38" t="s">
        <v>8</v>
      </c>
      <c r="L130" s="42">
        <v>5.9700000000000003E-2</v>
      </c>
    </row>
    <row r="131" spans="11:12" x14ac:dyDescent="0.25">
      <c r="K131" s="38" t="s">
        <v>7</v>
      </c>
      <c r="L131" s="42">
        <v>9.2499999999999999E-2</v>
      </c>
    </row>
    <row r="132" spans="11:12" x14ac:dyDescent="0.25">
      <c r="K132" s="38" t="s">
        <v>6</v>
      </c>
      <c r="L132" s="42">
        <v>0.1386</v>
      </c>
    </row>
    <row r="133" spans="11:12" x14ac:dyDescent="0.25">
      <c r="K133" s="38" t="s">
        <v>5</v>
      </c>
      <c r="L133" s="42">
        <v>1.34E-2</v>
      </c>
    </row>
    <row r="134" spans="11:12" x14ac:dyDescent="0.25">
      <c r="K134" s="38" t="s">
        <v>3</v>
      </c>
      <c r="L134" s="42">
        <v>3.1600000000000003E-2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9.1000000000000004E-3</v>
      </c>
    </row>
    <row r="137" spans="11:12" x14ac:dyDescent="0.25">
      <c r="K137" s="38" t="s">
        <v>0</v>
      </c>
      <c r="L137" s="42">
        <v>7.9000000000000008E-3</v>
      </c>
    </row>
    <row r="138" spans="11:12" x14ac:dyDescent="0.25">
      <c r="K138" s="38" t="s">
        <v>1</v>
      </c>
      <c r="L138" s="42">
        <v>5.9799999999999999E-2</v>
      </c>
    </row>
    <row r="139" spans="11:12" x14ac:dyDescent="0.25">
      <c r="K139" s="38" t="s">
        <v>18</v>
      </c>
      <c r="L139" s="42">
        <v>8.8000000000000005E-3</v>
      </c>
    </row>
    <row r="140" spans="11:12" x14ac:dyDescent="0.25">
      <c r="K140" s="38" t="s">
        <v>2</v>
      </c>
      <c r="L140" s="42">
        <v>6.1600000000000002E-2</v>
      </c>
    </row>
    <row r="141" spans="11:12" x14ac:dyDescent="0.25">
      <c r="K141" s="38" t="s">
        <v>17</v>
      </c>
      <c r="L141" s="42">
        <v>4.7100000000000003E-2</v>
      </c>
    </row>
    <row r="142" spans="11:12" x14ac:dyDescent="0.25">
      <c r="K142" s="38" t="s">
        <v>16</v>
      </c>
      <c r="L142" s="42">
        <v>9.4200000000000006E-2</v>
      </c>
    </row>
    <row r="143" spans="11:12" x14ac:dyDescent="0.25">
      <c r="K143" s="38" t="s">
        <v>15</v>
      </c>
      <c r="L143" s="42">
        <v>6.2700000000000006E-2</v>
      </c>
    </row>
    <row r="144" spans="11:12" x14ac:dyDescent="0.25">
      <c r="K144" s="38" t="s">
        <v>14</v>
      </c>
      <c r="L144" s="42">
        <v>3.78E-2</v>
      </c>
    </row>
    <row r="145" spans="11:12" x14ac:dyDescent="0.25">
      <c r="K145" s="38" t="s">
        <v>13</v>
      </c>
      <c r="L145" s="42">
        <v>1.7100000000000001E-2</v>
      </c>
    </row>
    <row r="146" spans="11:12" x14ac:dyDescent="0.25">
      <c r="K146" s="38" t="s">
        <v>12</v>
      </c>
      <c r="L146" s="42">
        <v>5.4300000000000001E-2</v>
      </c>
    </row>
    <row r="147" spans="11:12" x14ac:dyDescent="0.25">
      <c r="K147" s="38" t="s">
        <v>11</v>
      </c>
      <c r="L147" s="42">
        <v>2.1999999999999999E-2</v>
      </c>
    </row>
    <row r="148" spans="11:12" x14ac:dyDescent="0.25">
      <c r="K148" s="38" t="s">
        <v>10</v>
      </c>
      <c r="L148" s="42">
        <v>9.0899999999999995E-2</v>
      </c>
    </row>
    <row r="149" spans="11:12" x14ac:dyDescent="0.25">
      <c r="K149" s="38" t="s">
        <v>9</v>
      </c>
      <c r="L149" s="42">
        <v>6.59E-2</v>
      </c>
    </row>
    <row r="150" spans="11:12" x14ac:dyDescent="0.25">
      <c r="K150" s="38" t="s">
        <v>8</v>
      </c>
      <c r="L150" s="42">
        <v>6.5799999999999997E-2</v>
      </c>
    </row>
    <row r="151" spans="11:12" x14ac:dyDescent="0.25">
      <c r="K151" s="38" t="s">
        <v>7</v>
      </c>
      <c r="L151" s="42">
        <v>8.9599999999999999E-2</v>
      </c>
    </row>
    <row r="152" spans="11:12" x14ac:dyDescent="0.25">
      <c r="K152" s="38" t="s">
        <v>6</v>
      </c>
      <c r="L152" s="42">
        <v>0.1421</v>
      </c>
    </row>
    <row r="153" spans="11:12" x14ac:dyDescent="0.25">
      <c r="K153" s="38" t="s">
        <v>5</v>
      </c>
      <c r="L153" s="42">
        <v>1.2999999999999999E-2</v>
      </c>
    </row>
    <row r="154" spans="11:12" x14ac:dyDescent="0.25">
      <c r="K154" s="38" t="s">
        <v>3</v>
      </c>
      <c r="L154" s="42">
        <v>3.0700000000000002E-2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98.971199999999996</v>
      </c>
    </row>
    <row r="159" spans="11:12" x14ac:dyDescent="0.25">
      <c r="K159" s="67">
        <v>43918</v>
      </c>
      <c r="L159" s="43">
        <v>95.467799999999997</v>
      </c>
    </row>
    <row r="160" spans="11:12" x14ac:dyDescent="0.25">
      <c r="K160" s="67">
        <v>43925</v>
      </c>
      <c r="L160" s="43">
        <v>92.920599999999993</v>
      </c>
    </row>
    <row r="161" spans="11:12" x14ac:dyDescent="0.25">
      <c r="K161" s="67">
        <v>43932</v>
      </c>
      <c r="L161" s="43">
        <v>91.648399999999995</v>
      </c>
    </row>
    <row r="162" spans="11:12" x14ac:dyDescent="0.25">
      <c r="K162" s="67">
        <v>43939</v>
      </c>
      <c r="L162" s="43">
        <v>91.631100000000004</v>
      </c>
    </row>
    <row r="163" spans="11:12" x14ac:dyDescent="0.25">
      <c r="K163" s="67">
        <v>43946</v>
      </c>
      <c r="L163" s="43">
        <v>92.160899999999998</v>
      </c>
    </row>
    <row r="164" spans="11:12" x14ac:dyDescent="0.25">
      <c r="K164" s="67">
        <v>43953</v>
      </c>
      <c r="L164" s="43">
        <v>92.658199999999994</v>
      </c>
    </row>
    <row r="165" spans="11:12" x14ac:dyDescent="0.25">
      <c r="K165" s="67">
        <v>43960</v>
      </c>
      <c r="L165" s="43">
        <v>93.342500000000001</v>
      </c>
    </row>
    <row r="166" spans="11:12" x14ac:dyDescent="0.25">
      <c r="K166" s="67">
        <v>43967</v>
      </c>
      <c r="L166" s="43">
        <v>93.934600000000003</v>
      </c>
    </row>
    <row r="167" spans="11:12" x14ac:dyDescent="0.25">
      <c r="K167" s="67">
        <v>43974</v>
      </c>
      <c r="L167" s="43">
        <v>94.2898</v>
      </c>
    </row>
    <row r="168" spans="11:12" x14ac:dyDescent="0.25">
      <c r="K168" s="67">
        <v>43981</v>
      </c>
      <c r="L168" s="43">
        <v>94.796300000000002</v>
      </c>
    </row>
    <row r="169" spans="11:12" x14ac:dyDescent="0.25">
      <c r="K169" s="67">
        <v>43988</v>
      </c>
      <c r="L169" s="43">
        <v>95.778599999999997</v>
      </c>
    </row>
    <row r="170" spans="11:12" x14ac:dyDescent="0.25">
      <c r="K170" s="67">
        <v>43995</v>
      </c>
      <c r="L170" s="43">
        <v>96.278400000000005</v>
      </c>
    </row>
    <row r="171" spans="11:12" x14ac:dyDescent="0.25">
      <c r="K171" s="67">
        <v>44002</v>
      </c>
      <c r="L171" s="43">
        <v>96.293199999999999</v>
      </c>
    </row>
    <row r="172" spans="11:12" x14ac:dyDescent="0.25">
      <c r="K172" s="67">
        <v>44009</v>
      </c>
      <c r="L172" s="43">
        <v>95.897499999999994</v>
      </c>
    </row>
    <row r="173" spans="11:12" x14ac:dyDescent="0.25">
      <c r="K173" s="67">
        <v>44016</v>
      </c>
      <c r="L173" s="43">
        <v>97.132000000000005</v>
      </c>
    </row>
    <row r="174" spans="11:12" x14ac:dyDescent="0.25">
      <c r="K174" s="67">
        <v>44023</v>
      </c>
      <c r="L174" s="43">
        <v>98.221400000000003</v>
      </c>
    </row>
    <row r="175" spans="11:12" x14ac:dyDescent="0.25">
      <c r="K175" s="67">
        <v>44030</v>
      </c>
      <c r="L175" s="43">
        <v>98.324100000000001</v>
      </c>
    </row>
    <row r="176" spans="11:12" x14ac:dyDescent="0.25">
      <c r="K176" s="67">
        <v>44037</v>
      </c>
      <c r="L176" s="43">
        <v>98.548199999999994</v>
      </c>
    </row>
    <row r="177" spans="11:12" x14ac:dyDescent="0.25">
      <c r="K177" s="67">
        <v>44044</v>
      </c>
      <c r="L177" s="43">
        <v>98.769599999999997</v>
      </c>
    </row>
    <row r="178" spans="11:12" x14ac:dyDescent="0.25">
      <c r="K178" s="67">
        <v>44051</v>
      </c>
      <c r="L178" s="43">
        <v>98.765900000000002</v>
      </c>
    </row>
    <row r="179" spans="11:12" x14ac:dyDescent="0.25">
      <c r="K179" s="67">
        <v>44058</v>
      </c>
      <c r="L179" s="43">
        <v>98.671999999999997</v>
      </c>
    </row>
    <row r="180" spans="11:12" x14ac:dyDescent="0.25">
      <c r="K180" s="67">
        <v>44065</v>
      </c>
      <c r="L180" s="43">
        <v>98.730400000000003</v>
      </c>
    </row>
    <row r="181" spans="11:12" x14ac:dyDescent="0.25">
      <c r="K181" s="67">
        <v>44072</v>
      </c>
      <c r="L181" s="43">
        <v>98.866299999999995</v>
      </c>
    </row>
    <row r="182" spans="11:12" x14ac:dyDescent="0.25">
      <c r="K182" s="67">
        <v>44079</v>
      </c>
      <c r="L182" s="43">
        <v>99.166499999999999</v>
      </c>
    </row>
    <row r="183" spans="11:12" x14ac:dyDescent="0.25">
      <c r="K183" s="67">
        <v>44086</v>
      </c>
      <c r="L183" s="43">
        <v>99.637699999999995</v>
      </c>
    </row>
    <row r="184" spans="11:12" x14ac:dyDescent="0.25">
      <c r="K184" s="67">
        <v>44093</v>
      </c>
      <c r="L184" s="43">
        <v>99.835099999999997</v>
      </c>
    </row>
    <row r="185" spans="11:12" x14ac:dyDescent="0.25">
      <c r="K185" s="67">
        <v>44100</v>
      </c>
      <c r="L185" s="43">
        <v>99.6404</v>
      </c>
    </row>
    <row r="186" spans="11:12" x14ac:dyDescent="0.25">
      <c r="K186" s="67">
        <v>44107</v>
      </c>
      <c r="L186" s="43">
        <v>98.854799999999997</v>
      </c>
    </row>
    <row r="187" spans="11:12" x14ac:dyDescent="0.25">
      <c r="K187" s="67">
        <v>44114</v>
      </c>
      <c r="L187" s="43">
        <v>98.996899999999997</v>
      </c>
    </row>
    <row r="188" spans="11:12" x14ac:dyDescent="0.25">
      <c r="K188" s="67">
        <v>44121</v>
      </c>
      <c r="L188" s="43">
        <v>99.766999999999996</v>
      </c>
    </row>
    <row r="189" spans="11:12" x14ac:dyDescent="0.25">
      <c r="K189" s="67">
        <v>44128</v>
      </c>
      <c r="L189" s="43">
        <v>100.0496</v>
      </c>
    </row>
    <row r="190" spans="11:12" x14ac:dyDescent="0.25">
      <c r="K190" s="67">
        <v>44135</v>
      </c>
      <c r="L190" s="43">
        <v>100.22839999999999</v>
      </c>
    </row>
    <row r="191" spans="11:12" x14ac:dyDescent="0.25">
      <c r="K191" s="67">
        <v>44142</v>
      </c>
      <c r="L191" s="43">
        <v>100.59690000000001</v>
      </c>
    </row>
    <row r="192" spans="11:12" x14ac:dyDescent="0.25">
      <c r="K192" s="67">
        <v>44149</v>
      </c>
      <c r="L192" s="43">
        <v>101.33369999999999</v>
      </c>
    </row>
    <row r="193" spans="11:12" x14ac:dyDescent="0.25">
      <c r="K193" s="67">
        <v>44156</v>
      </c>
      <c r="L193" s="43">
        <v>101.6519</v>
      </c>
    </row>
    <row r="194" spans="11:12" x14ac:dyDescent="0.25">
      <c r="K194" s="67">
        <v>44163</v>
      </c>
      <c r="L194" s="43">
        <v>101.9684</v>
      </c>
    </row>
    <row r="195" spans="11:12" x14ac:dyDescent="0.25">
      <c r="K195" s="67">
        <v>44170</v>
      </c>
      <c r="L195" s="43">
        <v>102.5153</v>
      </c>
    </row>
    <row r="196" spans="11:12" x14ac:dyDescent="0.25">
      <c r="K196" s="67">
        <v>44177</v>
      </c>
      <c r="L196" s="43">
        <v>102.58280000000001</v>
      </c>
    </row>
    <row r="197" spans="11:12" x14ac:dyDescent="0.25">
      <c r="K197" s="67">
        <v>44184</v>
      </c>
      <c r="L197" s="43">
        <v>101.7714</v>
      </c>
    </row>
    <row r="198" spans="11:12" x14ac:dyDescent="0.25">
      <c r="K198" s="67">
        <v>44191</v>
      </c>
      <c r="L198" s="43">
        <v>97.971800000000002</v>
      </c>
    </row>
    <row r="199" spans="11:12" x14ac:dyDescent="0.25">
      <c r="K199" s="67">
        <v>44198</v>
      </c>
      <c r="L199" s="43">
        <v>95.020799999999994</v>
      </c>
    </row>
    <row r="200" spans="11:12" x14ac:dyDescent="0.25">
      <c r="K200" s="67">
        <v>44205</v>
      </c>
      <c r="L200" s="43">
        <v>96.246099999999998</v>
      </c>
    </row>
    <row r="201" spans="11:12" x14ac:dyDescent="0.25">
      <c r="K201" s="67">
        <v>44212</v>
      </c>
      <c r="L201" s="43">
        <v>98.354200000000006</v>
      </c>
    </row>
    <row r="202" spans="11:12" x14ac:dyDescent="0.25">
      <c r="K202" s="67">
        <v>44219</v>
      </c>
      <c r="L202" s="43">
        <v>99.665499999999994</v>
      </c>
    </row>
    <row r="203" spans="11:12" x14ac:dyDescent="0.25">
      <c r="K203" s="67">
        <v>44226</v>
      </c>
      <c r="L203" s="43">
        <v>100.4799</v>
      </c>
    </row>
    <row r="204" spans="11:12" x14ac:dyDescent="0.25">
      <c r="K204" s="67">
        <v>44233</v>
      </c>
      <c r="L204" s="43">
        <v>100.90689999999999</v>
      </c>
    </row>
    <row r="205" spans="11:12" x14ac:dyDescent="0.25">
      <c r="K205" s="67">
        <v>44240</v>
      </c>
      <c r="L205" s="43">
        <v>101.5924</v>
      </c>
    </row>
    <row r="206" spans="11:12" x14ac:dyDescent="0.25">
      <c r="K206" s="67">
        <v>44247</v>
      </c>
      <c r="L206" s="43">
        <v>101.7183</v>
      </c>
    </row>
    <row r="207" spans="11:12" x14ac:dyDescent="0.25">
      <c r="K207" s="67">
        <v>44254</v>
      </c>
      <c r="L207" s="43">
        <v>102.04819999999999</v>
      </c>
    </row>
    <row r="208" spans="11:12" x14ac:dyDescent="0.25">
      <c r="K208" s="67">
        <v>44261</v>
      </c>
      <c r="L208" s="43">
        <v>102.27330000000001</v>
      </c>
    </row>
    <row r="209" spans="11:12" x14ac:dyDescent="0.25">
      <c r="K209" s="67">
        <v>44268</v>
      </c>
      <c r="L209" s="43">
        <v>102.62479999999999</v>
      </c>
    </row>
    <row r="210" spans="11:12" x14ac:dyDescent="0.25">
      <c r="K210" s="67">
        <v>44275</v>
      </c>
      <c r="L210" s="43">
        <v>103.2029</v>
      </c>
    </row>
    <row r="211" spans="11:12" x14ac:dyDescent="0.25">
      <c r="K211" s="67">
        <v>44282</v>
      </c>
      <c r="L211" s="43">
        <v>103.1357</v>
      </c>
    </row>
    <row r="212" spans="11:12" x14ac:dyDescent="0.25">
      <c r="K212" s="67">
        <v>44289</v>
      </c>
      <c r="L212" s="43">
        <v>102.34</v>
      </c>
    </row>
    <row r="213" spans="11:12" x14ac:dyDescent="0.25">
      <c r="K213" s="67">
        <v>44296</v>
      </c>
      <c r="L213" s="43">
        <v>101.50830000000001</v>
      </c>
    </row>
    <row r="214" spans="11:12" x14ac:dyDescent="0.25">
      <c r="K214" s="67">
        <v>44303</v>
      </c>
      <c r="L214" s="43">
        <v>101.4241</v>
      </c>
    </row>
    <row r="215" spans="11:12" x14ac:dyDescent="0.25">
      <c r="K215" s="67">
        <v>44310</v>
      </c>
      <c r="L215" s="43">
        <v>101.89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99.607200000000006</v>
      </c>
    </row>
    <row r="307" spans="11:12" x14ac:dyDescent="0.25">
      <c r="K307" s="67">
        <v>43918</v>
      </c>
      <c r="L307" s="43">
        <v>98.118700000000004</v>
      </c>
    </row>
    <row r="308" spans="11:12" x14ac:dyDescent="0.25">
      <c r="K308" s="67">
        <v>43925</v>
      </c>
      <c r="L308" s="43">
        <v>96.261200000000002</v>
      </c>
    </row>
    <row r="309" spans="11:12" x14ac:dyDescent="0.25">
      <c r="K309" s="67">
        <v>43932</v>
      </c>
      <c r="L309" s="43">
        <v>93.491399999999999</v>
      </c>
    </row>
    <row r="310" spans="11:12" x14ac:dyDescent="0.25">
      <c r="K310" s="67">
        <v>43939</v>
      </c>
      <c r="L310" s="43">
        <v>93.695300000000003</v>
      </c>
    </row>
    <row r="311" spans="11:12" x14ac:dyDescent="0.25">
      <c r="K311" s="67">
        <v>43946</v>
      </c>
      <c r="L311" s="43">
        <v>94.111500000000007</v>
      </c>
    </row>
    <row r="312" spans="11:12" x14ac:dyDescent="0.25">
      <c r="K312" s="67">
        <v>43953</v>
      </c>
      <c r="L312" s="43">
        <v>94.684700000000007</v>
      </c>
    </row>
    <row r="313" spans="11:12" x14ac:dyDescent="0.25">
      <c r="K313" s="67">
        <v>43960</v>
      </c>
      <c r="L313" s="43">
        <v>93.573599999999999</v>
      </c>
    </row>
    <row r="314" spans="11:12" x14ac:dyDescent="0.25">
      <c r="K314" s="67">
        <v>43967</v>
      </c>
      <c r="L314" s="43">
        <v>92.808999999999997</v>
      </c>
    </row>
    <row r="315" spans="11:12" x14ac:dyDescent="0.25">
      <c r="K315" s="67">
        <v>43974</v>
      </c>
      <c r="L315" s="43">
        <v>92.4649</v>
      </c>
    </row>
    <row r="316" spans="11:12" x14ac:dyDescent="0.25">
      <c r="K316" s="67">
        <v>43981</v>
      </c>
      <c r="L316" s="43">
        <v>93.818399999999997</v>
      </c>
    </row>
    <row r="317" spans="11:12" x14ac:dyDescent="0.25">
      <c r="K317" s="67">
        <v>43988</v>
      </c>
      <c r="L317" s="43">
        <v>95.923500000000004</v>
      </c>
    </row>
    <row r="318" spans="11:12" x14ac:dyDescent="0.25">
      <c r="K318" s="67">
        <v>43995</v>
      </c>
      <c r="L318" s="43">
        <v>96.596599999999995</v>
      </c>
    </row>
    <row r="319" spans="11:12" x14ac:dyDescent="0.25">
      <c r="K319" s="67">
        <v>44002</v>
      </c>
      <c r="L319" s="43">
        <v>97.571399999999997</v>
      </c>
    </row>
    <row r="320" spans="11:12" x14ac:dyDescent="0.25">
      <c r="K320" s="67">
        <v>44009</v>
      </c>
      <c r="L320" s="43">
        <v>97.324100000000001</v>
      </c>
    </row>
    <row r="321" spans="11:12" x14ac:dyDescent="0.25">
      <c r="K321" s="67">
        <v>44016</v>
      </c>
      <c r="L321" s="43">
        <v>99.089200000000005</v>
      </c>
    </row>
    <row r="322" spans="11:12" x14ac:dyDescent="0.25">
      <c r="K322" s="67">
        <v>44023</v>
      </c>
      <c r="L322" s="43">
        <v>96.668300000000002</v>
      </c>
    </row>
    <row r="323" spans="11:12" x14ac:dyDescent="0.25">
      <c r="K323" s="67">
        <v>44030</v>
      </c>
      <c r="L323" s="43">
        <v>96.499499999999998</v>
      </c>
    </row>
    <row r="324" spans="11:12" x14ac:dyDescent="0.25">
      <c r="K324" s="67">
        <v>44037</v>
      </c>
      <c r="L324" s="43">
        <v>96.312100000000001</v>
      </c>
    </row>
    <row r="325" spans="11:12" x14ac:dyDescent="0.25">
      <c r="K325" s="67">
        <v>44044</v>
      </c>
      <c r="L325" s="43">
        <v>97.180700000000002</v>
      </c>
    </row>
    <row r="326" spans="11:12" x14ac:dyDescent="0.25">
      <c r="K326" s="67">
        <v>44051</v>
      </c>
      <c r="L326" s="43">
        <v>97.600800000000007</v>
      </c>
    </row>
    <row r="327" spans="11:12" x14ac:dyDescent="0.25">
      <c r="K327" s="67">
        <v>44058</v>
      </c>
      <c r="L327" s="43">
        <v>97.107799999999997</v>
      </c>
    </row>
    <row r="328" spans="11:12" x14ac:dyDescent="0.25">
      <c r="K328" s="67">
        <v>44065</v>
      </c>
      <c r="L328" s="43">
        <v>96.964500000000001</v>
      </c>
    </row>
    <row r="329" spans="11:12" x14ac:dyDescent="0.25">
      <c r="K329" s="67">
        <v>44072</v>
      </c>
      <c r="L329" s="43">
        <v>97.197800000000001</v>
      </c>
    </row>
    <row r="330" spans="11:12" x14ac:dyDescent="0.25">
      <c r="K330" s="67">
        <v>44079</v>
      </c>
      <c r="L330" s="43">
        <v>100.2146</v>
      </c>
    </row>
    <row r="331" spans="11:12" x14ac:dyDescent="0.25">
      <c r="K331" s="67">
        <v>44086</v>
      </c>
      <c r="L331" s="43">
        <v>101.3494</v>
      </c>
    </row>
    <row r="332" spans="11:12" x14ac:dyDescent="0.25">
      <c r="K332" s="67">
        <v>44093</v>
      </c>
      <c r="L332" s="43">
        <v>102.2529</v>
      </c>
    </row>
    <row r="333" spans="11:12" x14ac:dyDescent="0.25">
      <c r="K333" s="67">
        <v>44100</v>
      </c>
      <c r="L333" s="43">
        <v>101.4205</v>
      </c>
    </row>
    <row r="334" spans="11:12" x14ac:dyDescent="0.25">
      <c r="K334" s="67">
        <v>44107</v>
      </c>
      <c r="L334" s="43">
        <v>99.138199999999998</v>
      </c>
    </row>
    <row r="335" spans="11:12" x14ac:dyDescent="0.25">
      <c r="K335" s="67">
        <v>44114</v>
      </c>
      <c r="L335" s="43">
        <v>97.833600000000004</v>
      </c>
    </row>
    <row r="336" spans="11:12" x14ac:dyDescent="0.25">
      <c r="K336" s="67">
        <v>44121</v>
      </c>
      <c r="L336" s="43">
        <v>98.431299999999993</v>
      </c>
    </row>
    <row r="337" spans="11:12" x14ac:dyDescent="0.25">
      <c r="K337" s="67">
        <v>44128</v>
      </c>
      <c r="L337" s="43">
        <v>97.835099999999997</v>
      </c>
    </row>
    <row r="338" spans="11:12" x14ac:dyDescent="0.25">
      <c r="K338" s="67">
        <v>44135</v>
      </c>
      <c r="L338" s="43">
        <v>97.889899999999997</v>
      </c>
    </row>
    <row r="339" spans="11:12" x14ac:dyDescent="0.25">
      <c r="K339" s="67">
        <v>44142</v>
      </c>
      <c r="L339" s="43">
        <v>99.111800000000002</v>
      </c>
    </row>
    <row r="340" spans="11:12" x14ac:dyDescent="0.25">
      <c r="K340" s="67">
        <v>44149</v>
      </c>
      <c r="L340" s="43">
        <v>100.1195</v>
      </c>
    </row>
    <row r="341" spans="11:12" x14ac:dyDescent="0.25">
      <c r="K341" s="67">
        <v>44156</v>
      </c>
      <c r="L341" s="43">
        <v>100.1664</v>
      </c>
    </row>
    <row r="342" spans="11:12" x14ac:dyDescent="0.25">
      <c r="K342" s="67">
        <v>44163</v>
      </c>
      <c r="L342" s="43">
        <v>101.5223</v>
      </c>
    </row>
    <row r="343" spans="11:12" x14ac:dyDescent="0.25">
      <c r="K343" s="67">
        <v>44170</v>
      </c>
      <c r="L343" s="43">
        <v>103.3237</v>
      </c>
    </row>
    <row r="344" spans="11:12" x14ac:dyDescent="0.25">
      <c r="K344" s="67">
        <v>44177</v>
      </c>
      <c r="L344" s="43">
        <v>103.7551</v>
      </c>
    </row>
    <row r="345" spans="11:12" x14ac:dyDescent="0.25">
      <c r="K345" s="67">
        <v>44184</v>
      </c>
      <c r="L345" s="43">
        <v>103.62860000000001</v>
      </c>
    </row>
    <row r="346" spans="11:12" x14ac:dyDescent="0.25">
      <c r="K346" s="67">
        <v>44191</v>
      </c>
      <c r="L346" s="43">
        <v>98.158900000000003</v>
      </c>
    </row>
    <row r="347" spans="11:12" x14ac:dyDescent="0.25">
      <c r="K347" s="67">
        <v>44198</v>
      </c>
      <c r="L347" s="43">
        <v>94.579899999999995</v>
      </c>
    </row>
    <row r="348" spans="11:12" x14ac:dyDescent="0.25">
      <c r="K348" s="67">
        <v>44205</v>
      </c>
      <c r="L348" s="43">
        <v>95.443399999999997</v>
      </c>
    </row>
    <row r="349" spans="11:12" x14ac:dyDescent="0.25">
      <c r="K349" s="67">
        <v>44212</v>
      </c>
      <c r="L349" s="43">
        <v>97.530699999999996</v>
      </c>
    </row>
    <row r="350" spans="11:12" x14ac:dyDescent="0.25">
      <c r="K350" s="67">
        <v>44219</v>
      </c>
      <c r="L350" s="43">
        <v>98.597399999999993</v>
      </c>
    </row>
    <row r="351" spans="11:12" x14ac:dyDescent="0.25">
      <c r="K351" s="67">
        <v>44226</v>
      </c>
      <c r="L351" s="43">
        <v>99.293000000000006</v>
      </c>
    </row>
    <row r="352" spans="11:12" x14ac:dyDescent="0.25">
      <c r="K352" s="67">
        <v>44233</v>
      </c>
      <c r="L352" s="43">
        <v>102.6964</v>
      </c>
    </row>
    <row r="353" spans="11:12" x14ac:dyDescent="0.25">
      <c r="K353" s="67">
        <v>44240</v>
      </c>
      <c r="L353" s="43">
        <v>103.9153</v>
      </c>
    </row>
    <row r="354" spans="11:12" x14ac:dyDescent="0.25">
      <c r="K354" s="67">
        <v>44247</v>
      </c>
      <c r="L354" s="43">
        <v>104.0402</v>
      </c>
    </row>
    <row r="355" spans="11:12" x14ac:dyDescent="0.25">
      <c r="K355" s="67">
        <v>44254</v>
      </c>
      <c r="L355" s="43">
        <v>104.4803</v>
      </c>
    </row>
    <row r="356" spans="11:12" x14ac:dyDescent="0.25">
      <c r="K356" s="67">
        <v>44261</v>
      </c>
      <c r="L356" s="43">
        <v>105.2169</v>
      </c>
    </row>
    <row r="357" spans="11:12" x14ac:dyDescent="0.25">
      <c r="K357" s="67">
        <v>44268</v>
      </c>
      <c r="L357" s="43">
        <v>105.19799999999999</v>
      </c>
    </row>
    <row r="358" spans="11:12" x14ac:dyDescent="0.25">
      <c r="K358" s="67">
        <v>44275</v>
      </c>
      <c r="L358" s="43">
        <v>105.5162</v>
      </c>
    </row>
    <row r="359" spans="11:12" x14ac:dyDescent="0.25">
      <c r="K359" s="67">
        <v>44282</v>
      </c>
      <c r="L359" s="43">
        <v>105.6337</v>
      </c>
    </row>
    <row r="360" spans="11:12" x14ac:dyDescent="0.25">
      <c r="K360" s="67">
        <v>44289</v>
      </c>
      <c r="L360" s="43">
        <v>104.6414</v>
      </c>
    </row>
    <row r="361" spans="11:12" x14ac:dyDescent="0.25">
      <c r="K361" s="67">
        <v>44296</v>
      </c>
      <c r="L361" s="43">
        <v>102.4837</v>
      </c>
    </row>
    <row r="362" spans="11:12" x14ac:dyDescent="0.25">
      <c r="K362" s="67">
        <v>44303</v>
      </c>
      <c r="L362" s="43">
        <v>102.6918</v>
      </c>
    </row>
    <row r="363" spans="11:12" x14ac:dyDescent="0.25">
      <c r="K363" s="67">
        <v>44310</v>
      </c>
      <c r="L363" s="43">
        <v>102.78700000000001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98.971699999999998</v>
      </c>
    </row>
    <row r="455" spans="11:12" x14ac:dyDescent="0.25">
      <c r="K455" s="67">
        <v>43918</v>
      </c>
      <c r="L455" s="43">
        <v>95.550299999999993</v>
      </c>
    </row>
    <row r="456" spans="11:12" x14ac:dyDescent="0.25">
      <c r="K456" s="67">
        <v>43925</v>
      </c>
      <c r="L456" s="43">
        <v>93.128900000000002</v>
      </c>
    </row>
    <row r="457" spans="11:12" x14ac:dyDescent="0.25">
      <c r="K457" s="67">
        <v>43932</v>
      </c>
      <c r="L457" s="43">
        <v>91.928200000000004</v>
      </c>
    </row>
    <row r="458" spans="11:12" x14ac:dyDescent="0.25">
      <c r="K458" s="67">
        <v>43939</v>
      </c>
      <c r="L458" s="43">
        <v>91.740099999999998</v>
      </c>
    </row>
    <row r="459" spans="11:12" x14ac:dyDescent="0.25">
      <c r="K459" s="67">
        <v>43946</v>
      </c>
      <c r="L459" s="43">
        <v>92.089600000000004</v>
      </c>
    </row>
    <row r="460" spans="11:12" x14ac:dyDescent="0.25">
      <c r="K460" s="67">
        <v>43953</v>
      </c>
      <c r="L460" s="43">
        <v>92.665899999999993</v>
      </c>
    </row>
    <row r="461" spans="11:12" x14ac:dyDescent="0.25">
      <c r="K461" s="67">
        <v>43960</v>
      </c>
      <c r="L461" s="43">
        <v>93.481800000000007</v>
      </c>
    </row>
    <row r="462" spans="11:12" x14ac:dyDescent="0.25">
      <c r="K462" s="67">
        <v>43967</v>
      </c>
      <c r="L462" s="43">
        <v>94.2761</v>
      </c>
    </row>
    <row r="463" spans="11:12" x14ac:dyDescent="0.25">
      <c r="K463" s="67">
        <v>43974</v>
      </c>
      <c r="L463" s="43">
        <v>94.776600000000002</v>
      </c>
    </row>
    <row r="464" spans="11:12" x14ac:dyDescent="0.25">
      <c r="K464" s="67">
        <v>43981</v>
      </c>
      <c r="L464" s="43">
        <v>95.426599999999993</v>
      </c>
    </row>
    <row r="465" spans="11:12" x14ac:dyDescent="0.25">
      <c r="K465" s="67">
        <v>43988</v>
      </c>
      <c r="L465" s="43">
        <v>96.593699999999998</v>
      </c>
    </row>
    <row r="466" spans="11:12" x14ac:dyDescent="0.25">
      <c r="K466" s="67">
        <v>43995</v>
      </c>
      <c r="L466" s="43">
        <v>96.600999999999999</v>
      </c>
    </row>
    <row r="467" spans="11:12" x14ac:dyDescent="0.25">
      <c r="K467" s="67">
        <v>44002</v>
      </c>
      <c r="L467" s="43">
        <v>96.57</v>
      </c>
    </row>
    <row r="468" spans="11:12" x14ac:dyDescent="0.25">
      <c r="K468" s="67">
        <v>44009</v>
      </c>
      <c r="L468" s="43">
        <v>96.543199999999999</v>
      </c>
    </row>
    <row r="469" spans="11:12" x14ac:dyDescent="0.25">
      <c r="K469" s="67">
        <v>44016</v>
      </c>
      <c r="L469" s="43">
        <v>97.801699999999997</v>
      </c>
    </row>
    <row r="470" spans="11:12" x14ac:dyDescent="0.25">
      <c r="K470" s="67">
        <v>44023</v>
      </c>
      <c r="L470" s="43">
        <v>99.052800000000005</v>
      </c>
    </row>
    <row r="471" spans="11:12" x14ac:dyDescent="0.25">
      <c r="K471" s="67">
        <v>44030</v>
      </c>
      <c r="L471" s="43">
        <v>99.142899999999997</v>
      </c>
    </row>
    <row r="472" spans="11:12" x14ac:dyDescent="0.25">
      <c r="K472" s="67">
        <v>44037</v>
      </c>
      <c r="L472" s="43">
        <v>99.446399999999997</v>
      </c>
    </row>
    <row r="473" spans="11:12" x14ac:dyDescent="0.25">
      <c r="K473" s="67">
        <v>44044</v>
      </c>
      <c r="L473" s="43">
        <v>99.812700000000007</v>
      </c>
    </row>
    <row r="474" spans="11:12" x14ac:dyDescent="0.25">
      <c r="K474" s="67">
        <v>44051</v>
      </c>
      <c r="L474" s="43">
        <v>99.971999999999994</v>
      </c>
    </row>
    <row r="475" spans="11:12" x14ac:dyDescent="0.25">
      <c r="K475" s="67">
        <v>44058</v>
      </c>
      <c r="L475" s="43">
        <v>100.0668</v>
      </c>
    </row>
    <row r="476" spans="11:12" x14ac:dyDescent="0.25">
      <c r="K476" s="67">
        <v>44065</v>
      </c>
      <c r="L476" s="43">
        <v>100.18680000000001</v>
      </c>
    </row>
    <row r="477" spans="11:12" x14ac:dyDescent="0.25">
      <c r="K477" s="67">
        <v>44072</v>
      </c>
      <c r="L477" s="43">
        <v>100.3827</v>
      </c>
    </row>
    <row r="478" spans="11:12" x14ac:dyDescent="0.25">
      <c r="K478" s="67">
        <v>44079</v>
      </c>
      <c r="L478" s="43">
        <v>100.6382</v>
      </c>
    </row>
    <row r="479" spans="11:12" x14ac:dyDescent="0.25">
      <c r="K479" s="67">
        <v>44086</v>
      </c>
      <c r="L479" s="43">
        <v>101.0651</v>
      </c>
    </row>
    <row r="480" spans="11:12" x14ac:dyDescent="0.25">
      <c r="K480" s="67">
        <v>44093</v>
      </c>
      <c r="L480" s="43">
        <v>101.2829</v>
      </c>
    </row>
    <row r="481" spans="11:12" x14ac:dyDescent="0.25">
      <c r="K481" s="67">
        <v>44100</v>
      </c>
      <c r="L481" s="43">
        <v>101.2394</v>
      </c>
    </row>
    <row r="482" spans="11:12" x14ac:dyDescent="0.25">
      <c r="K482" s="67">
        <v>44107</v>
      </c>
      <c r="L482" s="43">
        <v>100.19889999999999</v>
      </c>
    </row>
    <row r="483" spans="11:12" x14ac:dyDescent="0.25">
      <c r="K483" s="67">
        <v>44114</v>
      </c>
      <c r="L483" s="43">
        <v>99.999200000000002</v>
      </c>
    </row>
    <row r="484" spans="11:12" x14ac:dyDescent="0.25">
      <c r="K484" s="67">
        <v>44121</v>
      </c>
      <c r="L484" s="43">
        <v>100.9579</v>
      </c>
    </row>
    <row r="485" spans="11:12" x14ac:dyDescent="0.25">
      <c r="K485" s="67">
        <v>44128</v>
      </c>
      <c r="L485" s="43">
        <v>101.2325</v>
      </c>
    </row>
    <row r="486" spans="11:12" x14ac:dyDescent="0.25">
      <c r="K486" s="67">
        <v>44135</v>
      </c>
      <c r="L486" s="43">
        <v>101.11579999999999</v>
      </c>
    </row>
    <row r="487" spans="11:12" x14ac:dyDescent="0.25">
      <c r="K487" s="67">
        <v>44142</v>
      </c>
      <c r="L487" s="43">
        <v>101.3419</v>
      </c>
    </row>
    <row r="488" spans="11:12" x14ac:dyDescent="0.25">
      <c r="K488" s="67">
        <v>44149</v>
      </c>
      <c r="L488" s="43">
        <v>102.00069999999999</v>
      </c>
    </row>
    <row r="489" spans="11:12" x14ac:dyDescent="0.25">
      <c r="K489" s="67">
        <v>44156</v>
      </c>
      <c r="L489" s="43">
        <v>102.526</v>
      </c>
    </row>
    <row r="490" spans="11:12" x14ac:dyDescent="0.25">
      <c r="K490" s="67">
        <v>44163</v>
      </c>
      <c r="L490" s="43">
        <v>102.7589</v>
      </c>
    </row>
    <row r="491" spans="11:12" x14ac:dyDescent="0.25">
      <c r="K491" s="67">
        <v>44170</v>
      </c>
      <c r="L491" s="43">
        <v>103.1746</v>
      </c>
    </row>
    <row r="492" spans="11:12" x14ac:dyDescent="0.25">
      <c r="K492" s="67">
        <v>44177</v>
      </c>
      <c r="L492" s="43">
        <v>103.1628</v>
      </c>
    </row>
    <row r="493" spans="11:12" x14ac:dyDescent="0.25">
      <c r="K493" s="67">
        <v>44184</v>
      </c>
      <c r="L493" s="43">
        <v>102.41240000000001</v>
      </c>
    </row>
    <row r="494" spans="11:12" x14ac:dyDescent="0.25">
      <c r="K494" s="67">
        <v>44191</v>
      </c>
      <c r="L494" s="43">
        <v>98.664900000000003</v>
      </c>
    </row>
    <row r="495" spans="11:12" x14ac:dyDescent="0.25">
      <c r="K495" s="67">
        <v>44198</v>
      </c>
      <c r="L495" s="43">
        <v>95.281899999999993</v>
      </c>
    </row>
    <row r="496" spans="11:12" x14ac:dyDescent="0.25">
      <c r="K496" s="67">
        <v>44205</v>
      </c>
      <c r="L496" s="43">
        <v>96.545000000000002</v>
      </c>
    </row>
    <row r="497" spans="11:12" x14ac:dyDescent="0.25">
      <c r="K497" s="67">
        <v>44212</v>
      </c>
      <c r="L497" s="43">
        <v>98.688999999999993</v>
      </c>
    </row>
    <row r="498" spans="11:12" x14ac:dyDescent="0.25">
      <c r="K498" s="67">
        <v>44219</v>
      </c>
      <c r="L498" s="43">
        <v>99.902299999999997</v>
      </c>
    </row>
    <row r="499" spans="11:12" x14ac:dyDescent="0.25">
      <c r="K499" s="67">
        <v>44226</v>
      </c>
      <c r="L499" s="43">
        <v>100.7833</v>
      </c>
    </row>
    <row r="500" spans="11:12" x14ac:dyDescent="0.25">
      <c r="K500" s="67">
        <v>44233</v>
      </c>
      <c r="L500" s="43">
        <v>101.1157</v>
      </c>
    </row>
    <row r="501" spans="11:12" x14ac:dyDescent="0.25">
      <c r="K501" s="67">
        <v>44240</v>
      </c>
      <c r="L501" s="43">
        <v>101.75579999999999</v>
      </c>
    </row>
    <row r="502" spans="11:12" x14ac:dyDescent="0.25">
      <c r="K502" s="67">
        <v>44247</v>
      </c>
      <c r="L502" s="43">
        <v>101.70180000000001</v>
      </c>
    </row>
    <row r="503" spans="11:12" x14ac:dyDescent="0.25">
      <c r="K503" s="67">
        <v>44254</v>
      </c>
      <c r="L503" s="43">
        <v>101.98480000000001</v>
      </c>
    </row>
    <row r="504" spans="11:12" x14ac:dyDescent="0.25">
      <c r="K504" s="67">
        <v>44261</v>
      </c>
      <c r="L504" s="43">
        <v>102.2043</v>
      </c>
    </row>
    <row r="505" spans="11:12" x14ac:dyDescent="0.25">
      <c r="K505" s="67">
        <v>44268</v>
      </c>
      <c r="L505" s="43">
        <v>102.5034</v>
      </c>
    </row>
    <row r="506" spans="11:12" x14ac:dyDescent="0.25">
      <c r="K506" s="67">
        <v>44275</v>
      </c>
      <c r="L506" s="43">
        <v>102.9089</v>
      </c>
    </row>
    <row r="507" spans="11:12" x14ac:dyDescent="0.25">
      <c r="K507" s="67">
        <v>44282</v>
      </c>
      <c r="L507" s="43">
        <v>102.8171</v>
      </c>
    </row>
    <row r="508" spans="11:12" x14ac:dyDescent="0.25">
      <c r="K508" s="67">
        <v>44289</v>
      </c>
      <c r="L508" s="43">
        <v>102.2072</v>
      </c>
    </row>
    <row r="509" spans="11:12" x14ac:dyDescent="0.25">
      <c r="K509" s="67">
        <v>44296</v>
      </c>
      <c r="L509" s="43">
        <v>101.101</v>
      </c>
    </row>
    <row r="510" spans="11:12" x14ac:dyDescent="0.25">
      <c r="K510" s="67">
        <v>44303</v>
      </c>
      <c r="L510" s="43">
        <v>100.88379999999999</v>
      </c>
    </row>
    <row r="511" spans="11:12" x14ac:dyDescent="0.25">
      <c r="K511" s="67">
        <v>44310</v>
      </c>
      <c r="L511" s="43">
        <v>101.36360000000001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100.16889999999999</v>
      </c>
    </row>
    <row r="603" spans="11:12" x14ac:dyDescent="0.25">
      <c r="K603" s="67">
        <v>43918</v>
      </c>
      <c r="L603" s="43">
        <v>99.128900000000002</v>
      </c>
    </row>
    <row r="604" spans="11:12" x14ac:dyDescent="0.25">
      <c r="K604" s="67">
        <v>43925</v>
      </c>
      <c r="L604" s="43">
        <v>97.001800000000003</v>
      </c>
    </row>
    <row r="605" spans="11:12" x14ac:dyDescent="0.25">
      <c r="K605" s="67">
        <v>43932</v>
      </c>
      <c r="L605" s="43">
        <v>94.228700000000003</v>
      </c>
    </row>
    <row r="606" spans="11:12" x14ac:dyDescent="0.25">
      <c r="K606" s="67">
        <v>43939</v>
      </c>
      <c r="L606" s="43">
        <v>94.142399999999995</v>
      </c>
    </row>
    <row r="607" spans="11:12" x14ac:dyDescent="0.25">
      <c r="K607" s="67">
        <v>43946</v>
      </c>
      <c r="L607" s="43">
        <v>93.749099999999999</v>
      </c>
    </row>
    <row r="608" spans="11:12" x14ac:dyDescent="0.25">
      <c r="K608" s="67">
        <v>43953</v>
      </c>
      <c r="L608" s="43">
        <v>94.236900000000006</v>
      </c>
    </row>
    <row r="609" spans="11:12" x14ac:dyDescent="0.25">
      <c r="K609" s="67">
        <v>43960</v>
      </c>
      <c r="L609" s="43">
        <v>92.535600000000002</v>
      </c>
    </row>
    <row r="610" spans="11:12" x14ac:dyDescent="0.25">
      <c r="K610" s="67">
        <v>43967</v>
      </c>
      <c r="L610" s="43">
        <v>92.010999999999996</v>
      </c>
    </row>
    <row r="611" spans="11:12" x14ac:dyDescent="0.25">
      <c r="K611" s="67">
        <v>43974</v>
      </c>
      <c r="L611" s="43">
        <v>91.906800000000004</v>
      </c>
    </row>
    <row r="612" spans="11:12" x14ac:dyDescent="0.25">
      <c r="K612" s="67">
        <v>43981</v>
      </c>
      <c r="L612" s="43">
        <v>94.470299999999995</v>
      </c>
    </row>
    <row r="613" spans="11:12" x14ac:dyDescent="0.25">
      <c r="K613" s="67">
        <v>43988</v>
      </c>
      <c r="L613" s="43">
        <v>96.288899999999998</v>
      </c>
    </row>
    <row r="614" spans="11:12" x14ac:dyDescent="0.25">
      <c r="K614" s="67">
        <v>43995</v>
      </c>
      <c r="L614" s="43">
        <v>96.656199999999998</v>
      </c>
    </row>
    <row r="615" spans="11:12" x14ac:dyDescent="0.25">
      <c r="K615" s="67">
        <v>44002</v>
      </c>
      <c r="L615" s="43">
        <v>97.906700000000001</v>
      </c>
    </row>
    <row r="616" spans="11:12" x14ac:dyDescent="0.25">
      <c r="K616" s="67">
        <v>44009</v>
      </c>
      <c r="L616" s="43">
        <v>97.130099999999999</v>
      </c>
    </row>
    <row r="617" spans="11:12" x14ac:dyDescent="0.25">
      <c r="K617" s="67">
        <v>44016</v>
      </c>
      <c r="L617" s="43">
        <v>98.583399999999997</v>
      </c>
    </row>
    <row r="618" spans="11:12" x14ac:dyDescent="0.25">
      <c r="K618" s="67">
        <v>44023</v>
      </c>
      <c r="L618" s="43">
        <v>96.262900000000002</v>
      </c>
    </row>
    <row r="619" spans="11:12" x14ac:dyDescent="0.25">
      <c r="K619" s="67">
        <v>44030</v>
      </c>
      <c r="L619" s="43">
        <v>96.061000000000007</v>
      </c>
    </row>
    <row r="620" spans="11:12" x14ac:dyDescent="0.25">
      <c r="K620" s="67">
        <v>44037</v>
      </c>
      <c r="L620" s="43">
        <v>96.166799999999995</v>
      </c>
    </row>
    <row r="621" spans="11:12" x14ac:dyDescent="0.25">
      <c r="K621" s="67">
        <v>44044</v>
      </c>
      <c r="L621" s="43">
        <v>96.865099999999998</v>
      </c>
    </row>
    <row r="622" spans="11:12" x14ac:dyDescent="0.25">
      <c r="K622" s="67">
        <v>44051</v>
      </c>
      <c r="L622" s="43">
        <v>97.597099999999998</v>
      </c>
    </row>
    <row r="623" spans="11:12" x14ac:dyDescent="0.25">
      <c r="K623" s="67">
        <v>44058</v>
      </c>
      <c r="L623" s="43">
        <v>97.29</v>
      </c>
    </row>
    <row r="624" spans="11:12" x14ac:dyDescent="0.25">
      <c r="K624" s="67">
        <v>44065</v>
      </c>
      <c r="L624" s="43">
        <v>97.126900000000006</v>
      </c>
    </row>
    <row r="625" spans="11:12" x14ac:dyDescent="0.25">
      <c r="K625" s="67">
        <v>44072</v>
      </c>
      <c r="L625" s="43">
        <v>97.215299999999999</v>
      </c>
    </row>
    <row r="626" spans="11:12" x14ac:dyDescent="0.25">
      <c r="K626" s="67">
        <v>44079</v>
      </c>
      <c r="L626" s="43">
        <v>99.436700000000002</v>
      </c>
    </row>
    <row r="627" spans="11:12" x14ac:dyDescent="0.25">
      <c r="K627" s="67">
        <v>44086</v>
      </c>
      <c r="L627" s="43">
        <v>100.56270000000001</v>
      </c>
    </row>
    <row r="628" spans="11:12" x14ac:dyDescent="0.25">
      <c r="K628" s="67">
        <v>44093</v>
      </c>
      <c r="L628" s="43">
        <v>103.35760000000001</v>
      </c>
    </row>
    <row r="629" spans="11:12" x14ac:dyDescent="0.25">
      <c r="K629" s="67">
        <v>44100</v>
      </c>
      <c r="L629" s="43">
        <v>102.2336</v>
      </c>
    </row>
    <row r="630" spans="11:12" x14ac:dyDescent="0.25">
      <c r="K630" s="67">
        <v>44107</v>
      </c>
      <c r="L630" s="43">
        <v>99.017899999999997</v>
      </c>
    </row>
    <row r="631" spans="11:12" x14ac:dyDescent="0.25">
      <c r="K631" s="67">
        <v>44114</v>
      </c>
      <c r="L631" s="43">
        <v>97.918999999999997</v>
      </c>
    </row>
    <row r="632" spans="11:12" x14ac:dyDescent="0.25">
      <c r="K632" s="67">
        <v>44121</v>
      </c>
      <c r="L632" s="43">
        <v>98.839200000000005</v>
      </c>
    </row>
    <row r="633" spans="11:12" x14ac:dyDescent="0.25">
      <c r="K633" s="67">
        <v>44128</v>
      </c>
      <c r="L633" s="43">
        <v>97.725300000000004</v>
      </c>
    </row>
    <row r="634" spans="11:12" x14ac:dyDescent="0.25">
      <c r="K634" s="67">
        <v>44135</v>
      </c>
      <c r="L634" s="43">
        <v>97.405100000000004</v>
      </c>
    </row>
    <row r="635" spans="11:12" x14ac:dyDescent="0.25">
      <c r="K635" s="67">
        <v>44142</v>
      </c>
      <c r="L635" s="43">
        <v>98.347099999999998</v>
      </c>
    </row>
    <row r="636" spans="11:12" x14ac:dyDescent="0.25">
      <c r="K636" s="67">
        <v>44149</v>
      </c>
      <c r="L636" s="43">
        <v>99.365899999999996</v>
      </c>
    </row>
    <row r="637" spans="11:12" x14ac:dyDescent="0.25">
      <c r="K637" s="67">
        <v>44156</v>
      </c>
      <c r="L637" s="43">
        <v>99.428600000000003</v>
      </c>
    </row>
    <row r="638" spans="11:12" x14ac:dyDescent="0.25">
      <c r="K638" s="67">
        <v>44163</v>
      </c>
      <c r="L638" s="43">
        <v>101.2105</v>
      </c>
    </row>
    <row r="639" spans="11:12" x14ac:dyDescent="0.25">
      <c r="K639" s="67">
        <v>44170</v>
      </c>
      <c r="L639" s="43">
        <v>102.6388</v>
      </c>
    </row>
    <row r="640" spans="11:12" x14ac:dyDescent="0.25">
      <c r="K640" s="67">
        <v>44177</v>
      </c>
      <c r="L640" s="43">
        <v>102.88039999999999</v>
      </c>
    </row>
    <row r="641" spans="11:12" x14ac:dyDescent="0.25">
      <c r="K641" s="67">
        <v>44184</v>
      </c>
      <c r="L641" s="43">
        <v>103.194</v>
      </c>
    </row>
    <row r="642" spans="11:12" x14ac:dyDescent="0.25">
      <c r="K642" s="67">
        <v>44191</v>
      </c>
      <c r="L642" s="43">
        <v>98.183300000000003</v>
      </c>
    </row>
    <row r="643" spans="11:12" x14ac:dyDescent="0.25">
      <c r="K643" s="67">
        <v>44198</v>
      </c>
      <c r="L643" s="43">
        <v>94.719499999999996</v>
      </c>
    </row>
    <row r="644" spans="11:12" x14ac:dyDescent="0.25">
      <c r="K644" s="67">
        <v>44205</v>
      </c>
      <c r="L644" s="43">
        <v>95.206400000000002</v>
      </c>
    </row>
    <row r="645" spans="11:12" x14ac:dyDescent="0.25">
      <c r="K645" s="67">
        <v>44212</v>
      </c>
      <c r="L645" s="43">
        <v>96.964200000000005</v>
      </c>
    </row>
    <row r="646" spans="11:12" x14ac:dyDescent="0.25">
      <c r="K646" s="67">
        <v>44219</v>
      </c>
      <c r="L646" s="43">
        <v>97.853200000000001</v>
      </c>
    </row>
    <row r="647" spans="11:12" x14ac:dyDescent="0.25">
      <c r="K647" s="67">
        <v>44226</v>
      </c>
      <c r="L647" s="43">
        <v>98.614199999999997</v>
      </c>
    </row>
    <row r="648" spans="11:12" x14ac:dyDescent="0.25">
      <c r="K648" s="67">
        <v>44233</v>
      </c>
      <c r="L648" s="43">
        <v>102.5663</v>
      </c>
    </row>
    <row r="649" spans="11:12" x14ac:dyDescent="0.25">
      <c r="K649" s="67">
        <v>44240</v>
      </c>
      <c r="L649" s="43">
        <v>104.13930000000001</v>
      </c>
    </row>
    <row r="650" spans="11:12" x14ac:dyDescent="0.25">
      <c r="K650" s="67">
        <v>44247</v>
      </c>
      <c r="L650" s="43">
        <v>104.18600000000001</v>
      </c>
    </row>
    <row r="651" spans="11:12" x14ac:dyDescent="0.25">
      <c r="K651" s="67">
        <v>44254</v>
      </c>
      <c r="L651" s="43">
        <v>104.3381</v>
      </c>
    </row>
    <row r="652" spans="11:12" x14ac:dyDescent="0.25">
      <c r="K652" s="67">
        <v>44261</v>
      </c>
      <c r="L652" s="43">
        <v>104.79940000000001</v>
      </c>
    </row>
    <row r="653" spans="11:12" x14ac:dyDescent="0.25">
      <c r="K653" s="67">
        <v>44268</v>
      </c>
      <c r="L653" s="43">
        <v>104.3176</v>
      </c>
    </row>
    <row r="654" spans="11:12" x14ac:dyDescent="0.25">
      <c r="K654" s="67">
        <v>44275</v>
      </c>
      <c r="L654" s="43">
        <v>105.11660000000001</v>
      </c>
    </row>
    <row r="655" spans="11:12" x14ac:dyDescent="0.25">
      <c r="K655" s="67">
        <v>44282</v>
      </c>
      <c r="L655" s="43">
        <v>105.5202</v>
      </c>
    </row>
    <row r="656" spans="11:12" x14ac:dyDescent="0.25">
      <c r="K656" s="67">
        <v>44289</v>
      </c>
      <c r="L656" s="43">
        <v>104.6313</v>
      </c>
    </row>
    <row r="657" spans="11:12" x14ac:dyDescent="0.25">
      <c r="K657" s="67">
        <v>44296</v>
      </c>
      <c r="L657" s="43">
        <v>101.7278</v>
      </c>
    </row>
    <row r="658" spans="11:12" x14ac:dyDescent="0.25">
      <c r="K658" s="67">
        <v>44303</v>
      </c>
      <c r="L658" s="43">
        <v>101.7668</v>
      </c>
    </row>
    <row r="659" spans="11:12" x14ac:dyDescent="0.25">
      <c r="K659" s="67">
        <v>44310</v>
      </c>
      <c r="L659" s="43">
        <v>101.99769999999999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1FB2D-19E7-404F-B88C-E1C6B883415A}">
  <sheetPr codeName="Sheet4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34</v>
      </c>
    </row>
    <row r="2" spans="1:12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44310</v>
      </c>
    </row>
    <row r="3" spans="1:12" ht="15" customHeight="1" x14ac:dyDescent="0.25">
      <c r="A3" s="21" t="str">
        <f>"Week ending "&amp;TEXT($L$2,"dddd dd mmmm yyyy")</f>
        <v>Week ending Saturday 24 April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44282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44289</v>
      </c>
    </row>
    <row r="6" spans="1:12" ht="16.5" customHeight="1" thickBot="1" x14ac:dyDescent="0.3">
      <c r="A6" s="25" t="str">
        <f>"Change in payroll jobs and total wages, "&amp;$L$1</f>
        <v>Change in payroll jobs and total wages, Victoria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44296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44303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0" t="str">
        <f>"% Change between " &amp; TEXT($L$4,"dd mmm yyyy")&amp;" and "&amp; TEXT($L$2,"dd mmm yyyy") &amp; " (monthly change)"</f>
        <v>% Change between 27 Mar 2021 and 24 Apr 2021 (monthly change)</v>
      </c>
      <c r="D8" s="73" t="str">
        <f>"% Change between " &amp; TEXT($L$7,"dd mmm yyyy")&amp;" and "&amp; TEXT($L$2,"dd mmm yyyy") &amp; " (weekly change)"</f>
        <v>% Change between 17 Apr 2021 and 24 Apr 2021 (weekly change)</v>
      </c>
      <c r="E8" s="75" t="str">
        <f>"% Change between " &amp; TEXT($L$6,"dd mmm yyyy")&amp;" and "&amp; TEXT($L$7,"dd mmm yyyy") &amp; " (weekly change)"</f>
        <v>% Change between 10 Apr 2021 and 17 Apr 2021 (weekly change)</v>
      </c>
      <c r="F8" s="88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0" t="str">
        <f>"% Change between " &amp; TEXT($L$4,"dd mmm yyyy")&amp;" and "&amp; TEXT($L$2,"dd mmm yyyy") &amp; " (monthly change)"</f>
        <v>% Change between 27 Mar 2021 and 24 Apr 2021 (monthly change)</v>
      </c>
      <c r="H8" s="73" t="str">
        <f>"% Change between " &amp; TEXT($L$7,"dd mmm yyyy")&amp;" and "&amp; TEXT($L$2,"dd mmm yyyy") &amp; " (weekly change)"</f>
        <v>% Change between 17 Apr 2021 and 24 Apr 2021 (weekly change)</v>
      </c>
      <c r="I8" s="75" t="str">
        <f>"% Change between " &amp; TEXT($L$6,"dd mmm yyyy")&amp;" and "&amp; TEXT($L$7,"dd mmm yyyy") &amp; " (weekly change)"</f>
        <v>% Change between 10 Apr 2021 and 17 Apr 2021 (weekly change)</v>
      </c>
      <c r="J8" s="52"/>
      <c r="K8" s="39" t="s">
        <v>72</v>
      </c>
      <c r="L8" s="40">
        <v>44310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Victoria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1.5431849645205054E-2</v>
      </c>
      <c r="C11" s="28">
        <v>-1.1868565932323327E-2</v>
      </c>
      <c r="D11" s="28">
        <v>5.4232725963441197E-3</v>
      </c>
      <c r="E11" s="28">
        <v>-1.432561008090083E-3</v>
      </c>
      <c r="F11" s="28">
        <v>4.9107515189310558E-2</v>
      </c>
      <c r="G11" s="28">
        <v>-2.2842438581165969E-2</v>
      </c>
      <c r="H11" s="28">
        <v>2.9812453498199165E-3</v>
      </c>
      <c r="I11" s="61">
        <v>7.6170804729258634E-4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-5.4143261488031058E-3</v>
      </c>
      <c r="C13" s="28">
        <v>-1.2958174904942887E-2</v>
      </c>
      <c r="D13" s="28">
        <v>4.8550333392232137E-3</v>
      </c>
      <c r="E13" s="28">
        <v>-4.0667280011741358E-4</v>
      </c>
      <c r="F13" s="28">
        <v>2.1884358855322583E-2</v>
      </c>
      <c r="G13" s="28">
        <v>-2.8592357846346728E-2</v>
      </c>
      <c r="H13" s="28">
        <v>-4.3535840413322369E-4</v>
      </c>
      <c r="I13" s="61">
        <v>8.3071461120762802E-3</v>
      </c>
      <c r="J13" s="28"/>
      <c r="K13" s="42"/>
      <c r="L13" s="43"/>
    </row>
    <row r="14" spans="1:12" x14ac:dyDescent="0.25">
      <c r="A14" s="62" t="s">
        <v>27</v>
      </c>
      <c r="B14" s="28">
        <v>1.5358495848598608E-2</v>
      </c>
      <c r="C14" s="28">
        <v>-1.2720435288208654E-2</v>
      </c>
      <c r="D14" s="28">
        <v>5.5493334410430251E-3</v>
      </c>
      <c r="E14" s="28">
        <v>-3.3511377845658608E-3</v>
      </c>
      <c r="F14" s="28">
        <v>8.1046537113868888E-2</v>
      </c>
      <c r="G14" s="28">
        <v>-1.5681105397612027E-2</v>
      </c>
      <c r="H14" s="28">
        <v>7.8801710160887328E-3</v>
      </c>
      <c r="I14" s="61">
        <v>-9.8361726561834173E-3</v>
      </c>
      <c r="J14" s="28"/>
      <c r="K14" s="38"/>
      <c r="L14" s="43"/>
    </row>
    <row r="15" spans="1:12" x14ac:dyDescent="0.25">
      <c r="A15" s="63" t="s">
        <v>69</v>
      </c>
      <c r="B15" s="28">
        <v>-2.5095266827080409E-2</v>
      </c>
      <c r="C15" s="28">
        <v>-1.0942631755521126E-2</v>
      </c>
      <c r="D15" s="28">
        <v>1.5548603432842256E-2</v>
      </c>
      <c r="E15" s="28">
        <v>1.4160008091433252E-2</v>
      </c>
      <c r="F15" s="28">
        <v>1.7771712002464302E-2</v>
      </c>
      <c r="G15" s="28">
        <v>8.6969875706002231E-3</v>
      </c>
      <c r="H15" s="28">
        <v>-4.3503348196048952E-3</v>
      </c>
      <c r="I15" s="61">
        <v>-1.3903428450269484E-2</v>
      </c>
      <c r="J15" s="28"/>
      <c r="K15" s="56"/>
      <c r="L15" s="43"/>
    </row>
    <row r="16" spans="1:12" x14ac:dyDescent="0.25">
      <c r="A16" s="62" t="s">
        <v>47</v>
      </c>
      <c r="B16" s="28">
        <v>-1.002977046427922E-2</v>
      </c>
      <c r="C16" s="28">
        <v>-1.9924034656340739E-2</v>
      </c>
      <c r="D16" s="28">
        <v>-4.9875920757092018E-4</v>
      </c>
      <c r="E16" s="28">
        <v>-2.127243462339834E-4</v>
      </c>
      <c r="F16" s="28">
        <v>4.1158725129181173E-2</v>
      </c>
      <c r="G16" s="28">
        <v>-9.8452847801585586E-3</v>
      </c>
      <c r="H16" s="28">
        <v>-4.5721663089126618E-4</v>
      </c>
      <c r="I16" s="61">
        <v>8.9752055258873753E-4</v>
      </c>
      <c r="J16" s="28"/>
      <c r="K16" s="42"/>
      <c r="L16" s="43"/>
    </row>
    <row r="17" spans="1:12" x14ac:dyDescent="0.25">
      <c r="A17" s="62" t="s">
        <v>48</v>
      </c>
      <c r="B17" s="28">
        <v>2.4654471544715451E-2</v>
      </c>
      <c r="C17" s="28">
        <v>-1.0715486159378118E-2</v>
      </c>
      <c r="D17" s="28">
        <v>4.0560490599896859E-3</v>
      </c>
      <c r="E17" s="28">
        <v>-1.1143017131208799E-3</v>
      </c>
      <c r="F17" s="28">
        <v>5.5546055116366011E-2</v>
      </c>
      <c r="G17" s="28">
        <v>-1.4983892582708713E-2</v>
      </c>
      <c r="H17" s="28">
        <v>4.3140235527694415E-4</v>
      </c>
      <c r="I17" s="61">
        <v>4.7493716216169268E-3</v>
      </c>
      <c r="J17" s="28"/>
      <c r="K17" s="42"/>
      <c r="L17" s="43"/>
    </row>
    <row r="18" spans="1:12" x14ac:dyDescent="0.25">
      <c r="A18" s="62" t="s">
        <v>49</v>
      </c>
      <c r="B18" s="28">
        <v>1.4859967338811897E-2</v>
      </c>
      <c r="C18" s="28">
        <v>-9.6433868756617969E-3</v>
      </c>
      <c r="D18" s="28">
        <v>7.7161644937391305E-3</v>
      </c>
      <c r="E18" s="28">
        <v>-2.2649784234747283E-3</v>
      </c>
      <c r="F18" s="28">
        <v>3.3769419703258974E-2</v>
      </c>
      <c r="G18" s="28">
        <v>-3.4670595054927755E-2</v>
      </c>
      <c r="H18" s="28">
        <v>4.9161623194409199E-3</v>
      </c>
      <c r="I18" s="61">
        <v>6.1247498255689869E-4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2.8343004594373555E-2</v>
      </c>
      <c r="C19" s="28">
        <v>-5.5852976823808076E-3</v>
      </c>
      <c r="D19" s="28">
        <v>8.9098020954636592E-3</v>
      </c>
      <c r="E19" s="28">
        <v>-2.868389437976071E-3</v>
      </c>
      <c r="F19" s="28">
        <v>4.8840028189972573E-2</v>
      </c>
      <c r="G19" s="28">
        <v>-3.1598203358654819E-2</v>
      </c>
      <c r="H19" s="28">
        <v>6.4271622280769325E-3</v>
      </c>
      <c r="I19" s="61">
        <v>-1.209329055879893E-3</v>
      </c>
      <c r="J19" s="29"/>
      <c r="K19" s="44"/>
      <c r="L19" s="43"/>
    </row>
    <row r="20" spans="1:12" x14ac:dyDescent="0.25">
      <c r="A20" s="62" t="s">
        <v>51</v>
      </c>
      <c r="B20" s="28">
        <v>5.4207619356783532E-2</v>
      </c>
      <c r="C20" s="28">
        <v>-8.6423024904866974E-3</v>
      </c>
      <c r="D20" s="28">
        <v>7.9212093880782763E-3</v>
      </c>
      <c r="E20" s="28">
        <v>-7.9494670650043231E-3</v>
      </c>
      <c r="F20" s="28">
        <v>9.6421656303101955E-2</v>
      </c>
      <c r="G20" s="28">
        <v>-1.7732056158933251E-2</v>
      </c>
      <c r="H20" s="28">
        <v>4.9575582032461707E-3</v>
      </c>
      <c r="I20" s="61">
        <v>-4.1204229236075918E-3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3.107943625880849E-2</v>
      </c>
      <c r="C21" s="65">
        <v>-3.7705541503564866E-2</v>
      </c>
      <c r="D21" s="65">
        <v>2.5928953975595803E-4</v>
      </c>
      <c r="E21" s="65">
        <v>-1.577478304661073E-2</v>
      </c>
      <c r="F21" s="65">
        <v>9.9376003476800312E-2</v>
      </c>
      <c r="G21" s="65">
        <v>-4.1681416221153511E-2</v>
      </c>
      <c r="H21" s="65">
        <v>5.177241986458414E-3</v>
      </c>
      <c r="I21" s="66">
        <v>-1.5642153768946954E-2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Victoria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Victoria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82.07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99.32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101.66</v>
      </c>
    </row>
    <row r="39" spans="1:12" x14ac:dyDescent="0.25">
      <c r="K39" s="44" t="s">
        <v>49</v>
      </c>
      <c r="L39" s="43">
        <v>101.72</v>
      </c>
    </row>
    <row r="40" spans="1:12" x14ac:dyDescent="0.25">
      <c r="K40" s="37" t="s">
        <v>50</v>
      </c>
      <c r="L40" s="43">
        <v>102.6</v>
      </c>
    </row>
    <row r="41" spans="1:12" x14ac:dyDescent="0.25">
      <c r="K41" s="37" t="s">
        <v>51</v>
      </c>
      <c r="L41" s="43">
        <v>105.61</v>
      </c>
    </row>
    <row r="42" spans="1:12" x14ac:dyDescent="0.25">
      <c r="K42" s="37" t="s">
        <v>52</v>
      </c>
      <c r="L42" s="43">
        <v>106.92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78.67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Victoria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97.22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100.1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100.16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101.21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103.85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102.66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79.48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Victoria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97.2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100.41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100.87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102.09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104.78</v>
      </c>
    </row>
    <row r="60" spans="1:12" ht="15.4" customHeight="1" x14ac:dyDescent="0.25">
      <c r="K60" s="37" t="s">
        <v>52</v>
      </c>
      <c r="L60" s="43">
        <v>102.75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84.76</v>
      </c>
    </row>
    <row r="66" spans="1:12" ht="15.4" customHeight="1" x14ac:dyDescent="0.25">
      <c r="K66" s="42" t="s">
        <v>47</v>
      </c>
      <c r="L66" s="43">
        <v>101.9</v>
      </c>
    </row>
    <row r="67" spans="1:12" ht="15.4" customHeight="1" x14ac:dyDescent="0.25">
      <c r="K67" s="42" t="s">
        <v>48</v>
      </c>
      <c r="L67" s="43">
        <v>105.13</v>
      </c>
    </row>
    <row r="68" spans="1:12" ht="15.4" customHeight="1" x14ac:dyDescent="0.25">
      <c r="K68" s="44" t="s">
        <v>49</v>
      </c>
      <c r="L68" s="43">
        <v>103.01</v>
      </c>
    </row>
    <row r="69" spans="1:12" ht="15.4" customHeight="1" x14ac:dyDescent="0.25">
      <c r="K69" s="37" t="s">
        <v>50</v>
      </c>
      <c r="L69" s="43">
        <v>104.09</v>
      </c>
    </row>
    <row r="70" spans="1:12" ht="15.4" customHeight="1" x14ac:dyDescent="0.25">
      <c r="K70" s="37" t="s">
        <v>51</v>
      </c>
      <c r="L70" s="43">
        <v>107.06</v>
      </c>
    </row>
    <row r="71" spans="1:12" ht="15.4" customHeight="1" x14ac:dyDescent="0.25">
      <c r="K71" s="37" t="s">
        <v>52</v>
      </c>
      <c r="L71" s="43">
        <v>107.46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81.19</v>
      </c>
    </row>
    <row r="75" spans="1:12" ht="15.4" customHeight="1" x14ac:dyDescent="0.25">
      <c r="K75" s="42" t="s">
        <v>47</v>
      </c>
      <c r="L75" s="43">
        <v>99.99</v>
      </c>
    </row>
    <row r="76" spans="1:12" ht="15.4" customHeight="1" x14ac:dyDescent="0.25">
      <c r="K76" s="42" t="s">
        <v>48</v>
      </c>
      <c r="L76" s="43">
        <v>103.59</v>
      </c>
    </row>
    <row r="77" spans="1:12" ht="15.4" customHeight="1" x14ac:dyDescent="0.25">
      <c r="A77" s="31" t="str">
        <f>"Distribution of payroll jobs by industry, "&amp;$L$1</f>
        <v>Distribution of payroll jobs by industry, Victoria</v>
      </c>
      <c r="K77" s="44" t="s">
        <v>49</v>
      </c>
      <c r="L77" s="43">
        <v>101.03</v>
      </c>
    </row>
    <row r="78" spans="1:12" ht="15.4" customHeight="1" x14ac:dyDescent="0.25">
      <c r="K78" s="37" t="s">
        <v>50</v>
      </c>
      <c r="L78" s="43">
        <v>102.51</v>
      </c>
    </row>
    <row r="79" spans="1:12" ht="15.4" customHeight="1" x14ac:dyDescent="0.25">
      <c r="K79" s="37" t="s">
        <v>51</v>
      </c>
      <c r="L79" s="43">
        <v>105.32</v>
      </c>
    </row>
    <row r="80" spans="1:12" ht="15.4" customHeight="1" x14ac:dyDescent="0.25">
      <c r="K80" s="37" t="s">
        <v>52</v>
      </c>
      <c r="L80" s="43">
        <v>103.67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82.16</v>
      </c>
    </row>
    <row r="84" spans="1:12" ht="15.4" customHeight="1" x14ac:dyDescent="0.25">
      <c r="K84" s="42" t="s">
        <v>47</v>
      </c>
      <c r="L84" s="43">
        <v>99.92</v>
      </c>
    </row>
    <row r="85" spans="1:12" ht="15.4" customHeight="1" x14ac:dyDescent="0.25">
      <c r="K85" s="42" t="s">
        <v>48</v>
      </c>
      <c r="L85" s="43">
        <v>104.11</v>
      </c>
    </row>
    <row r="86" spans="1:12" ht="15.4" customHeight="1" x14ac:dyDescent="0.25">
      <c r="K86" s="44" t="s">
        <v>49</v>
      </c>
      <c r="L86" s="43">
        <v>101.87</v>
      </c>
    </row>
    <row r="87" spans="1:12" ht="15.4" customHeight="1" x14ac:dyDescent="0.25">
      <c r="K87" s="37" t="s">
        <v>50</v>
      </c>
      <c r="L87" s="43">
        <v>103.45</v>
      </c>
    </row>
    <row r="88" spans="1:12" ht="15.4" customHeight="1" x14ac:dyDescent="0.25">
      <c r="K88" s="37" t="s">
        <v>51</v>
      </c>
      <c r="L88" s="43">
        <v>106.03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103.61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-5.5E-2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2.8799999999999999E-2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-1.8499999999999999E-2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1.2500000000000001E-2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-9.4000000000000004E-3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-1.78E-2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-1.4200000000000001E-2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-0.12239999999999999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-6.3E-2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-4.87E-2</v>
      </c>
    </row>
    <row r="104" spans="1:12" x14ac:dyDescent="0.25">
      <c r="K104" s="38" t="s">
        <v>12</v>
      </c>
      <c r="L104" s="42">
        <v>6.4100000000000004E-2</v>
      </c>
    </row>
    <row r="105" spans="1:12" x14ac:dyDescent="0.25">
      <c r="K105" s="38" t="s">
        <v>11</v>
      </c>
      <c r="L105" s="42">
        <v>-1.6199999999999999E-2</v>
      </c>
    </row>
    <row r="106" spans="1:12" x14ac:dyDescent="0.25">
      <c r="K106" s="38" t="s">
        <v>10</v>
      </c>
      <c r="L106" s="42">
        <v>3.3999999999999998E-3</v>
      </c>
    </row>
    <row r="107" spans="1:12" x14ac:dyDescent="0.25">
      <c r="K107" s="38" t="s">
        <v>9</v>
      </c>
      <c r="L107" s="42">
        <v>4.3E-3</v>
      </c>
    </row>
    <row r="108" spans="1:12" x14ac:dyDescent="0.25">
      <c r="K108" s="38" t="s">
        <v>8</v>
      </c>
      <c r="L108" s="42">
        <v>0.1195</v>
      </c>
    </row>
    <row r="109" spans="1:12" x14ac:dyDescent="0.25">
      <c r="K109" s="38" t="s">
        <v>7</v>
      </c>
      <c r="L109" s="42">
        <v>-3.3799999999999997E-2</v>
      </c>
    </row>
    <row r="110" spans="1:12" x14ac:dyDescent="0.25">
      <c r="K110" s="38" t="s">
        <v>6</v>
      </c>
      <c r="L110" s="42">
        <v>8.7300000000000003E-2</v>
      </c>
    </row>
    <row r="111" spans="1:12" x14ac:dyDescent="0.25">
      <c r="K111" s="38" t="s">
        <v>5</v>
      </c>
      <c r="L111" s="42">
        <v>-3.6400000000000002E-2</v>
      </c>
    </row>
    <row r="112" spans="1:12" x14ac:dyDescent="0.25">
      <c r="K112" s="38" t="s">
        <v>3</v>
      </c>
      <c r="L112" s="42">
        <v>-4.2200000000000001E-2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1.15E-2</v>
      </c>
    </row>
    <row r="117" spans="1:12" x14ac:dyDescent="0.25">
      <c r="K117" s="38" t="s">
        <v>0</v>
      </c>
      <c r="L117" s="42">
        <v>3.5999999999999999E-3</v>
      </c>
    </row>
    <row r="118" spans="1:12" x14ac:dyDescent="0.25">
      <c r="K118" s="38" t="s">
        <v>1</v>
      </c>
      <c r="L118" s="42">
        <v>7.6100000000000001E-2</v>
      </c>
    </row>
    <row r="119" spans="1:12" x14ac:dyDescent="0.25">
      <c r="K119" s="38" t="s">
        <v>18</v>
      </c>
      <c r="L119" s="42">
        <v>9.9000000000000008E-3</v>
      </c>
    </row>
    <row r="120" spans="1:12" x14ac:dyDescent="0.25">
      <c r="K120" s="38" t="s">
        <v>2</v>
      </c>
      <c r="L120" s="42">
        <v>6.4799999999999996E-2</v>
      </c>
    </row>
    <row r="121" spans="1:12" x14ac:dyDescent="0.25">
      <c r="K121" s="38" t="s">
        <v>17</v>
      </c>
      <c r="L121" s="42">
        <v>5.0900000000000001E-2</v>
      </c>
    </row>
    <row r="122" spans="1:12" x14ac:dyDescent="0.25">
      <c r="K122" s="38" t="s">
        <v>16</v>
      </c>
      <c r="L122" s="42">
        <v>0.1021</v>
      </c>
    </row>
    <row r="123" spans="1:12" x14ac:dyDescent="0.25">
      <c r="K123" s="38" t="s">
        <v>15</v>
      </c>
      <c r="L123" s="42">
        <v>6.4799999999999996E-2</v>
      </c>
    </row>
    <row r="124" spans="1:12" x14ac:dyDescent="0.25">
      <c r="K124" s="38" t="s">
        <v>14</v>
      </c>
      <c r="L124" s="42">
        <v>3.9899999999999998E-2</v>
      </c>
    </row>
    <row r="125" spans="1:12" x14ac:dyDescent="0.25">
      <c r="K125" s="38" t="s">
        <v>13</v>
      </c>
      <c r="L125" s="42">
        <v>1.6400000000000001E-2</v>
      </c>
    </row>
    <row r="126" spans="1:12" x14ac:dyDescent="0.25">
      <c r="K126" s="38" t="s">
        <v>12</v>
      </c>
      <c r="L126" s="42">
        <v>4.3999999999999997E-2</v>
      </c>
    </row>
    <row r="127" spans="1:12" x14ac:dyDescent="0.25">
      <c r="K127" s="38" t="s">
        <v>11</v>
      </c>
      <c r="L127" s="42">
        <v>2.0199999999999999E-2</v>
      </c>
    </row>
    <row r="128" spans="1:12" x14ac:dyDescent="0.25">
      <c r="K128" s="38" t="s">
        <v>10</v>
      </c>
      <c r="L128" s="42">
        <v>8.7900000000000006E-2</v>
      </c>
    </row>
    <row r="129" spans="11:12" x14ac:dyDescent="0.25">
      <c r="K129" s="38" t="s">
        <v>9</v>
      </c>
      <c r="L129" s="42">
        <v>6.8400000000000002E-2</v>
      </c>
    </row>
    <row r="130" spans="11:12" x14ac:dyDescent="0.25">
      <c r="K130" s="38" t="s">
        <v>8</v>
      </c>
      <c r="L130" s="42">
        <v>5.4600000000000003E-2</v>
      </c>
    </row>
    <row r="131" spans="11:12" x14ac:dyDescent="0.25">
      <c r="K131" s="38" t="s">
        <v>7</v>
      </c>
      <c r="L131" s="42">
        <v>9.3600000000000003E-2</v>
      </c>
    </row>
    <row r="132" spans="11:12" x14ac:dyDescent="0.25">
      <c r="K132" s="38" t="s">
        <v>6</v>
      </c>
      <c r="L132" s="42">
        <v>0.13619999999999999</v>
      </c>
    </row>
    <row r="133" spans="11:12" x14ac:dyDescent="0.25">
      <c r="K133" s="38" t="s">
        <v>5</v>
      </c>
      <c r="L133" s="42">
        <v>1.9300000000000001E-2</v>
      </c>
    </row>
    <row r="134" spans="11:12" x14ac:dyDescent="0.25">
      <c r="K134" s="38" t="s">
        <v>3</v>
      </c>
      <c r="L134" s="42">
        <v>3.1600000000000003E-2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1.0699999999999999E-2</v>
      </c>
    </row>
    <row r="137" spans="11:12" x14ac:dyDescent="0.25">
      <c r="K137" s="38" t="s">
        <v>0</v>
      </c>
      <c r="L137" s="42">
        <v>3.5999999999999999E-3</v>
      </c>
    </row>
    <row r="138" spans="11:12" x14ac:dyDescent="0.25">
      <c r="K138" s="38" t="s">
        <v>1</v>
      </c>
      <c r="L138" s="42">
        <v>7.3599999999999999E-2</v>
      </c>
    </row>
    <row r="139" spans="11:12" x14ac:dyDescent="0.25">
      <c r="K139" s="38" t="s">
        <v>18</v>
      </c>
      <c r="L139" s="42">
        <v>9.7999999999999997E-3</v>
      </c>
    </row>
    <row r="140" spans="11:12" x14ac:dyDescent="0.25">
      <c r="K140" s="38" t="s">
        <v>2</v>
      </c>
      <c r="L140" s="42">
        <v>6.3299999999999995E-2</v>
      </c>
    </row>
    <row r="141" spans="11:12" x14ac:dyDescent="0.25">
      <c r="K141" s="38" t="s">
        <v>17</v>
      </c>
      <c r="L141" s="42">
        <v>4.9200000000000001E-2</v>
      </c>
    </row>
    <row r="142" spans="11:12" x14ac:dyDescent="0.25">
      <c r="K142" s="38" t="s">
        <v>16</v>
      </c>
      <c r="L142" s="42">
        <v>9.9099999999999994E-2</v>
      </c>
    </row>
    <row r="143" spans="11:12" x14ac:dyDescent="0.25">
      <c r="K143" s="38" t="s">
        <v>15</v>
      </c>
      <c r="L143" s="42">
        <v>5.6000000000000001E-2</v>
      </c>
    </row>
    <row r="144" spans="11:12" x14ac:dyDescent="0.25">
      <c r="K144" s="38" t="s">
        <v>14</v>
      </c>
      <c r="L144" s="42">
        <v>3.6799999999999999E-2</v>
      </c>
    </row>
    <row r="145" spans="11:12" x14ac:dyDescent="0.25">
      <c r="K145" s="38" t="s">
        <v>13</v>
      </c>
      <c r="L145" s="42">
        <v>1.54E-2</v>
      </c>
    </row>
    <row r="146" spans="11:12" x14ac:dyDescent="0.25">
      <c r="K146" s="38" t="s">
        <v>12</v>
      </c>
      <c r="L146" s="42">
        <v>4.6100000000000002E-2</v>
      </c>
    </row>
    <row r="147" spans="11:12" x14ac:dyDescent="0.25">
      <c r="K147" s="38" t="s">
        <v>11</v>
      </c>
      <c r="L147" s="42">
        <v>1.9599999999999999E-2</v>
      </c>
    </row>
    <row r="148" spans="11:12" x14ac:dyDescent="0.25">
      <c r="K148" s="38" t="s">
        <v>10</v>
      </c>
      <c r="L148" s="42">
        <v>8.6900000000000005E-2</v>
      </c>
    </row>
    <row r="149" spans="11:12" x14ac:dyDescent="0.25">
      <c r="K149" s="38" t="s">
        <v>9</v>
      </c>
      <c r="L149" s="42">
        <v>6.7699999999999996E-2</v>
      </c>
    </row>
    <row r="150" spans="11:12" x14ac:dyDescent="0.25">
      <c r="K150" s="38" t="s">
        <v>8</v>
      </c>
      <c r="L150" s="42">
        <v>6.0199999999999997E-2</v>
      </c>
    </row>
    <row r="151" spans="11:12" x14ac:dyDescent="0.25">
      <c r="K151" s="38" t="s">
        <v>7</v>
      </c>
      <c r="L151" s="42">
        <v>8.8999999999999996E-2</v>
      </c>
    </row>
    <row r="152" spans="11:12" x14ac:dyDescent="0.25">
      <c r="K152" s="38" t="s">
        <v>6</v>
      </c>
      <c r="L152" s="42">
        <v>0.14580000000000001</v>
      </c>
    </row>
    <row r="153" spans="11:12" x14ac:dyDescent="0.25">
      <c r="K153" s="38" t="s">
        <v>5</v>
      </c>
      <c r="L153" s="42">
        <v>1.84E-2</v>
      </c>
    </row>
    <row r="154" spans="11:12" x14ac:dyDescent="0.25">
      <c r="K154" s="38" t="s">
        <v>3</v>
      </c>
      <c r="L154" s="42">
        <v>2.98E-2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98.971199999999996</v>
      </c>
    </row>
    <row r="159" spans="11:12" x14ac:dyDescent="0.25">
      <c r="K159" s="67">
        <v>43918</v>
      </c>
      <c r="L159" s="43">
        <v>95.467799999999997</v>
      </c>
    </row>
    <row r="160" spans="11:12" x14ac:dyDescent="0.25">
      <c r="K160" s="67">
        <v>43925</v>
      </c>
      <c r="L160" s="43">
        <v>92.920599999999993</v>
      </c>
    </row>
    <row r="161" spans="11:12" x14ac:dyDescent="0.25">
      <c r="K161" s="67">
        <v>43932</v>
      </c>
      <c r="L161" s="43">
        <v>91.648399999999995</v>
      </c>
    </row>
    <row r="162" spans="11:12" x14ac:dyDescent="0.25">
      <c r="K162" s="67">
        <v>43939</v>
      </c>
      <c r="L162" s="43">
        <v>91.631100000000004</v>
      </c>
    </row>
    <row r="163" spans="11:12" x14ac:dyDescent="0.25">
      <c r="K163" s="67">
        <v>43946</v>
      </c>
      <c r="L163" s="43">
        <v>92.160899999999998</v>
      </c>
    </row>
    <row r="164" spans="11:12" x14ac:dyDescent="0.25">
      <c r="K164" s="67">
        <v>43953</v>
      </c>
      <c r="L164" s="43">
        <v>92.658199999999994</v>
      </c>
    </row>
    <row r="165" spans="11:12" x14ac:dyDescent="0.25">
      <c r="K165" s="67">
        <v>43960</v>
      </c>
      <c r="L165" s="43">
        <v>93.342500000000001</v>
      </c>
    </row>
    <row r="166" spans="11:12" x14ac:dyDescent="0.25">
      <c r="K166" s="67">
        <v>43967</v>
      </c>
      <c r="L166" s="43">
        <v>93.934600000000003</v>
      </c>
    </row>
    <row r="167" spans="11:12" x14ac:dyDescent="0.25">
      <c r="K167" s="67">
        <v>43974</v>
      </c>
      <c r="L167" s="43">
        <v>94.2898</v>
      </c>
    </row>
    <row r="168" spans="11:12" x14ac:dyDescent="0.25">
      <c r="K168" s="67">
        <v>43981</v>
      </c>
      <c r="L168" s="43">
        <v>94.796300000000002</v>
      </c>
    </row>
    <row r="169" spans="11:12" x14ac:dyDescent="0.25">
      <c r="K169" s="67">
        <v>43988</v>
      </c>
      <c r="L169" s="43">
        <v>95.778599999999997</v>
      </c>
    </row>
    <row r="170" spans="11:12" x14ac:dyDescent="0.25">
      <c r="K170" s="67">
        <v>43995</v>
      </c>
      <c r="L170" s="43">
        <v>96.278400000000005</v>
      </c>
    </row>
    <row r="171" spans="11:12" x14ac:dyDescent="0.25">
      <c r="K171" s="67">
        <v>44002</v>
      </c>
      <c r="L171" s="43">
        <v>96.293199999999999</v>
      </c>
    </row>
    <row r="172" spans="11:12" x14ac:dyDescent="0.25">
      <c r="K172" s="67">
        <v>44009</v>
      </c>
      <c r="L172" s="43">
        <v>95.897499999999994</v>
      </c>
    </row>
    <row r="173" spans="11:12" x14ac:dyDescent="0.25">
      <c r="K173" s="67">
        <v>44016</v>
      </c>
      <c r="L173" s="43">
        <v>97.132000000000005</v>
      </c>
    </row>
    <row r="174" spans="11:12" x14ac:dyDescent="0.25">
      <c r="K174" s="67">
        <v>44023</v>
      </c>
      <c r="L174" s="43">
        <v>98.221400000000003</v>
      </c>
    </row>
    <row r="175" spans="11:12" x14ac:dyDescent="0.25">
      <c r="K175" s="67">
        <v>44030</v>
      </c>
      <c r="L175" s="43">
        <v>98.324100000000001</v>
      </c>
    </row>
    <row r="176" spans="11:12" x14ac:dyDescent="0.25">
      <c r="K176" s="67">
        <v>44037</v>
      </c>
      <c r="L176" s="43">
        <v>98.548199999999994</v>
      </c>
    </row>
    <row r="177" spans="11:12" x14ac:dyDescent="0.25">
      <c r="K177" s="67">
        <v>44044</v>
      </c>
      <c r="L177" s="43">
        <v>98.769599999999997</v>
      </c>
    </row>
    <row r="178" spans="11:12" x14ac:dyDescent="0.25">
      <c r="K178" s="67">
        <v>44051</v>
      </c>
      <c r="L178" s="43">
        <v>98.765900000000002</v>
      </c>
    </row>
    <row r="179" spans="11:12" x14ac:dyDescent="0.25">
      <c r="K179" s="67">
        <v>44058</v>
      </c>
      <c r="L179" s="43">
        <v>98.671999999999997</v>
      </c>
    </row>
    <row r="180" spans="11:12" x14ac:dyDescent="0.25">
      <c r="K180" s="67">
        <v>44065</v>
      </c>
      <c r="L180" s="43">
        <v>98.730400000000003</v>
      </c>
    </row>
    <row r="181" spans="11:12" x14ac:dyDescent="0.25">
      <c r="K181" s="67">
        <v>44072</v>
      </c>
      <c r="L181" s="43">
        <v>98.866299999999995</v>
      </c>
    </row>
    <row r="182" spans="11:12" x14ac:dyDescent="0.25">
      <c r="K182" s="67">
        <v>44079</v>
      </c>
      <c r="L182" s="43">
        <v>99.166499999999999</v>
      </c>
    </row>
    <row r="183" spans="11:12" x14ac:dyDescent="0.25">
      <c r="K183" s="67">
        <v>44086</v>
      </c>
      <c r="L183" s="43">
        <v>99.637699999999995</v>
      </c>
    </row>
    <row r="184" spans="11:12" x14ac:dyDescent="0.25">
      <c r="K184" s="67">
        <v>44093</v>
      </c>
      <c r="L184" s="43">
        <v>99.835099999999997</v>
      </c>
    </row>
    <row r="185" spans="11:12" x14ac:dyDescent="0.25">
      <c r="K185" s="67">
        <v>44100</v>
      </c>
      <c r="L185" s="43">
        <v>99.6404</v>
      </c>
    </row>
    <row r="186" spans="11:12" x14ac:dyDescent="0.25">
      <c r="K186" s="67">
        <v>44107</v>
      </c>
      <c r="L186" s="43">
        <v>98.854799999999997</v>
      </c>
    </row>
    <row r="187" spans="11:12" x14ac:dyDescent="0.25">
      <c r="K187" s="67">
        <v>44114</v>
      </c>
      <c r="L187" s="43">
        <v>98.996899999999997</v>
      </c>
    </row>
    <row r="188" spans="11:12" x14ac:dyDescent="0.25">
      <c r="K188" s="67">
        <v>44121</v>
      </c>
      <c r="L188" s="43">
        <v>99.766999999999996</v>
      </c>
    </row>
    <row r="189" spans="11:12" x14ac:dyDescent="0.25">
      <c r="K189" s="67">
        <v>44128</v>
      </c>
      <c r="L189" s="43">
        <v>100.0496</v>
      </c>
    </row>
    <row r="190" spans="11:12" x14ac:dyDescent="0.25">
      <c r="K190" s="67">
        <v>44135</v>
      </c>
      <c r="L190" s="43">
        <v>100.22839999999999</v>
      </c>
    </row>
    <row r="191" spans="11:12" x14ac:dyDescent="0.25">
      <c r="K191" s="67">
        <v>44142</v>
      </c>
      <c r="L191" s="43">
        <v>100.59690000000001</v>
      </c>
    </row>
    <row r="192" spans="11:12" x14ac:dyDescent="0.25">
      <c r="K192" s="67">
        <v>44149</v>
      </c>
      <c r="L192" s="43">
        <v>101.33369999999999</v>
      </c>
    </row>
    <row r="193" spans="11:12" x14ac:dyDescent="0.25">
      <c r="K193" s="67">
        <v>44156</v>
      </c>
      <c r="L193" s="43">
        <v>101.6519</v>
      </c>
    </row>
    <row r="194" spans="11:12" x14ac:dyDescent="0.25">
      <c r="K194" s="67">
        <v>44163</v>
      </c>
      <c r="L194" s="43">
        <v>101.9684</v>
      </c>
    </row>
    <row r="195" spans="11:12" x14ac:dyDescent="0.25">
      <c r="K195" s="67">
        <v>44170</v>
      </c>
      <c r="L195" s="43">
        <v>102.5153</v>
      </c>
    </row>
    <row r="196" spans="11:12" x14ac:dyDescent="0.25">
      <c r="K196" s="67">
        <v>44177</v>
      </c>
      <c r="L196" s="43">
        <v>102.58280000000001</v>
      </c>
    </row>
    <row r="197" spans="11:12" x14ac:dyDescent="0.25">
      <c r="K197" s="67">
        <v>44184</v>
      </c>
      <c r="L197" s="43">
        <v>101.7714</v>
      </c>
    </row>
    <row r="198" spans="11:12" x14ac:dyDescent="0.25">
      <c r="K198" s="67">
        <v>44191</v>
      </c>
      <c r="L198" s="43">
        <v>97.971800000000002</v>
      </c>
    </row>
    <row r="199" spans="11:12" x14ac:dyDescent="0.25">
      <c r="K199" s="67">
        <v>44198</v>
      </c>
      <c r="L199" s="43">
        <v>95.020799999999994</v>
      </c>
    </row>
    <row r="200" spans="11:12" x14ac:dyDescent="0.25">
      <c r="K200" s="67">
        <v>44205</v>
      </c>
      <c r="L200" s="43">
        <v>96.246099999999998</v>
      </c>
    </row>
    <row r="201" spans="11:12" x14ac:dyDescent="0.25">
      <c r="K201" s="67">
        <v>44212</v>
      </c>
      <c r="L201" s="43">
        <v>98.354200000000006</v>
      </c>
    </row>
    <row r="202" spans="11:12" x14ac:dyDescent="0.25">
      <c r="K202" s="67">
        <v>44219</v>
      </c>
      <c r="L202" s="43">
        <v>99.665499999999994</v>
      </c>
    </row>
    <row r="203" spans="11:12" x14ac:dyDescent="0.25">
      <c r="K203" s="67">
        <v>44226</v>
      </c>
      <c r="L203" s="43">
        <v>100.4799</v>
      </c>
    </row>
    <row r="204" spans="11:12" x14ac:dyDescent="0.25">
      <c r="K204" s="67">
        <v>44233</v>
      </c>
      <c r="L204" s="43">
        <v>100.90689999999999</v>
      </c>
    </row>
    <row r="205" spans="11:12" x14ac:dyDescent="0.25">
      <c r="K205" s="67">
        <v>44240</v>
      </c>
      <c r="L205" s="43">
        <v>101.5924</v>
      </c>
    </row>
    <row r="206" spans="11:12" x14ac:dyDescent="0.25">
      <c r="K206" s="67">
        <v>44247</v>
      </c>
      <c r="L206" s="43">
        <v>101.7183</v>
      </c>
    </row>
    <row r="207" spans="11:12" x14ac:dyDescent="0.25">
      <c r="K207" s="67">
        <v>44254</v>
      </c>
      <c r="L207" s="43">
        <v>102.04819999999999</v>
      </c>
    </row>
    <row r="208" spans="11:12" x14ac:dyDescent="0.25">
      <c r="K208" s="67">
        <v>44261</v>
      </c>
      <c r="L208" s="43">
        <v>102.27330000000001</v>
      </c>
    </row>
    <row r="209" spans="11:12" x14ac:dyDescent="0.25">
      <c r="K209" s="67">
        <v>44268</v>
      </c>
      <c r="L209" s="43">
        <v>102.62479999999999</v>
      </c>
    </row>
    <row r="210" spans="11:12" x14ac:dyDescent="0.25">
      <c r="K210" s="67">
        <v>44275</v>
      </c>
      <c r="L210" s="43">
        <v>103.2029</v>
      </c>
    </row>
    <row r="211" spans="11:12" x14ac:dyDescent="0.25">
      <c r="K211" s="67">
        <v>44282</v>
      </c>
      <c r="L211" s="43">
        <v>103.1357</v>
      </c>
    </row>
    <row r="212" spans="11:12" x14ac:dyDescent="0.25">
      <c r="K212" s="67">
        <v>44289</v>
      </c>
      <c r="L212" s="43">
        <v>102.34</v>
      </c>
    </row>
    <row r="213" spans="11:12" x14ac:dyDescent="0.25">
      <c r="K213" s="67">
        <v>44296</v>
      </c>
      <c r="L213" s="43">
        <v>101.50830000000001</v>
      </c>
    </row>
    <row r="214" spans="11:12" x14ac:dyDescent="0.25">
      <c r="K214" s="67">
        <v>44303</v>
      </c>
      <c r="L214" s="43">
        <v>101.4241</v>
      </c>
    </row>
    <row r="215" spans="11:12" x14ac:dyDescent="0.25">
      <c r="K215" s="67">
        <v>44310</v>
      </c>
      <c r="L215" s="43">
        <v>101.89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99.607200000000006</v>
      </c>
    </row>
    <row r="307" spans="11:12" x14ac:dyDescent="0.25">
      <c r="K307" s="67">
        <v>43918</v>
      </c>
      <c r="L307" s="43">
        <v>98.118700000000004</v>
      </c>
    </row>
    <row r="308" spans="11:12" x14ac:dyDescent="0.25">
      <c r="K308" s="67">
        <v>43925</v>
      </c>
      <c r="L308" s="43">
        <v>96.261200000000002</v>
      </c>
    </row>
    <row r="309" spans="11:12" x14ac:dyDescent="0.25">
      <c r="K309" s="67">
        <v>43932</v>
      </c>
      <c r="L309" s="43">
        <v>93.491399999999999</v>
      </c>
    </row>
    <row r="310" spans="11:12" x14ac:dyDescent="0.25">
      <c r="K310" s="67">
        <v>43939</v>
      </c>
      <c r="L310" s="43">
        <v>93.695300000000003</v>
      </c>
    </row>
    <row r="311" spans="11:12" x14ac:dyDescent="0.25">
      <c r="K311" s="67">
        <v>43946</v>
      </c>
      <c r="L311" s="43">
        <v>94.111500000000007</v>
      </c>
    </row>
    <row r="312" spans="11:12" x14ac:dyDescent="0.25">
      <c r="K312" s="67">
        <v>43953</v>
      </c>
      <c r="L312" s="43">
        <v>94.684700000000007</v>
      </c>
    </row>
    <row r="313" spans="11:12" x14ac:dyDescent="0.25">
      <c r="K313" s="67">
        <v>43960</v>
      </c>
      <c r="L313" s="43">
        <v>93.573599999999999</v>
      </c>
    </row>
    <row r="314" spans="11:12" x14ac:dyDescent="0.25">
      <c r="K314" s="67">
        <v>43967</v>
      </c>
      <c r="L314" s="43">
        <v>92.808999999999997</v>
      </c>
    </row>
    <row r="315" spans="11:12" x14ac:dyDescent="0.25">
      <c r="K315" s="67">
        <v>43974</v>
      </c>
      <c r="L315" s="43">
        <v>92.4649</v>
      </c>
    </row>
    <row r="316" spans="11:12" x14ac:dyDescent="0.25">
      <c r="K316" s="67">
        <v>43981</v>
      </c>
      <c r="L316" s="43">
        <v>93.818399999999997</v>
      </c>
    </row>
    <row r="317" spans="11:12" x14ac:dyDescent="0.25">
      <c r="K317" s="67">
        <v>43988</v>
      </c>
      <c r="L317" s="43">
        <v>95.923500000000004</v>
      </c>
    </row>
    <row r="318" spans="11:12" x14ac:dyDescent="0.25">
      <c r="K318" s="67">
        <v>43995</v>
      </c>
      <c r="L318" s="43">
        <v>96.596599999999995</v>
      </c>
    </row>
    <row r="319" spans="11:12" x14ac:dyDescent="0.25">
      <c r="K319" s="67">
        <v>44002</v>
      </c>
      <c r="L319" s="43">
        <v>97.571399999999997</v>
      </c>
    </row>
    <row r="320" spans="11:12" x14ac:dyDescent="0.25">
      <c r="K320" s="67">
        <v>44009</v>
      </c>
      <c r="L320" s="43">
        <v>97.324100000000001</v>
      </c>
    </row>
    <row r="321" spans="11:12" x14ac:dyDescent="0.25">
      <c r="K321" s="67">
        <v>44016</v>
      </c>
      <c r="L321" s="43">
        <v>99.089200000000005</v>
      </c>
    </row>
    <row r="322" spans="11:12" x14ac:dyDescent="0.25">
      <c r="K322" s="67">
        <v>44023</v>
      </c>
      <c r="L322" s="43">
        <v>96.668300000000002</v>
      </c>
    </row>
    <row r="323" spans="11:12" x14ac:dyDescent="0.25">
      <c r="K323" s="67">
        <v>44030</v>
      </c>
      <c r="L323" s="43">
        <v>96.499499999999998</v>
      </c>
    </row>
    <row r="324" spans="11:12" x14ac:dyDescent="0.25">
      <c r="K324" s="67">
        <v>44037</v>
      </c>
      <c r="L324" s="43">
        <v>96.312100000000001</v>
      </c>
    </row>
    <row r="325" spans="11:12" x14ac:dyDescent="0.25">
      <c r="K325" s="67">
        <v>44044</v>
      </c>
      <c r="L325" s="43">
        <v>97.180700000000002</v>
      </c>
    </row>
    <row r="326" spans="11:12" x14ac:dyDescent="0.25">
      <c r="K326" s="67">
        <v>44051</v>
      </c>
      <c r="L326" s="43">
        <v>97.600800000000007</v>
      </c>
    </row>
    <row r="327" spans="11:12" x14ac:dyDescent="0.25">
      <c r="K327" s="67">
        <v>44058</v>
      </c>
      <c r="L327" s="43">
        <v>97.107799999999997</v>
      </c>
    </row>
    <row r="328" spans="11:12" x14ac:dyDescent="0.25">
      <c r="K328" s="67">
        <v>44065</v>
      </c>
      <c r="L328" s="43">
        <v>96.964500000000001</v>
      </c>
    </row>
    <row r="329" spans="11:12" x14ac:dyDescent="0.25">
      <c r="K329" s="67">
        <v>44072</v>
      </c>
      <c r="L329" s="43">
        <v>97.197800000000001</v>
      </c>
    </row>
    <row r="330" spans="11:12" x14ac:dyDescent="0.25">
      <c r="K330" s="67">
        <v>44079</v>
      </c>
      <c r="L330" s="43">
        <v>100.2146</v>
      </c>
    </row>
    <row r="331" spans="11:12" x14ac:dyDescent="0.25">
      <c r="K331" s="67">
        <v>44086</v>
      </c>
      <c r="L331" s="43">
        <v>101.3494</v>
      </c>
    </row>
    <row r="332" spans="11:12" x14ac:dyDescent="0.25">
      <c r="K332" s="67">
        <v>44093</v>
      </c>
      <c r="L332" s="43">
        <v>102.2529</v>
      </c>
    </row>
    <row r="333" spans="11:12" x14ac:dyDescent="0.25">
      <c r="K333" s="67">
        <v>44100</v>
      </c>
      <c r="L333" s="43">
        <v>101.4205</v>
      </c>
    </row>
    <row r="334" spans="11:12" x14ac:dyDescent="0.25">
      <c r="K334" s="67">
        <v>44107</v>
      </c>
      <c r="L334" s="43">
        <v>99.138199999999998</v>
      </c>
    </row>
    <row r="335" spans="11:12" x14ac:dyDescent="0.25">
      <c r="K335" s="67">
        <v>44114</v>
      </c>
      <c r="L335" s="43">
        <v>97.833600000000004</v>
      </c>
    </row>
    <row r="336" spans="11:12" x14ac:dyDescent="0.25">
      <c r="K336" s="67">
        <v>44121</v>
      </c>
      <c r="L336" s="43">
        <v>98.431299999999993</v>
      </c>
    </row>
    <row r="337" spans="11:12" x14ac:dyDescent="0.25">
      <c r="K337" s="67">
        <v>44128</v>
      </c>
      <c r="L337" s="43">
        <v>97.835099999999997</v>
      </c>
    </row>
    <row r="338" spans="11:12" x14ac:dyDescent="0.25">
      <c r="K338" s="67">
        <v>44135</v>
      </c>
      <c r="L338" s="43">
        <v>97.889899999999997</v>
      </c>
    </row>
    <row r="339" spans="11:12" x14ac:dyDescent="0.25">
      <c r="K339" s="67">
        <v>44142</v>
      </c>
      <c r="L339" s="43">
        <v>99.111800000000002</v>
      </c>
    </row>
    <row r="340" spans="11:12" x14ac:dyDescent="0.25">
      <c r="K340" s="67">
        <v>44149</v>
      </c>
      <c r="L340" s="43">
        <v>100.1195</v>
      </c>
    </row>
    <row r="341" spans="11:12" x14ac:dyDescent="0.25">
      <c r="K341" s="67">
        <v>44156</v>
      </c>
      <c r="L341" s="43">
        <v>100.1664</v>
      </c>
    </row>
    <row r="342" spans="11:12" x14ac:dyDescent="0.25">
      <c r="K342" s="67">
        <v>44163</v>
      </c>
      <c r="L342" s="43">
        <v>101.5223</v>
      </c>
    </row>
    <row r="343" spans="11:12" x14ac:dyDescent="0.25">
      <c r="K343" s="67">
        <v>44170</v>
      </c>
      <c r="L343" s="43">
        <v>103.3237</v>
      </c>
    </row>
    <row r="344" spans="11:12" x14ac:dyDescent="0.25">
      <c r="K344" s="67">
        <v>44177</v>
      </c>
      <c r="L344" s="43">
        <v>103.7551</v>
      </c>
    </row>
    <row r="345" spans="11:12" x14ac:dyDescent="0.25">
      <c r="K345" s="67">
        <v>44184</v>
      </c>
      <c r="L345" s="43">
        <v>103.62860000000001</v>
      </c>
    </row>
    <row r="346" spans="11:12" x14ac:dyDescent="0.25">
      <c r="K346" s="67">
        <v>44191</v>
      </c>
      <c r="L346" s="43">
        <v>98.158900000000003</v>
      </c>
    </row>
    <row r="347" spans="11:12" x14ac:dyDescent="0.25">
      <c r="K347" s="67">
        <v>44198</v>
      </c>
      <c r="L347" s="43">
        <v>94.579899999999995</v>
      </c>
    </row>
    <row r="348" spans="11:12" x14ac:dyDescent="0.25">
      <c r="K348" s="67">
        <v>44205</v>
      </c>
      <c r="L348" s="43">
        <v>95.443399999999997</v>
      </c>
    </row>
    <row r="349" spans="11:12" x14ac:dyDescent="0.25">
      <c r="K349" s="67">
        <v>44212</v>
      </c>
      <c r="L349" s="43">
        <v>97.530699999999996</v>
      </c>
    </row>
    <row r="350" spans="11:12" x14ac:dyDescent="0.25">
      <c r="K350" s="67">
        <v>44219</v>
      </c>
      <c r="L350" s="43">
        <v>98.597399999999993</v>
      </c>
    </row>
    <row r="351" spans="11:12" x14ac:dyDescent="0.25">
      <c r="K351" s="67">
        <v>44226</v>
      </c>
      <c r="L351" s="43">
        <v>99.293000000000006</v>
      </c>
    </row>
    <row r="352" spans="11:12" x14ac:dyDescent="0.25">
      <c r="K352" s="67">
        <v>44233</v>
      </c>
      <c r="L352" s="43">
        <v>102.6964</v>
      </c>
    </row>
    <row r="353" spans="11:12" x14ac:dyDescent="0.25">
      <c r="K353" s="67">
        <v>44240</v>
      </c>
      <c r="L353" s="43">
        <v>103.9153</v>
      </c>
    </row>
    <row r="354" spans="11:12" x14ac:dyDescent="0.25">
      <c r="K354" s="67">
        <v>44247</v>
      </c>
      <c r="L354" s="43">
        <v>104.0402</v>
      </c>
    </row>
    <row r="355" spans="11:12" x14ac:dyDescent="0.25">
      <c r="K355" s="67">
        <v>44254</v>
      </c>
      <c r="L355" s="43">
        <v>104.4803</v>
      </c>
    </row>
    <row r="356" spans="11:12" x14ac:dyDescent="0.25">
      <c r="K356" s="67">
        <v>44261</v>
      </c>
      <c r="L356" s="43">
        <v>105.2169</v>
      </c>
    </row>
    <row r="357" spans="11:12" x14ac:dyDescent="0.25">
      <c r="K357" s="67">
        <v>44268</v>
      </c>
      <c r="L357" s="43">
        <v>105.19799999999999</v>
      </c>
    </row>
    <row r="358" spans="11:12" x14ac:dyDescent="0.25">
      <c r="K358" s="67">
        <v>44275</v>
      </c>
      <c r="L358" s="43">
        <v>105.5162</v>
      </c>
    </row>
    <row r="359" spans="11:12" x14ac:dyDescent="0.25">
      <c r="K359" s="67">
        <v>44282</v>
      </c>
      <c r="L359" s="43">
        <v>105.6337</v>
      </c>
    </row>
    <row r="360" spans="11:12" x14ac:dyDescent="0.25">
      <c r="K360" s="67">
        <v>44289</v>
      </c>
      <c r="L360" s="43">
        <v>104.6414</v>
      </c>
    </row>
    <row r="361" spans="11:12" x14ac:dyDescent="0.25">
      <c r="K361" s="67">
        <v>44296</v>
      </c>
      <c r="L361" s="43">
        <v>102.4837</v>
      </c>
    </row>
    <row r="362" spans="11:12" x14ac:dyDescent="0.25">
      <c r="K362" s="67">
        <v>44303</v>
      </c>
      <c r="L362" s="43">
        <v>102.6918</v>
      </c>
    </row>
    <row r="363" spans="11:12" x14ac:dyDescent="0.25">
      <c r="K363" s="67">
        <v>44310</v>
      </c>
      <c r="L363" s="43">
        <v>102.78700000000001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98.645799999999994</v>
      </c>
    </row>
    <row r="455" spans="11:12" x14ac:dyDescent="0.25">
      <c r="K455" s="67">
        <v>43918</v>
      </c>
      <c r="L455" s="43">
        <v>95.231899999999996</v>
      </c>
    </row>
    <row r="456" spans="11:12" x14ac:dyDescent="0.25">
      <c r="K456" s="67">
        <v>43925</v>
      </c>
      <c r="L456" s="43">
        <v>92.459100000000007</v>
      </c>
    </row>
    <row r="457" spans="11:12" x14ac:dyDescent="0.25">
      <c r="K457" s="67">
        <v>43932</v>
      </c>
      <c r="L457" s="43">
        <v>91.412400000000005</v>
      </c>
    </row>
    <row r="458" spans="11:12" x14ac:dyDescent="0.25">
      <c r="K458" s="67">
        <v>43939</v>
      </c>
      <c r="L458" s="43">
        <v>91.415300000000002</v>
      </c>
    </row>
    <row r="459" spans="11:12" x14ac:dyDescent="0.25">
      <c r="K459" s="67">
        <v>43946</v>
      </c>
      <c r="L459" s="43">
        <v>92.140100000000004</v>
      </c>
    </row>
    <row r="460" spans="11:12" x14ac:dyDescent="0.25">
      <c r="K460" s="67">
        <v>43953</v>
      </c>
      <c r="L460" s="43">
        <v>92.361800000000002</v>
      </c>
    </row>
    <row r="461" spans="11:12" x14ac:dyDescent="0.25">
      <c r="K461" s="67">
        <v>43960</v>
      </c>
      <c r="L461" s="43">
        <v>92.731099999999998</v>
      </c>
    </row>
    <row r="462" spans="11:12" x14ac:dyDescent="0.25">
      <c r="K462" s="67">
        <v>43967</v>
      </c>
      <c r="L462" s="43">
        <v>92.970799999999997</v>
      </c>
    </row>
    <row r="463" spans="11:12" x14ac:dyDescent="0.25">
      <c r="K463" s="67">
        <v>43974</v>
      </c>
      <c r="L463" s="43">
        <v>93.226299999999995</v>
      </c>
    </row>
    <row r="464" spans="11:12" x14ac:dyDescent="0.25">
      <c r="K464" s="67">
        <v>43981</v>
      </c>
      <c r="L464" s="43">
        <v>93.891900000000007</v>
      </c>
    </row>
    <row r="465" spans="11:12" x14ac:dyDescent="0.25">
      <c r="K465" s="67">
        <v>43988</v>
      </c>
      <c r="L465" s="43">
        <v>94.857100000000003</v>
      </c>
    </row>
    <row r="466" spans="11:12" x14ac:dyDescent="0.25">
      <c r="K466" s="67">
        <v>43995</v>
      </c>
      <c r="L466" s="43">
        <v>95.888599999999997</v>
      </c>
    </row>
    <row r="467" spans="11:12" x14ac:dyDescent="0.25">
      <c r="K467" s="67">
        <v>44002</v>
      </c>
      <c r="L467" s="43">
        <v>96.021500000000003</v>
      </c>
    </row>
    <row r="468" spans="11:12" x14ac:dyDescent="0.25">
      <c r="K468" s="67">
        <v>44009</v>
      </c>
      <c r="L468" s="43">
        <v>95.034400000000005</v>
      </c>
    </row>
    <row r="469" spans="11:12" x14ac:dyDescent="0.25">
      <c r="K469" s="67">
        <v>44016</v>
      </c>
      <c r="L469" s="43">
        <v>96.121799999999993</v>
      </c>
    </row>
    <row r="470" spans="11:12" x14ac:dyDescent="0.25">
      <c r="K470" s="67">
        <v>44023</v>
      </c>
      <c r="L470" s="43">
        <v>96.777100000000004</v>
      </c>
    </row>
    <row r="471" spans="11:12" x14ac:dyDescent="0.25">
      <c r="K471" s="67">
        <v>44030</v>
      </c>
      <c r="L471" s="43">
        <v>96.644300000000001</v>
      </c>
    </row>
    <row r="472" spans="11:12" x14ac:dyDescent="0.25">
      <c r="K472" s="67">
        <v>44037</v>
      </c>
      <c r="L472" s="43">
        <v>96.551900000000003</v>
      </c>
    </row>
    <row r="473" spans="11:12" x14ac:dyDescent="0.25">
      <c r="K473" s="67">
        <v>44044</v>
      </c>
      <c r="L473" s="43">
        <v>96.599699999999999</v>
      </c>
    </row>
    <row r="474" spans="11:12" x14ac:dyDescent="0.25">
      <c r="K474" s="67">
        <v>44051</v>
      </c>
      <c r="L474" s="43">
        <v>95.982799999999997</v>
      </c>
    </row>
    <row r="475" spans="11:12" x14ac:dyDescent="0.25">
      <c r="K475" s="67">
        <v>44058</v>
      </c>
      <c r="L475" s="43">
        <v>95.368300000000005</v>
      </c>
    </row>
    <row r="476" spans="11:12" x14ac:dyDescent="0.25">
      <c r="K476" s="67">
        <v>44065</v>
      </c>
      <c r="L476" s="43">
        <v>95.0595</v>
      </c>
    </row>
    <row r="477" spans="11:12" x14ac:dyDescent="0.25">
      <c r="K477" s="67">
        <v>44072</v>
      </c>
      <c r="L477" s="43">
        <v>95.269499999999994</v>
      </c>
    </row>
    <row r="478" spans="11:12" x14ac:dyDescent="0.25">
      <c r="K478" s="67">
        <v>44079</v>
      </c>
      <c r="L478" s="43">
        <v>95.579499999999996</v>
      </c>
    </row>
    <row r="479" spans="11:12" x14ac:dyDescent="0.25">
      <c r="K479" s="67">
        <v>44086</v>
      </c>
      <c r="L479" s="43">
        <v>95.976399999999998</v>
      </c>
    </row>
    <row r="480" spans="11:12" x14ac:dyDescent="0.25">
      <c r="K480" s="67">
        <v>44093</v>
      </c>
      <c r="L480" s="43">
        <v>96.169700000000006</v>
      </c>
    </row>
    <row r="481" spans="11:12" x14ac:dyDescent="0.25">
      <c r="K481" s="67">
        <v>44100</v>
      </c>
      <c r="L481" s="43">
        <v>96.097099999999998</v>
      </c>
    </row>
    <row r="482" spans="11:12" x14ac:dyDescent="0.25">
      <c r="K482" s="67">
        <v>44107</v>
      </c>
      <c r="L482" s="43">
        <v>95.441999999999993</v>
      </c>
    </row>
    <row r="483" spans="11:12" x14ac:dyDescent="0.25">
      <c r="K483" s="67">
        <v>44114</v>
      </c>
      <c r="L483" s="43">
        <v>95.915099999999995</v>
      </c>
    </row>
    <row r="484" spans="11:12" x14ac:dyDescent="0.25">
      <c r="K484" s="67">
        <v>44121</v>
      </c>
      <c r="L484" s="43">
        <v>96.491</v>
      </c>
    </row>
    <row r="485" spans="11:12" x14ac:dyDescent="0.25">
      <c r="K485" s="67">
        <v>44128</v>
      </c>
      <c r="L485" s="43">
        <v>96.8643</v>
      </c>
    </row>
    <row r="486" spans="11:12" x14ac:dyDescent="0.25">
      <c r="K486" s="67">
        <v>44135</v>
      </c>
      <c r="L486" s="43">
        <v>97.828999999999994</v>
      </c>
    </row>
    <row r="487" spans="11:12" x14ac:dyDescent="0.25">
      <c r="K487" s="67">
        <v>44142</v>
      </c>
      <c r="L487" s="43">
        <v>98.444100000000006</v>
      </c>
    </row>
    <row r="488" spans="11:12" x14ac:dyDescent="0.25">
      <c r="K488" s="67">
        <v>44149</v>
      </c>
      <c r="L488" s="43">
        <v>99.416600000000003</v>
      </c>
    </row>
    <row r="489" spans="11:12" x14ac:dyDescent="0.25">
      <c r="K489" s="67">
        <v>44156</v>
      </c>
      <c r="L489" s="43">
        <v>99.882199999999997</v>
      </c>
    </row>
    <row r="490" spans="11:12" x14ac:dyDescent="0.25">
      <c r="K490" s="67">
        <v>44163</v>
      </c>
      <c r="L490" s="43">
        <v>100.5386</v>
      </c>
    </row>
    <row r="491" spans="11:12" x14ac:dyDescent="0.25">
      <c r="K491" s="67">
        <v>44170</v>
      </c>
      <c r="L491" s="43">
        <v>101.22620000000001</v>
      </c>
    </row>
    <row r="492" spans="11:12" x14ac:dyDescent="0.25">
      <c r="K492" s="67">
        <v>44177</v>
      </c>
      <c r="L492" s="43">
        <v>101.3969</v>
      </c>
    </row>
    <row r="493" spans="11:12" x14ac:dyDescent="0.25">
      <c r="K493" s="67">
        <v>44184</v>
      </c>
      <c r="L493" s="43">
        <v>100.84610000000001</v>
      </c>
    </row>
    <row r="494" spans="11:12" x14ac:dyDescent="0.25">
      <c r="K494" s="67">
        <v>44191</v>
      </c>
      <c r="L494" s="43">
        <v>97.404600000000002</v>
      </c>
    </row>
    <row r="495" spans="11:12" x14ac:dyDescent="0.25">
      <c r="K495" s="67">
        <v>44198</v>
      </c>
      <c r="L495" s="43">
        <v>94.820300000000003</v>
      </c>
    </row>
    <row r="496" spans="11:12" x14ac:dyDescent="0.25">
      <c r="K496" s="67">
        <v>44205</v>
      </c>
      <c r="L496" s="43">
        <v>95.280900000000003</v>
      </c>
    </row>
    <row r="497" spans="11:12" x14ac:dyDescent="0.25">
      <c r="K497" s="67">
        <v>44212</v>
      </c>
      <c r="L497" s="43">
        <v>97.217500000000001</v>
      </c>
    </row>
    <row r="498" spans="11:12" x14ac:dyDescent="0.25">
      <c r="K498" s="67">
        <v>44219</v>
      </c>
      <c r="L498" s="43">
        <v>98.626400000000004</v>
      </c>
    </row>
    <row r="499" spans="11:12" x14ac:dyDescent="0.25">
      <c r="K499" s="67">
        <v>44226</v>
      </c>
      <c r="L499" s="43">
        <v>99.499600000000001</v>
      </c>
    </row>
    <row r="500" spans="11:12" x14ac:dyDescent="0.25">
      <c r="K500" s="67">
        <v>44233</v>
      </c>
      <c r="L500" s="43">
        <v>100.4589</v>
      </c>
    </row>
    <row r="501" spans="11:12" x14ac:dyDescent="0.25">
      <c r="K501" s="67">
        <v>44240</v>
      </c>
      <c r="L501" s="43">
        <v>100.9611</v>
      </c>
    </row>
    <row r="502" spans="11:12" x14ac:dyDescent="0.25">
      <c r="K502" s="67">
        <v>44247</v>
      </c>
      <c r="L502" s="43">
        <v>101.1164</v>
      </c>
    </row>
    <row r="503" spans="11:12" x14ac:dyDescent="0.25">
      <c r="K503" s="67">
        <v>44254</v>
      </c>
      <c r="L503" s="43">
        <v>101.5758</v>
      </c>
    </row>
    <row r="504" spans="11:12" x14ac:dyDescent="0.25">
      <c r="K504" s="67">
        <v>44261</v>
      </c>
      <c r="L504" s="43">
        <v>101.78700000000001</v>
      </c>
    </row>
    <row r="505" spans="11:12" x14ac:dyDescent="0.25">
      <c r="K505" s="67">
        <v>44268</v>
      </c>
      <c r="L505" s="43">
        <v>102.2115</v>
      </c>
    </row>
    <row r="506" spans="11:12" x14ac:dyDescent="0.25">
      <c r="K506" s="67">
        <v>44275</v>
      </c>
      <c r="L506" s="43">
        <v>102.87649999999999</v>
      </c>
    </row>
    <row r="507" spans="11:12" x14ac:dyDescent="0.25">
      <c r="K507" s="67">
        <v>44282</v>
      </c>
      <c r="L507" s="43">
        <v>102.7628</v>
      </c>
    </row>
    <row r="508" spans="11:12" x14ac:dyDescent="0.25">
      <c r="K508" s="67">
        <v>44289</v>
      </c>
      <c r="L508" s="43">
        <v>101.9217</v>
      </c>
    </row>
    <row r="509" spans="11:12" x14ac:dyDescent="0.25">
      <c r="K509" s="67">
        <v>44296</v>
      </c>
      <c r="L509" s="43">
        <v>101.1403</v>
      </c>
    </row>
    <row r="510" spans="11:12" x14ac:dyDescent="0.25">
      <c r="K510" s="67">
        <v>44303</v>
      </c>
      <c r="L510" s="43">
        <v>100.99550000000001</v>
      </c>
    </row>
    <row r="511" spans="11:12" x14ac:dyDescent="0.25">
      <c r="K511" s="67">
        <v>44310</v>
      </c>
      <c r="L511" s="43">
        <v>101.5432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99.614800000000002</v>
      </c>
    </row>
    <row r="603" spans="11:12" x14ac:dyDescent="0.25">
      <c r="K603" s="67">
        <v>43918</v>
      </c>
      <c r="L603" s="43">
        <v>98.193399999999997</v>
      </c>
    </row>
    <row r="604" spans="11:12" x14ac:dyDescent="0.25">
      <c r="K604" s="67">
        <v>43925</v>
      </c>
      <c r="L604" s="43">
        <v>96.854699999999994</v>
      </c>
    </row>
    <row r="605" spans="11:12" x14ac:dyDescent="0.25">
      <c r="K605" s="67">
        <v>43932</v>
      </c>
      <c r="L605" s="43">
        <v>94.581800000000001</v>
      </c>
    </row>
    <row r="606" spans="11:12" x14ac:dyDescent="0.25">
      <c r="K606" s="67">
        <v>43939</v>
      </c>
      <c r="L606" s="43">
        <v>94.370500000000007</v>
      </c>
    </row>
    <row r="607" spans="11:12" x14ac:dyDescent="0.25">
      <c r="K607" s="67">
        <v>43946</v>
      </c>
      <c r="L607" s="43">
        <v>95.411699999999996</v>
      </c>
    </row>
    <row r="608" spans="11:12" x14ac:dyDescent="0.25">
      <c r="K608" s="67">
        <v>43953</v>
      </c>
      <c r="L608" s="43">
        <v>95.702799999999996</v>
      </c>
    </row>
    <row r="609" spans="11:12" x14ac:dyDescent="0.25">
      <c r="K609" s="67">
        <v>43960</v>
      </c>
      <c r="L609" s="43">
        <v>93.878699999999995</v>
      </c>
    </row>
    <row r="610" spans="11:12" x14ac:dyDescent="0.25">
      <c r="K610" s="67">
        <v>43967</v>
      </c>
      <c r="L610" s="43">
        <v>93.1798</v>
      </c>
    </row>
    <row r="611" spans="11:12" x14ac:dyDescent="0.25">
      <c r="K611" s="67">
        <v>43974</v>
      </c>
      <c r="L611" s="43">
        <v>92.927800000000005</v>
      </c>
    </row>
    <row r="612" spans="11:12" x14ac:dyDescent="0.25">
      <c r="K612" s="67">
        <v>43981</v>
      </c>
      <c r="L612" s="43">
        <v>93.323599999999999</v>
      </c>
    </row>
    <row r="613" spans="11:12" x14ac:dyDescent="0.25">
      <c r="K613" s="67">
        <v>43988</v>
      </c>
      <c r="L613" s="43">
        <v>96.4315</v>
      </c>
    </row>
    <row r="614" spans="11:12" x14ac:dyDescent="0.25">
      <c r="K614" s="67">
        <v>43995</v>
      </c>
      <c r="L614" s="43">
        <v>97.536699999999996</v>
      </c>
    </row>
    <row r="615" spans="11:12" x14ac:dyDescent="0.25">
      <c r="K615" s="67">
        <v>44002</v>
      </c>
      <c r="L615" s="43">
        <v>98.679100000000005</v>
      </c>
    </row>
    <row r="616" spans="11:12" x14ac:dyDescent="0.25">
      <c r="K616" s="67">
        <v>44009</v>
      </c>
      <c r="L616" s="43">
        <v>98.657499999999999</v>
      </c>
    </row>
    <row r="617" spans="11:12" x14ac:dyDescent="0.25">
      <c r="K617" s="67">
        <v>44016</v>
      </c>
      <c r="L617" s="43">
        <v>100.3441</v>
      </c>
    </row>
    <row r="618" spans="11:12" x14ac:dyDescent="0.25">
      <c r="K618" s="67">
        <v>44023</v>
      </c>
      <c r="L618" s="43">
        <v>97.285300000000007</v>
      </c>
    </row>
    <row r="619" spans="11:12" x14ac:dyDescent="0.25">
      <c r="K619" s="67">
        <v>44030</v>
      </c>
      <c r="L619" s="43">
        <v>97.126000000000005</v>
      </c>
    </row>
    <row r="620" spans="11:12" x14ac:dyDescent="0.25">
      <c r="K620" s="67">
        <v>44037</v>
      </c>
      <c r="L620" s="43">
        <v>96.374600000000001</v>
      </c>
    </row>
    <row r="621" spans="11:12" x14ac:dyDescent="0.25">
      <c r="K621" s="67">
        <v>44044</v>
      </c>
      <c r="L621" s="43">
        <v>97.668700000000001</v>
      </c>
    </row>
    <row r="622" spans="11:12" x14ac:dyDescent="0.25">
      <c r="K622" s="67">
        <v>44051</v>
      </c>
      <c r="L622" s="43">
        <v>97.409300000000002</v>
      </c>
    </row>
    <row r="623" spans="11:12" x14ac:dyDescent="0.25">
      <c r="K623" s="67">
        <v>44058</v>
      </c>
      <c r="L623" s="43">
        <v>96.318200000000004</v>
      </c>
    </row>
    <row r="624" spans="11:12" x14ac:dyDescent="0.25">
      <c r="K624" s="67">
        <v>44065</v>
      </c>
      <c r="L624" s="43">
        <v>95.403599999999997</v>
      </c>
    </row>
    <row r="625" spans="11:12" x14ac:dyDescent="0.25">
      <c r="K625" s="67">
        <v>44072</v>
      </c>
      <c r="L625" s="43">
        <v>95.967799999999997</v>
      </c>
    </row>
    <row r="626" spans="11:12" x14ac:dyDescent="0.25">
      <c r="K626" s="67">
        <v>44079</v>
      </c>
      <c r="L626" s="43">
        <v>98.713300000000004</v>
      </c>
    </row>
    <row r="627" spans="11:12" x14ac:dyDescent="0.25">
      <c r="K627" s="67">
        <v>44086</v>
      </c>
      <c r="L627" s="43">
        <v>99.736000000000004</v>
      </c>
    </row>
    <row r="628" spans="11:12" x14ac:dyDescent="0.25">
      <c r="K628" s="67">
        <v>44093</v>
      </c>
      <c r="L628" s="43">
        <v>101.0775</v>
      </c>
    </row>
    <row r="629" spans="11:12" x14ac:dyDescent="0.25">
      <c r="K629" s="67">
        <v>44100</v>
      </c>
      <c r="L629" s="43">
        <v>100.68510000000001</v>
      </c>
    </row>
    <row r="630" spans="11:12" x14ac:dyDescent="0.25">
      <c r="K630" s="67">
        <v>44107</v>
      </c>
      <c r="L630" s="43">
        <v>98.071600000000004</v>
      </c>
    </row>
    <row r="631" spans="11:12" x14ac:dyDescent="0.25">
      <c r="K631" s="67">
        <v>44114</v>
      </c>
      <c r="L631" s="43">
        <v>96.713300000000004</v>
      </c>
    </row>
    <row r="632" spans="11:12" x14ac:dyDescent="0.25">
      <c r="K632" s="67">
        <v>44121</v>
      </c>
      <c r="L632" s="43">
        <v>96.965000000000003</v>
      </c>
    </row>
    <row r="633" spans="11:12" x14ac:dyDescent="0.25">
      <c r="K633" s="67">
        <v>44128</v>
      </c>
      <c r="L633" s="43">
        <v>96.656899999999993</v>
      </c>
    </row>
    <row r="634" spans="11:12" x14ac:dyDescent="0.25">
      <c r="K634" s="67">
        <v>44135</v>
      </c>
      <c r="L634" s="43">
        <v>97.578900000000004</v>
      </c>
    </row>
    <row r="635" spans="11:12" x14ac:dyDescent="0.25">
      <c r="K635" s="67">
        <v>44142</v>
      </c>
      <c r="L635" s="43">
        <v>99.501400000000004</v>
      </c>
    </row>
    <row r="636" spans="11:12" x14ac:dyDescent="0.25">
      <c r="K636" s="67">
        <v>44149</v>
      </c>
      <c r="L636" s="43">
        <v>101.3339</v>
      </c>
    </row>
    <row r="637" spans="11:12" x14ac:dyDescent="0.25">
      <c r="K637" s="67">
        <v>44156</v>
      </c>
      <c r="L637" s="43">
        <v>101.4288</v>
      </c>
    </row>
    <row r="638" spans="11:12" x14ac:dyDescent="0.25">
      <c r="K638" s="67">
        <v>44163</v>
      </c>
      <c r="L638" s="43">
        <v>102.2178</v>
      </c>
    </row>
    <row r="639" spans="11:12" x14ac:dyDescent="0.25">
      <c r="K639" s="67">
        <v>44170</v>
      </c>
      <c r="L639" s="43">
        <v>104.2624</v>
      </c>
    </row>
    <row r="640" spans="11:12" x14ac:dyDescent="0.25">
      <c r="K640" s="67">
        <v>44177</v>
      </c>
      <c r="L640" s="43">
        <v>105.26349999999999</v>
      </c>
    </row>
    <row r="641" spans="11:12" x14ac:dyDescent="0.25">
      <c r="K641" s="67">
        <v>44184</v>
      </c>
      <c r="L641" s="43">
        <v>106.2315</v>
      </c>
    </row>
    <row r="642" spans="11:12" x14ac:dyDescent="0.25">
      <c r="K642" s="67">
        <v>44191</v>
      </c>
      <c r="L642" s="43">
        <v>100.96550000000001</v>
      </c>
    </row>
    <row r="643" spans="11:12" x14ac:dyDescent="0.25">
      <c r="K643" s="67">
        <v>44198</v>
      </c>
      <c r="L643" s="43">
        <v>96.948899999999995</v>
      </c>
    </row>
    <row r="644" spans="11:12" x14ac:dyDescent="0.25">
      <c r="K644" s="67">
        <v>44205</v>
      </c>
      <c r="L644" s="43">
        <v>96.694999999999993</v>
      </c>
    </row>
    <row r="645" spans="11:12" x14ac:dyDescent="0.25">
      <c r="K645" s="67">
        <v>44212</v>
      </c>
      <c r="L645" s="43">
        <v>98.304400000000001</v>
      </c>
    </row>
    <row r="646" spans="11:12" x14ac:dyDescent="0.25">
      <c r="K646" s="67">
        <v>44219</v>
      </c>
      <c r="L646" s="43">
        <v>99.462699999999998</v>
      </c>
    </row>
    <row r="647" spans="11:12" x14ac:dyDescent="0.25">
      <c r="K647" s="67">
        <v>44226</v>
      </c>
      <c r="L647" s="43">
        <v>100.4589</v>
      </c>
    </row>
    <row r="648" spans="11:12" x14ac:dyDescent="0.25">
      <c r="K648" s="67">
        <v>44233</v>
      </c>
      <c r="L648" s="43">
        <v>104.19329999999999</v>
      </c>
    </row>
    <row r="649" spans="11:12" x14ac:dyDescent="0.25">
      <c r="K649" s="67">
        <v>44240</v>
      </c>
      <c r="L649" s="43">
        <v>104.91459999999999</v>
      </c>
    </row>
    <row r="650" spans="11:12" x14ac:dyDescent="0.25">
      <c r="K650" s="67">
        <v>44247</v>
      </c>
      <c r="L650" s="43">
        <v>104.74769999999999</v>
      </c>
    </row>
    <row r="651" spans="11:12" x14ac:dyDescent="0.25">
      <c r="K651" s="67">
        <v>44254</v>
      </c>
      <c r="L651" s="43">
        <v>106.1225</v>
      </c>
    </row>
    <row r="652" spans="11:12" x14ac:dyDescent="0.25">
      <c r="K652" s="67">
        <v>44261</v>
      </c>
      <c r="L652" s="43">
        <v>105.89149999999999</v>
      </c>
    </row>
    <row r="653" spans="11:12" x14ac:dyDescent="0.25">
      <c r="K653" s="67">
        <v>44268</v>
      </c>
      <c r="L653" s="43">
        <v>106.00490000000001</v>
      </c>
    </row>
    <row r="654" spans="11:12" x14ac:dyDescent="0.25">
      <c r="K654" s="67">
        <v>44275</v>
      </c>
      <c r="L654" s="43">
        <v>106.9727</v>
      </c>
    </row>
    <row r="655" spans="11:12" x14ac:dyDescent="0.25">
      <c r="K655" s="67">
        <v>44282</v>
      </c>
      <c r="L655" s="43">
        <v>107.36320000000001</v>
      </c>
    </row>
    <row r="656" spans="11:12" x14ac:dyDescent="0.25">
      <c r="K656" s="67">
        <v>44289</v>
      </c>
      <c r="L656" s="43">
        <v>106.5124</v>
      </c>
    </row>
    <row r="657" spans="11:12" x14ac:dyDescent="0.25">
      <c r="K657" s="67">
        <v>44296</v>
      </c>
      <c r="L657" s="43">
        <v>104.5193</v>
      </c>
    </row>
    <row r="658" spans="11:12" x14ac:dyDescent="0.25">
      <c r="K658" s="67">
        <v>44303</v>
      </c>
      <c r="L658" s="43">
        <v>104.5989</v>
      </c>
    </row>
    <row r="659" spans="11:12" x14ac:dyDescent="0.25">
      <c r="K659" s="67">
        <v>44310</v>
      </c>
      <c r="L659" s="43">
        <v>104.91079999999999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AD21F-CA67-4F4A-929B-00F733D5B9DC}">
  <sheetPr codeName="Sheet5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35</v>
      </c>
    </row>
    <row r="2" spans="1:12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44310</v>
      </c>
    </row>
    <row r="3" spans="1:12" ht="15" customHeight="1" x14ac:dyDescent="0.25">
      <c r="A3" s="21" t="str">
        <f>"Week ending "&amp;TEXT($L$2,"dddd dd mmmm yyyy")</f>
        <v>Week ending Saturday 24 April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44282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44289</v>
      </c>
    </row>
    <row r="6" spans="1:12" ht="16.5" customHeight="1" thickBot="1" x14ac:dyDescent="0.3">
      <c r="A6" s="25" t="str">
        <f>"Change in payroll jobs and total wages, "&amp;$L$1</f>
        <v>Change in payroll jobs and total wages, Queensland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44296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44303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0" t="str">
        <f>"% Change between " &amp; TEXT($L$4,"dd mmm yyyy")&amp;" and "&amp; TEXT($L$2,"dd mmm yyyy") &amp; " (monthly change)"</f>
        <v>% Change between 27 Mar 2021 and 24 Apr 2021 (monthly change)</v>
      </c>
      <c r="D8" s="73" t="str">
        <f>"% Change between " &amp; TEXT($L$7,"dd mmm yyyy")&amp;" and "&amp; TEXT($L$2,"dd mmm yyyy") &amp; " (weekly change)"</f>
        <v>% Change between 17 Apr 2021 and 24 Apr 2021 (weekly change)</v>
      </c>
      <c r="E8" s="75" t="str">
        <f>"% Change between " &amp; TEXT($L$6,"dd mmm yyyy")&amp;" and "&amp; TEXT($L$7,"dd mmm yyyy") &amp; " (weekly change)"</f>
        <v>% Change between 10 Apr 2021 and 17 Apr 2021 (weekly change)</v>
      </c>
      <c r="F8" s="88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0" t="str">
        <f>"% Change between " &amp; TEXT($L$4,"dd mmm yyyy")&amp;" and "&amp; TEXT($L$2,"dd mmm yyyy") &amp; " (monthly change)"</f>
        <v>% Change between 27 Mar 2021 and 24 Apr 2021 (monthly change)</v>
      </c>
      <c r="H8" s="73" t="str">
        <f>"% Change between " &amp; TEXT($L$7,"dd mmm yyyy")&amp;" and "&amp; TEXT($L$2,"dd mmm yyyy") &amp; " (weekly change)"</f>
        <v>% Change between 17 Apr 2021 and 24 Apr 2021 (weekly change)</v>
      </c>
      <c r="I8" s="75" t="str">
        <f>"% Change between " &amp; TEXT($L$6,"dd mmm yyyy")&amp;" and "&amp; TEXT($L$7,"dd mmm yyyy") &amp; " (weekly change)"</f>
        <v>% Change between 10 Apr 2021 and 17 Apr 2021 (weekly change)</v>
      </c>
      <c r="J8" s="52"/>
      <c r="K8" s="39" t="s">
        <v>72</v>
      </c>
      <c r="L8" s="40">
        <v>44310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Queensland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1.2944946612988062E-2</v>
      </c>
      <c r="C11" s="28">
        <v>-1.0472754045258714E-2</v>
      </c>
      <c r="D11" s="28">
        <v>4.1500986477505108E-3</v>
      </c>
      <c r="E11" s="28">
        <v>3.08940951404435E-3</v>
      </c>
      <c r="F11" s="28">
        <v>2.3737009172659862E-2</v>
      </c>
      <c r="G11" s="28">
        <v>-1.6094938417341331E-2</v>
      </c>
      <c r="H11" s="28">
        <v>-2.5508911888248997E-3</v>
      </c>
      <c r="I11" s="61">
        <v>8.0862360214346563E-3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-4.0462096373028444E-4</v>
      </c>
      <c r="C13" s="28">
        <v>-8.7468748275332242E-3</v>
      </c>
      <c r="D13" s="28">
        <v>2.8434518025295397E-3</v>
      </c>
      <c r="E13" s="28">
        <v>2.9613696973560533E-3</v>
      </c>
      <c r="F13" s="28">
        <v>1.2007785444190899E-2</v>
      </c>
      <c r="G13" s="28">
        <v>-1.3414037736266149E-2</v>
      </c>
      <c r="H13" s="28">
        <v>-4.8591606823537026E-3</v>
      </c>
      <c r="I13" s="61">
        <v>1.4333733845797392E-2</v>
      </c>
      <c r="J13" s="28"/>
      <c r="K13" s="42"/>
      <c r="L13" s="43"/>
    </row>
    <row r="14" spans="1:12" x14ac:dyDescent="0.25">
      <c r="A14" s="62" t="s">
        <v>27</v>
      </c>
      <c r="B14" s="28">
        <v>-8.5509391158300474E-4</v>
      </c>
      <c r="C14" s="28">
        <v>-1.4972623050281575E-2</v>
      </c>
      <c r="D14" s="28">
        <v>4.520337229102056E-3</v>
      </c>
      <c r="E14" s="28">
        <v>1.7472338745589955E-3</v>
      </c>
      <c r="F14" s="28">
        <v>3.2126693381254512E-2</v>
      </c>
      <c r="G14" s="28">
        <v>-2.1160261379200795E-2</v>
      </c>
      <c r="H14" s="28">
        <v>1.2143987762929243E-3</v>
      </c>
      <c r="I14" s="61">
        <v>-1.5366415512063636E-3</v>
      </c>
      <c r="J14" s="28"/>
      <c r="K14" s="38"/>
      <c r="L14" s="43"/>
    </row>
    <row r="15" spans="1:12" x14ac:dyDescent="0.25">
      <c r="A15" s="63" t="s">
        <v>69</v>
      </c>
      <c r="B15" s="28">
        <v>1.8657385489406986E-2</v>
      </c>
      <c r="C15" s="28">
        <v>1.5150489536575051E-4</v>
      </c>
      <c r="D15" s="28">
        <v>1.840418566782831E-2</v>
      </c>
      <c r="E15" s="28">
        <v>2.707135097058111E-2</v>
      </c>
      <c r="F15" s="28">
        <v>7.5134745234143763E-2</v>
      </c>
      <c r="G15" s="28">
        <v>-1.1726104992884068E-3</v>
      </c>
      <c r="H15" s="28">
        <v>-2.5714871515258308E-2</v>
      </c>
      <c r="I15" s="61">
        <v>2.3777692801129735E-2</v>
      </c>
      <c r="J15" s="28"/>
      <c r="K15" s="56"/>
      <c r="L15" s="43"/>
    </row>
    <row r="16" spans="1:12" x14ac:dyDescent="0.25">
      <c r="A16" s="62" t="s">
        <v>47</v>
      </c>
      <c r="B16" s="28">
        <v>-2.9485332621947968E-3</v>
      </c>
      <c r="C16" s="28">
        <v>-1.5945412040374363E-2</v>
      </c>
      <c r="D16" s="28">
        <v>-2.2276126197315893E-3</v>
      </c>
      <c r="E16" s="28">
        <v>4.8358319637511471E-3</v>
      </c>
      <c r="F16" s="28">
        <v>2.4866827017822724E-2</v>
      </c>
      <c r="G16" s="28">
        <v>-1.8627339613826122E-2</v>
      </c>
      <c r="H16" s="28">
        <v>-6.4071339179914144E-3</v>
      </c>
      <c r="I16" s="61">
        <v>1.3031973881119097E-2</v>
      </c>
      <c r="J16" s="28"/>
      <c r="K16" s="42"/>
      <c r="L16" s="43"/>
    </row>
    <row r="17" spans="1:12" x14ac:dyDescent="0.25">
      <c r="A17" s="62" t="s">
        <v>48</v>
      </c>
      <c r="B17" s="28">
        <v>1.3891854651232993E-2</v>
      </c>
      <c r="C17" s="28">
        <v>-1.3849394690506278E-2</v>
      </c>
      <c r="D17" s="28">
        <v>1.1133537667322724E-3</v>
      </c>
      <c r="E17" s="28">
        <v>6.339469295799649E-4</v>
      </c>
      <c r="F17" s="28">
        <v>1.6148877047720278E-2</v>
      </c>
      <c r="G17" s="28">
        <v>-1.9218283523084301E-2</v>
      </c>
      <c r="H17" s="28">
        <v>-3.352093561925229E-3</v>
      </c>
      <c r="I17" s="61">
        <v>7.3324833205610229E-3</v>
      </c>
      <c r="J17" s="28"/>
      <c r="K17" s="42"/>
      <c r="L17" s="43"/>
    </row>
    <row r="18" spans="1:12" x14ac:dyDescent="0.25">
      <c r="A18" s="62" t="s">
        <v>49</v>
      </c>
      <c r="B18" s="28">
        <v>2.8463477753477573E-3</v>
      </c>
      <c r="C18" s="28">
        <v>-1.0520116988779527E-2</v>
      </c>
      <c r="D18" s="28">
        <v>5.6666059191325946E-3</v>
      </c>
      <c r="E18" s="28">
        <v>-5.1141448089153663E-5</v>
      </c>
      <c r="F18" s="28">
        <v>5.9680079642865369E-3</v>
      </c>
      <c r="G18" s="28">
        <v>-1.714155526881167E-2</v>
      </c>
      <c r="H18" s="28">
        <v>-5.4776619660390491E-4</v>
      </c>
      <c r="I18" s="61">
        <v>7.1541425488279575E-3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2.1414215673170034E-2</v>
      </c>
      <c r="C19" s="28">
        <v>-5.512628052085633E-3</v>
      </c>
      <c r="D19" s="28">
        <v>7.292182103239897E-3</v>
      </c>
      <c r="E19" s="28">
        <v>5.0496033051805611E-4</v>
      </c>
      <c r="F19" s="28">
        <v>2.9434285641026348E-2</v>
      </c>
      <c r="G19" s="28">
        <v>-1.2386312542771671E-2</v>
      </c>
      <c r="H19" s="28">
        <v>1.6090184848582822E-4</v>
      </c>
      <c r="I19" s="61">
        <v>7.0595119854399702E-3</v>
      </c>
      <c r="J19" s="29"/>
      <c r="K19" s="44"/>
      <c r="L19" s="43"/>
    </row>
    <row r="20" spans="1:12" x14ac:dyDescent="0.25">
      <c r="A20" s="62" t="s">
        <v>51</v>
      </c>
      <c r="B20" s="28">
        <v>4.9963535139152082E-2</v>
      </c>
      <c r="C20" s="28">
        <v>-3.3781984340526261E-3</v>
      </c>
      <c r="D20" s="28">
        <v>7.5111742994917741E-3</v>
      </c>
      <c r="E20" s="28">
        <v>-8.4250637585858712E-4</v>
      </c>
      <c r="F20" s="28">
        <v>7.2149864261869867E-2</v>
      </c>
      <c r="G20" s="28">
        <v>-1.0621132920990983E-2</v>
      </c>
      <c r="H20" s="28">
        <v>-4.9463630308665962E-5</v>
      </c>
      <c r="I20" s="61">
        <v>2.1876985711244412E-3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4.7613951214211969E-2</v>
      </c>
      <c r="C21" s="65">
        <v>-1.7604573643371424E-2</v>
      </c>
      <c r="D21" s="65">
        <v>1.1736787457115039E-2</v>
      </c>
      <c r="E21" s="65">
        <v>-4.7751626792710278E-3</v>
      </c>
      <c r="F21" s="65">
        <v>9.9898662355852208E-2</v>
      </c>
      <c r="G21" s="65">
        <v>-1.8355531171051487E-2</v>
      </c>
      <c r="H21" s="65">
        <v>1.0497448384033214E-2</v>
      </c>
      <c r="I21" s="66">
        <v>-8.4086112979652183E-3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Queensland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Queensland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87.43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100.59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101.72</v>
      </c>
    </row>
    <row r="39" spans="1:12" x14ac:dyDescent="0.25">
      <c r="K39" s="44" t="s">
        <v>49</v>
      </c>
      <c r="L39" s="43">
        <v>101.01</v>
      </c>
    </row>
    <row r="40" spans="1:12" x14ac:dyDescent="0.25">
      <c r="K40" s="37" t="s">
        <v>50</v>
      </c>
      <c r="L40" s="43">
        <v>102.44</v>
      </c>
    </row>
    <row r="41" spans="1:12" x14ac:dyDescent="0.25">
      <c r="K41" s="37" t="s">
        <v>51</v>
      </c>
      <c r="L41" s="43">
        <v>105.4</v>
      </c>
    </row>
    <row r="42" spans="1:12" x14ac:dyDescent="0.25">
      <c r="K42" s="37" t="s">
        <v>52</v>
      </c>
      <c r="L42" s="43">
        <v>106.6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84.98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Queensland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99.49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100.47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99.92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101.63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104.58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102.6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86.24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Queensland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99.37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100.54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100.27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102.15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105.19</v>
      </c>
    </row>
    <row r="60" spans="1:12" ht="15.4" customHeight="1" x14ac:dyDescent="0.25">
      <c r="K60" s="37" t="s">
        <v>52</v>
      </c>
      <c r="L60" s="43">
        <v>104.02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88.17</v>
      </c>
    </row>
    <row r="66" spans="1:12" ht="15.4" customHeight="1" x14ac:dyDescent="0.25">
      <c r="K66" s="42" t="s">
        <v>47</v>
      </c>
      <c r="L66" s="43">
        <v>101.3</v>
      </c>
    </row>
    <row r="67" spans="1:12" ht="15.4" customHeight="1" x14ac:dyDescent="0.25">
      <c r="K67" s="42" t="s">
        <v>48</v>
      </c>
      <c r="L67" s="43">
        <v>103.51</v>
      </c>
    </row>
    <row r="68" spans="1:12" ht="15.4" customHeight="1" x14ac:dyDescent="0.25">
      <c r="K68" s="44" t="s">
        <v>49</v>
      </c>
      <c r="L68" s="43">
        <v>101.51</v>
      </c>
    </row>
    <row r="69" spans="1:12" ht="15.4" customHeight="1" x14ac:dyDescent="0.25">
      <c r="K69" s="37" t="s">
        <v>50</v>
      </c>
      <c r="L69" s="43">
        <v>102.88</v>
      </c>
    </row>
    <row r="70" spans="1:12" ht="15.4" customHeight="1" x14ac:dyDescent="0.25">
      <c r="K70" s="37" t="s">
        <v>51</v>
      </c>
      <c r="L70" s="43">
        <v>105.29</v>
      </c>
    </row>
    <row r="71" spans="1:12" ht="15.4" customHeight="1" x14ac:dyDescent="0.25">
      <c r="K71" s="37" t="s">
        <v>52</v>
      </c>
      <c r="L71" s="43">
        <v>106.69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84.96</v>
      </c>
    </row>
    <row r="75" spans="1:12" ht="15.4" customHeight="1" x14ac:dyDescent="0.25">
      <c r="K75" s="42" t="s">
        <v>47</v>
      </c>
      <c r="L75" s="43">
        <v>99.56</v>
      </c>
    </row>
    <row r="76" spans="1:12" ht="15.4" customHeight="1" x14ac:dyDescent="0.25">
      <c r="K76" s="42" t="s">
        <v>48</v>
      </c>
      <c r="L76" s="43">
        <v>101.61</v>
      </c>
    </row>
    <row r="77" spans="1:12" ht="15.4" customHeight="1" x14ac:dyDescent="0.25">
      <c r="A77" s="31" t="str">
        <f>"Distribution of payroll jobs by industry, "&amp;$L$1</f>
        <v>Distribution of payroll jobs by industry, Queensland</v>
      </c>
      <c r="K77" s="44" t="s">
        <v>49</v>
      </c>
      <c r="L77" s="43">
        <v>99.3</v>
      </c>
    </row>
    <row r="78" spans="1:12" ht="15.4" customHeight="1" x14ac:dyDescent="0.25">
      <c r="K78" s="37" t="s">
        <v>50</v>
      </c>
      <c r="L78" s="43">
        <v>101.07</v>
      </c>
    </row>
    <row r="79" spans="1:12" ht="15.4" customHeight="1" x14ac:dyDescent="0.25">
      <c r="K79" s="37" t="s">
        <v>51</v>
      </c>
      <c r="L79" s="43">
        <v>103.82</v>
      </c>
    </row>
    <row r="80" spans="1:12" ht="15.4" customHeight="1" x14ac:dyDescent="0.25">
      <c r="K80" s="37" t="s">
        <v>52</v>
      </c>
      <c r="L80" s="43">
        <v>104.78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86.19</v>
      </c>
    </row>
    <row r="84" spans="1:12" ht="15.4" customHeight="1" x14ac:dyDescent="0.25">
      <c r="K84" s="42" t="s">
        <v>47</v>
      </c>
      <c r="L84" s="43">
        <v>99.23</v>
      </c>
    </row>
    <row r="85" spans="1:12" ht="15.4" customHeight="1" x14ac:dyDescent="0.25">
      <c r="K85" s="42" t="s">
        <v>48</v>
      </c>
      <c r="L85" s="43">
        <v>101.76</v>
      </c>
    </row>
    <row r="86" spans="1:12" ht="15.4" customHeight="1" x14ac:dyDescent="0.25">
      <c r="K86" s="44" t="s">
        <v>49</v>
      </c>
      <c r="L86" s="43">
        <v>100.08</v>
      </c>
    </row>
    <row r="87" spans="1:12" ht="15.4" customHeight="1" x14ac:dyDescent="0.25">
      <c r="K87" s="37" t="s">
        <v>50</v>
      </c>
      <c r="L87" s="43">
        <v>102.04</v>
      </c>
    </row>
    <row r="88" spans="1:12" ht="15.4" customHeight="1" x14ac:dyDescent="0.25">
      <c r="K88" s="37" t="s">
        <v>51</v>
      </c>
      <c r="L88" s="43">
        <v>104.78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105.74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1.4999999999999999E-2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-3.0800000000000001E-2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-2.3599999999999999E-2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-1.5E-3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1.5E-3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-1.3599999999999999E-2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-3.3999999999999998E-3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-9.7699999999999995E-2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-8.0199999999999994E-2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-0.11169999999999999</v>
      </c>
    </row>
    <row r="104" spans="1:12" x14ac:dyDescent="0.25">
      <c r="K104" s="38" t="s">
        <v>12</v>
      </c>
      <c r="L104" s="42">
        <v>9.1899999999999996E-2</v>
      </c>
    </row>
    <row r="105" spans="1:12" x14ac:dyDescent="0.25">
      <c r="K105" s="38" t="s">
        <v>11</v>
      </c>
      <c r="L105" s="42">
        <v>-7.3000000000000001E-3</v>
      </c>
    </row>
    <row r="106" spans="1:12" x14ac:dyDescent="0.25">
      <c r="K106" s="38" t="s">
        <v>10</v>
      </c>
      <c r="L106" s="42">
        <v>1.2E-2</v>
      </c>
    </row>
    <row r="107" spans="1:12" x14ac:dyDescent="0.25">
      <c r="K107" s="38" t="s">
        <v>9</v>
      </c>
      <c r="L107" s="42">
        <v>1.0999999999999999E-2</v>
      </c>
    </row>
    <row r="108" spans="1:12" x14ac:dyDescent="0.25">
      <c r="K108" s="38" t="s">
        <v>8</v>
      </c>
      <c r="L108" s="42">
        <v>0.1154</v>
      </c>
    </row>
    <row r="109" spans="1:12" x14ac:dyDescent="0.25">
      <c r="K109" s="38" t="s">
        <v>7</v>
      </c>
      <c r="L109" s="42">
        <v>-2.24E-2</v>
      </c>
    </row>
    <row r="110" spans="1:12" x14ac:dyDescent="0.25">
      <c r="K110" s="38" t="s">
        <v>6</v>
      </c>
      <c r="L110" s="42">
        <v>1.1000000000000001E-3</v>
      </c>
    </row>
    <row r="111" spans="1:12" x14ac:dyDescent="0.25">
      <c r="K111" s="38" t="s">
        <v>5</v>
      </c>
      <c r="L111" s="42">
        <v>-1.11E-2</v>
      </c>
    </row>
    <row r="112" spans="1:12" x14ac:dyDescent="0.25">
      <c r="K112" s="38" t="s">
        <v>3</v>
      </c>
      <c r="L112" s="42">
        <v>-9.7000000000000003E-3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1.4200000000000001E-2</v>
      </c>
    </row>
    <row r="117" spans="1:12" x14ac:dyDescent="0.25">
      <c r="K117" s="38" t="s">
        <v>0</v>
      </c>
      <c r="L117" s="42">
        <v>2.1600000000000001E-2</v>
      </c>
    </row>
    <row r="118" spans="1:12" x14ac:dyDescent="0.25">
      <c r="K118" s="38" t="s">
        <v>1</v>
      </c>
      <c r="L118" s="42">
        <v>6.88E-2</v>
      </c>
    </row>
    <row r="119" spans="1:12" x14ac:dyDescent="0.25">
      <c r="K119" s="38" t="s">
        <v>18</v>
      </c>
      <c r="L119" s="42">
        <v>1.18E-2</v>
      </c>
    </row>
    <row r="120" spans="1:12" x14ac:dyDescent="0.25">
      <c r="K120" s="38" t="s">
        <v>2</v>
      </c>
      <c r="L120" s="42">
        <v>7.2499999999999995E-2</v>
      </c>
    </row>
    <row r="121" spans="1:12" x14ac:dyDescent="0.25">
      <c r="K121" s="38" t="s">
        <v>17</v>
      </c>
      <c r="L121" s="42">
        <v>4.3499999999999997E-2</v>
      </c>
    </row>
    <row r="122" spans="1:12" x14ac:dyDescent="0.25">
      <c r="K122" s="38" t="s">
        <v>16</v>
      </c>
      <c r="L122" s="42">
        <v>0.10589999999999999</v>
      </c>
    </row>
    <row r="123" spans="1:12" x14ac:dyDescent="0.25">
      <c r="K123" s="38" t="s">
        <v>15</v>
      </c>
      <c r="L123" s="42">
        <v>7.51E-2</v>
      </c>
    </row>
    <row r="124" spans="1:12" x14ac:dyDescent="0.25">
      <c r="K124" s="38" t="s">
        <v>14</v>
      </c>
      <c r="L124" s="42">
        <v>4.5600000000000002E-2</v>
      </c>
    </row>
    <row r="125" spans="1:12" x14ac:dyDescent="0.25">
      <c r="K125" s="38" t="s">
        <v>13</v>
      </c>
      <c r="L125" s="42">
        <v>9.7999999999999997E-3</v>
      </c>
    </row>
    <row r="126" spans="1:12" x14ac:dyDescent="0.25">
      <c r="K126" s="38" t="s">
        <v>12</v>
      </c>
      <c r="L126" s="42">
        <v>2.8199999999999999E-2</v>
      </c>
    </row>
    <row r="127" spans="1:12" x14ac:dyDescent="0.25">
      <c r="K127" s="38" t="s">
        <v>11</v>
      </c>
      <c r="L127" s="42">
        <v>2.3099999999999999E-2</v>
      </c>
    </row>
    <row r="128" spans="1:12" x14ac:dyDescent="0.25">
      <c r="K128" s="38" t="s">
        <v>10</v>
      </c>
      <c r="L128" s="42">
        <v>7.3300000000000004E-2</v>
      </c>
    </row>
    <row r="129" spans="11:12" x14ac:dyDescent="0.25">
      <c r="K129" s="38" t="s">
        <v>9</v>
      </c>
      <c r="L129" s="42">
        <v>6.8400000000000002E-2</v>
      </c>
    </row>
    <row r="130" spans="11:12" x14ac:dyDescent="0.25">
      <c r="K130" s="38" t="s">
        <v>8</v>
      </c>
      <c r="L130" s="42">
        <v>5.9900000000000002E-2</v>
      </c>
    </row>
    <row r="131" spans="11:12" x14ac:dyDescent="0.25">
      <c r="K131" s="38" t="s">
        <v>7</v>
      </c>
      <c r="L131" s="42">
        <v>5.5599999999999997E-2</v>
      </c>
    </row>
    <row r="132" spans="11:12" x14ac:dyDescent="0.25">
      <c r="K132" s="38" t="s">
        <v>6</v>
      </c>
      <c r="L132" s="42">
        <v>0.16300000000000001</v>
      </c>
    </row>
    <row r="133" spans="11:12" x14ac:dyDescent="0.25">
      <c r="K133" s="38" t="s">
        <v>5</v>
      </c>
      <c r="L133" s="42">
        <v>1.61E-2</v>
      </c>
    </row>
    <row r="134" spans="11:12" x14ac:dyDescent="0.25">
      <c r="K134" s="38" t="s">
        <v>3</v>
      </c>
      <c r="L134" s="42">
        <v>0.04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1.43E-2</v>
      </c>
    </row>
    <row r="137" spans="11:12" x14ac:dyDescent="0.25">
      <c r="K137" s="38" t="s">
        <v>0</v>
      </c>
      <c r="L137" s="42">
        <v>2.06E-2</v>
      </c>
    </row>
    <row r="138" spans="11:12" x14ac:dyDescent="0.25">
      <c r="K138" s="38" t="s">
        <v>1</v>
      </c>
      <c r="L138" s="42">
        <v>6.6299999999999998E-2</v>
      </c>
    </row>
    <row r="139" spans="11:12" x14ac:dyDescent="0.25">
      <c r="K139" s="38" t="s">
        <v>18</v>
      </c>
      <c r="L139" s="42">
        <v>1.17E-2</v>
      </c>
    </row>
    <row r="140" spans="11:12" x14ac:dyDescent="0.25">
      <c r="K140" s="38" t="s">
        <v>2</v>
      </c>
      <c r="L140" s="42">
        <v>7.17E-2</v>
      </c>
    </row>
    <row r="141" spans="11:12" x14ac:dyDescent="0.25">
      <c r="K141" s="38" t="s">
        <v>17</v>
      </c>
      <c r="L141" s="42">
        <v>4.2299999999999997E-2</v>
      </c>
    </row>
    <row r="142" spans="11:12" x14ac:dyDescent="0.25">
      <c r="K142" s="38" t="s">
        <v>16</v>
      </c>
      <c r="L142" s="42">
        <v>0.1042</v>
      </c>
    </row>
    <row r="143" spans="11:12" x14ac:dyDescent="0.25">
      <c r="K143" s="38" t="s">
        <v>15</v>
      </c>
      <c r="L143" s="42">
        <v>6.6900000000000001E-2</v>
      </c>
    </row>
    <row r="144" spans="11:12" x14ac:dyDescent="0.25">
      <c r="K144" s="38" t="s">
        <v>14</v>
      </c>
      <c r="L144" s="42">
        <v>4.1399999999999999E-2</v>
      </c>
    </row>
    <row r="145" spans="11:12" x14ac:dyDescent="0.25">
      <c r="K145" s="38" t="s">
        <v>13</v>
      </c>
      <c r="L145" s="42">
        <v>8.6E-3</v>
      </c>
    </row>
    <row r="146" spans="11:12" x14ac:dyDescent="0.25">
      <c r="K146" s="38" t="s">
        <v>12</v>
      </c>
      <c r="L146" s="42">
        <v>3.04E-2</v>
      </c>
    </row>
    <row r="147" spans="11:12" x14ac:dyDescent="0.25">
      <c r="K147" s="38" t="s">
        <v>11</v>
      </c>
      <c r="L147" s="42">
        <v>2.2700000000000001E-2</v>
      </c>
    </row>
    <row r="148" spans="11:12" x14ac:dyDescent="0.25">
      <c r="K148" s="38" t="s">
        <v>10</v>
      </c>
      <c r="L148" s="42">
        <v>7.3300000000000004E-2</v>
      </c>
    </row>
    <row r="149" spans="11:12" x14ac:dyDescent="0.25">
      <c r="K149" s="38" t="s">
        <v>9</v>
      </c>
      <c r="L149" s="42">
        <v>6.83E-2</v>
      </c>
    </row>
    <row r="150" spans="11:12" x14ac:dyDescent="0.25">
      <c r="K150" s="38" t="s">
        <v>8</v>
      </c>
      <c r="L150" s="42">
        <v>6.59E-2</v>
      </c>
    </row>
    <row r="151" spans="11:12" x14ac:dyDescent="0.25">
      <c r="K151" s="38" t="s">
        <v>7</v>
      </c>
      <c r="L151" s="42">
        <v>5.3699999999999998E-2</v>
      </c>
    </row>
    <row r="152" spans="11:12" x14ac:dyDescent="0.25">
      <c r="K152" s="38" t="s">
        <v>6</v>
      </c>
      <c r="L152" s="42">
        <v>0.16109999999999999</v>
      </c>
    </row>
    <row r="153" spans="11:12" x14ac:dyDescent="0.25">
      <c r="K153" s="38" t="s">
        <v>5</v>
      </c>
      <c r="L153" s="42">
        <v>1.5699999999999999E-2</v>
      </c>
    </row>
    <row r="154" spans="11:12" x14ac:dyDescent="0.25">
      <c r="K154" s="38" t="s">
        <v>3</v>
      </c>
      <c r="L154" s="42">
        <v>3.9100000000000003E-2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98.971199999999996</v>
      </c>
    </row>
    <row r="159" spans="11:12" x14ac:dyDescent="0.25">
      <c r="K159" s="67">
        <v>43918</v>
      </c>
      <c r="L159" s="43">
        <v>95.467799999999997</v>
      </c>
    </row>
    <row r="160" spans="11:12" x14ac:dyDescent="0.25">
      <c r="K160" s="67">
        <v>43925</v>
      </c>
      <c r="L160" s="43">
        <v>92.920599999999993</v>
      </c>
    </row>
    <row r="161" spans="11:12" x14ac:dyDescent="0.25">
      <c r="K161" s="67">
        <v>43932</v>
      </c>
      <c r="L161" s="43">
        <v>91.648399999999995</v>
      </c>
    </row>
    <row r="162" spans="11:12" x14ac:dyDescent="0.25">
      <c r="K162" s="67">
        <v>43939</v>
      </c>
      <c r="L162" s="43">
        <v>91.631100000000004</v>
      </c>
    </row>
    <row r="163" spans="11:12" x14ac:dyDescent="0.25">
      <c r="K163" s="67">
        <v>43946</v>
      </c>
      <c r="L163" s="43">
        <v>92.160899999999998</v>
      </c>
    </row>
    <row r="164" spans="11:12" x14ac:dyDescent="0.25">
      <c r="K164" s="67">
        <v>43953</v>
      </c>
      <c r="L164" s="43">
        <v>92.658199999999994</v>
      </c>
    </row>
    <row r="165" spans="11:12" x14ac:dyDescent="0.25">
      <c r="K165" s="67">
        <v>43960</v>
      </c>
      <c r="L165" s="43">
        <v>93.342500000000001</v>
      </c>
    </row>
    <row r="166" spans="11:12" x14ac:dyDescent="0.25">
      <c r="K166" s="67">
        <v>43967</v>
      </c>
      <c r="L166" s="43">
        <v>93.934600000000003</v>
      </c>
    </row>
    <row r="167" spans="11:12" x14ac:dyDescent="0.25">
      <c r="K167" s="67">
        <v>43974</v>
      </c>
      <c r="L167" s="43">
        <v>94.2898</v>
      </c>
    </row>
    <row r="168" spans="11:12" x14ac:dyDescent="0.25">
      <c r="K168" s="67">
        <v>43981</v>
      </c>
      <c r="L168" s="43">
        <v>94.796300000000002</v>
      </c>
    </row>
    <row r="169" spans="11:12" x14ac:dyDescent="0.25">
      <c r="K169" s="67">
        <v>43988</v>
      </c>
      <c r="L169" s="43">
        <v>95.778599999999997</v>
      </c>
    </row>
    <row r="170" spans="11:12" x14ac:dyDescent="0.25">
      <c r="K170" s="67">
        <v>43995</v>
      </c>
      <c r="L170" s="43">
        <v>96.278400000000005</v>
      </c>
    </row>
    <row r="171" spans="11:12" x14ac:dyDescent="0.25">
      <c r="K171" s="67">
        <v>44002</v>
      </c>
      <c r="L171" s="43">
        <v>96.293199999999999</v>
      </c>
    </row>
    <row r="172" spans="11:12" x14ac:dyDescent="0.25">
      <c r="K172" s="67">
        <v>44009</v>
      </c>
      <c r="L172" s="43">
        <v>95.897499999999994</v>
      </c>
    </row>
    <row r="173" spans="11:12" x14ac:dyDescent="0.25">
      <c r="K173" s="67">
        <v>44016</v>
      </c>
      <c r="L173" s="43">
        <v>97.132000000000005</v>
      </c>
    </row>
    <row r="174" spans="11:12" x14ac:dyDescent="0.25">
      <c r="K174" s="67">
        <v>44023</v>
      </c>
      <c r="L174" s="43">
        <v>98.221400000000003</v>
      </c>
    </row>
    <row r="175" spans="11:12" x14ac:dyDescent="0.25">
      <c r="K175" s="67">
        <v>44030</v>
      </c>
      <c r="L175" s="43">
        <v>98.324100000000001</v>
      </c>
    </row>
    <row r="176" spans="11:12" x14ac:dyDescent="0.25">
      <c r="K176" s="67">
        <v>44037</v>
      </c>
      <c r="L176" s="43">
        <v>98.548199999999994</v>
      </c>
    </row>
    <row r="177" spans="11:12" x14ac:dyDescent="0.25">
      <c r="K177" s="67">
        <v>44044</v>
      </c>
      <c r="L177" s="43">
        <v>98.769599999999997</v>
      </c>
    </row>
    <row r="178" spans="11:12" x14ac:dyDescent="0.25">
      <c r="K178" s="67">
        <v>44051</v>
      </c>
      <c r="L178" s="43">
        <v>98.765900000000002</v>
      </c>
    </row>
    <row r="179" spans="11:12" x14ac:dyDescent="0.25">
      <c r="K179" s="67">
        <v>44058</v>
      </c>
      <c r="L179" s="43">
        <v>98.671999999999997</v>
      </c>
    </row>
    <row r="180" spans="11:12" x14ac:dyDescent="0.25">
      <c r="K180" s="67">
        <v>44065</v>
      </c>
      <c r="L180" s="43">
        <v>98.730400000000003</v>
      </c>
    </row>
    <row r="181" spans="11:12" x14ac:dyDescent="0.25">
      <c r="K181" s="67">
        <v>44072</v>
      </c>
      <c r="L181" s="43">
        <v>98.866299999999995</v>
      </c>
    </row>
    <row r="182" spans="11:12" x14ac:dyDescent="0.25">
      <c r="K182" s="67">
        <v>44079</v>
      </c>
      <c r="L182" s="43">
        <v>99.166499999999999</v>
      </c>
    </row>
    <row r="183" spans="11:12" x14ac:dyDescent="0.25">
      <c r="K183" s="67">
        <v>44086</v>
      </c>
      <c r="L183" s="43">
        <v>99.637699999999995</v>
      </c>
    </row>
    <row r="184" spans="11:12" x14ac:dyDescent="0.25">
      <c r="K184" s="67">
        <v>44093</v>
      </c>
      <c r="L184" s="43">
        <v>99.835099999999997</v>
      </c>
    </row>
    <row r="185" spans="11:12" x14ac:dyDescent="0.25">
      <c r="K185" s="67">
        <v>44100</v>
      </c>
      <c r="L185" s="43">
        <v>99.6404</v>
      </c>
    </row>
    <row r="186" spans="11:12" x14ac:dyDescent="0.25">
      <c r="K186" s="67">
        <v>44107</v>
      </c>
      <c r="L186" s="43">
        <v>98.854799999999997</v>
      </c>
    </row>
    <row r="187" spans="11:12" x14ac:dyDescent="0.25">
      <c r="K187" s="67">
        <v>44114</v>
      </c>
      <c r="L187" s="43">
        <v>98.996899999999997</v>
      </c>
    </row>
    <row r="188" spans="11:12" x14ac:dyDescent="0.25">
      <c r="K188" s="67">
        <v>44121</v>
      </c>
      <c r="L188" s="43">
        <v>99.766999999999996</v>
      </c>
    </row>
    <row r="189" spans="11:12" x14ac:dyDescent="0.25">
      <c r="K189" s="67">
        <v>44128</v>
      </c>
      <c r="L189" s="43">
        <v>100.0496</v>
      </c>
    </row>
    <row r="190" spans="11:12" x14ac:dyDescent="0.25">
      <c r="K190" s="67">
        <v>44135</v>
      </c>
      <c r="L190" s="43">
        <v>100.22839999999999</v>
      </c>
    </row>
    <row r="191" spans="11:12" x14ac:dyDescent="0.25">
      <c r="K191" s="67">
        <v>44142</v>
      </c>
      <c r="L191" s="43">
        <v>100.59690000000001</v>
      </c>
    </row>
    <row r="192" spans="11:12" x14ac:dyDescent="0.25">
      <c r="K192" s="67">
        <v>44149</v>
      </c>
      <c r="L192" s="43">
        <v>101.33369999999999</v>
      </c>
    </row>
    <row r="193" spans="11:12" x14ac:dyDescent="0.25">
      <c r="K193" s="67">
        <v>44156</v>
      </c>
      <c r="L193" s="43">
        <v>101.6519</v>
      </c>
    </row>
    <row r="194" spans="11:12" x14ac:dyDescent="0.25">
      <c r="K194" s="67">
        <v>44163</v>
      </c>
      <c r="L194" s="43">
        <v>101.9684</v>
      </c>
    </row>
    <row r="195" spans="11:12" x14ac:dyDescent="0.25">
      <c r="K195" s="67">
        <v>44170</v>
      </c>
      <c r="L195" s="43">
        <v>102.5153</v>
      </c>
    </row>
    <row r="196" spans="11:12" x14ac:dyDescent="0.25">
      <c r="K196" s="67">
        <v>44177</v>
      </c>
      <c r="L196" s="43">
        <v>102.58280000000001</v>
      </c>
    </row>
    <row r="197" spans="11:12" x14ac:dyDescent="0.25">
      <c r="K197" s="67">
        <v>44184</v>
      </c>
      <c r="L197" s="43">
        <v>101.7714</v>
      </c>
    </row>
    <row r="198" spans="11:12" x14ac:dyDescent="0.25">
      <c r="K198" s="67">
        <v>44191</v>
      </c>
      <c r="L198" s="43">
        <v>97.971800000000002</v>
      </c>
    </row>
    <row r="199" spans="11:12" x14ac:dyDescent="0.25">
      <c r="K199" s="67">
        <v>44198</v>
      </c>
      <c r="L199" s="43">
        <v>95.020799999999994</v>
      </c>
    </row>
    <row r="200" spans="11:12" x14ac:dyDescent="0.25">
      <c r="K200" s="67">
        <v>44205</v>
      </c>
      <c r="L200" s="43">
        <v>96.246099999999998</v>
      </c>
    </row>
    <row r="201" spans="11:12" x14ac:dyDescent="0.25">
      <c r="K201" s="67">
        <v>44212</v>
      </c>
      <c r="L201" s="43">
        <v>98.354200000000006</v>
      </c>
    </row>
    <row r="202" spans="11:12" x14ac:dyDescent="0.25">
      <c r="K202" s="67">
        <v>44219</v>
      </c>
      <c r="L202" s="43">
        <v>99.665499999999994</v>
      </c>
    </row>
    <row r="203" spans="11:12" x14ac:dyDescent="0.25">
      <c r="K203" s="67">
        <v>44226</v>
      </c>
      <c r="L203" s="43">
        <v>100.4799</v>
      </c>
    </row>
    <row r="204" spans="11:12" x14ac:dyDescent="0.25">
      <c r="K204" s="67">
        <v>44233</v>
      </c>
      <c r="L204" s="43">
        <v>100.90689999999999</v>
      </c>
    </row>
    <row r="205" spans="11:12" x14ac:dyDescent="0.25">
      <c r="K205" s="67">
        <v>44240</v>
      </c>
      <c r="L205" s="43">
        <v>101.5924</v>
      </c>
    </row>
    <row r="206" spans="11:12" x14ac:dyDescent="0.25">
      <c r="K206" s="67">
        <v>44247</v>
      </c>
      <c r="L206" s="43">
        <v>101.7183</v>
      </c>
    </row>
    <row r="207" spans="11:12" x14ac:dyDescent="0.25">
      <c r="K207" s="67">
        <v>44254</v>
      </c>
      <c r="L207" s="43">
        <v>102.04819999999999</v>
      </c>
    </row>
    <row r="208" spans="11:12" x14ac:dyDescent="0.25">
      <c r="K208" s="67">
        <v>44261</v>
      </c>
      <c r="L208" s="43">
        <v>102.27330000000001</v>
      </c>
    </row>
    <row r="209" spans="11:12" x14ac:dyDescent="0.25">
      <c r="K209" s="67">
        <v>44268</v>
      </c>
      <c r="L209" s="43">
        <v>102.62479999999999</v>
      </c>
    </row>
    <row r="210" spans="11:12" x14ac:dyDescent="0.25">
      <c r="K210" s="67">
        <v>44275</v>
      </c>
      <c r="L210" s="43">
        <v>103.2029</v>
      </c>
    </row>
    <row r="211" spans="11:12" x14ac:dyDescent="0.25">
      <c r="K211" s="67">
        <v>44282</v>
      </c>
      <c r="L211" s="43">
        <v>103.1357</v>
      </c>
    </row>
    <row r="212" spans="11:12" x14ac:dyDescent="0.25">
      <c r="K212" s="67">
        <v>44289</v>
      </c>
      <c r="L212" s="43">
        <v>102.34</v>
      </c>
    </row>
    <row r="213" spans="11:12" x14ac:dyDescent="0.25">
      <c r="K213" s="67">
        <v>44296</v>
      </c>
      <c r="L213" s="43">
        <v>101.50830000000001</v>
      </c>
    </row>
    <row r="214" spans="11:12" x14ac:dyDescent="0.25">
      <c r="K214" s="67">
        <v>44303</v>
      </c>
      <c r="L214" s="43">
        <v>101.4241</v>
      </c>
    </row>
    <row r="215" spans="11:12" x14ac:dyDescent="0.25">
      <c r="K215" s="67">
        <v>44310</v>
      </c>
      <c r="L215" s="43">
        <v>101.89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99.607200000000006</v>
      </c>
    </row>
    <row r="307" spans="11:12" x14ac:dyDescent="0.25">
      <c r="K307" s="67">
        <v>43918</v>
      </c>
      <c r="L307" s="43">
        <v>98.118700000000004</v>
      </c>
    </row>
    <row r="308" spans="11:12" x14ac:dyDescent="0.25">
      <c r="K308" s="67">
        <v>43925</v>
      </c>
      <c r="L308" s="43">
        <v>96.261200000000002</v>
      </c>
    </row>
    <row r="309" spans="11:12" x14ac:dyDescent="0.25">
      <c r="K309" s="67">
        <v>43932</v>
      </c>
      <c r="L309" s="43">
        <v>93.491399999999999</v>
      </c>
    </row>
    <row r="310" spans="11:12" x14ac:dyDescent="0.25">
      <c r="K310" s="67">
        <v>43939</v>
      </c>
      <c r="L310" s="43">
        <v>93.695300000000003</v>
      </c>
    </row>
    <row r="311" spans="11:12" x14ac:dyDescent="0.25">
      <c r="K311" s="67">
        <v>43946</v>
      </c>
      <c r="L311" s="43">
        <v>94.111500000000007</v>
      </c>
    </row>
    <row r="312" spans="11:12" x14ac:dyDescent="0.25">
      <c r="K312" s="67">
        <v>43953</v>
      </c>
      <c r="L312" s="43">
        <v>94.684700000000007</v>
      </c>
    </row>
    <row r="313" spans="11:12" x14ac:dyDescent="0.25">
      <c r="K313" s="67">
        <v>43960</v>
      </c>
      <c r="L313" s="43">
        <v>93.573599999999999</v>
      </c>
    </row>
    <row r="314" spans="11:12" x14ac:dyDescent="0.25">
      <c r="K314" s="67">
        <v>43967</v>
      </c>
      <c r="L314" s="43">
        <v>92.808999999999997</v>
      </c>
    </row>
    <row r="315" spans="11:12" x14ac:dyDescent="0.25">
      <c r="K315" s="67">
        <v>43974</v>
      </c>
      <c r="L315" s="43">
        <v>92.4649</v>
      </c>
    </row>
    <row r="316" spans="11:12" x14ac:dyDescent="0.25">
      <c r="K316" s="67">
        <v>43981</v>
      </c>
      <c r="L316" s="43">
        <v>93.818399999999997</v>
      </c>
    </row>
    <row r="317" spans="11:12" x14ac:dyDescent="0.25">
      <c r="K317" s="67">
        <v>43988</v>
      </c>
      <c r="L317" s="43">
        <v>95.923500000000004</v>
      </c>
    </row>
    <row r="318" spans="11:12" x14ac:dyDescent="0.25">
      <c r="K318" s="67">
        <v>43995</v>
      </c>
      <c r="L318" s="43">
        <v>96.596599999999995</v>
      </c>
    </row>
    <row r="319" spans="11:12" x14ac:dyDescent="0.25">
      <c r="K319" s="67">
        <v>44002</v>
      </c>
      <c r="L319" s="43">
        <v>97.571399999999997</v>
      </c>
    </row>
    <row r="320" spans="11:12" x14ac:dyDescent="0.25">
      <c r="K320" s="67">
        <v>44009</v>
      </c>
      <c r="L320" s="43">
        <v>97.324100000000001</v>
      </c>
    </row>
    <row r="321" spans="11:12" x14ac:dyDescent="0.25">
      <c r="K321" s="67">
        <v>44016</v>
      </c>
      <c r="L321" s="43">
        <v>99.089200000000005</v>
      </c>
    </row>
    <row r="322" spans="11:12" x14ac:dyDescent="0.25">
      <c r="K322" s="67">
        <v>44023</v>
      </c>
      <c r="L322" s="43">
        <v>96.668300000000002</v>
      </c>
    </row>
    <row r="323" spans="11:12" x14ac:dyDescent="0.25">
      <c r="K323" s="67">
        <v>44030</v>
      </c>
      <c r="L323" s="43">
        <v>96.499499999999998</v>
      </c>
    </row>
    <row r="324" spans="11:12" x14ac:dyDescent="0.25">
      <c r="K324" s="67">
        <v>44037</v>
      </c>
      <c r="L324" s="43">
        <v>96.312100000000001</v>
      </c>
    </row>
    <row r="325" spans="11:12" x14ac:dyDescent="0.25">
      <c r="K325" s="67">
        <v>44044</v>
      </c>
      <c r="L325" s="43">
        <v>97.180700000000002</v>
      </c>
    </row>
    <row r="326" spans="11:12" x14ac:dyDescent="0.25">
      <c r="K326" s="67">
        <v>44051</v>
      </c>
      <c r="L326" s="43">
        <v>97.600800000000007</v>
      </c>
    </row>
    <row r="327" spans="11:12" x14ac:dyDescent="0.25">
      <c r="K327" s="67">
        <v>44058</v>
      </c>
      <c r="L327" s="43">
        <v>97.107799999999997</v>
      </c>
    </row>
    <row r="328" spans="11:12" x14ac:dyDescent="0.25">
      <c r="K328" s="67">
        <v>44065</v>
      </c>
      <c r="L328" s="43">
        <v>96.964500000000001</v>
      </c>
    </row>
    <row r="329" spans="11:12" x14ac:dyDescent="0.25">
      <c r="K329" s="67">
        <v>44072</v>
      </c>
      <c r="L329" s="43">
        <v>97.197800000000001</v>
      </c>
    </row>
    <row r="330" spans="11:12" x14ac:dyDescent="0.25">
      <c r="K330" s="67">
        <v>44079</v>
      </c>
      <c r="L330" s="43">
        <v>100.2146</v>
      </c>
    </row>
    <row r="331" spans="11:12" x14ac:dyDescent="0.25">
      <c r="K331" s="67">
        <v>44086</v>
      </c>
      <c r="L331" s="43">
        <v>101.3494</v>
      </c>
    </row>
    <row r="332" spans="11:12" x14ac:dyDescent="0.25">
      <c r="K332" s="67">
        <v>44093</v>
      </c>
      <c r="L332" s="43">
        <v>102.2529</v>
      </c>
    </row>
    <row r="333" spans="11:12" x14ac:dyDescent="0.25">
      <c r="K333" s="67">
        <v>44100</v>
      </c>
      <c r="L333" s="43">
        <v>101.4205</v>
      </c>
    </row>
    <row r="334" spans="11:12" x14ac:dyDescent="0.25">
      <c r="K334" s="67">
        <v>44107</v>
      </c>
      <c r="L334" s="43">
        <v>99.138199999999998</v>
      </c>
    </row>
    <row r="335" spans="11:12" x14ac:dyDescent="0.25">
      <c r="K335" s="67">
        <v>44114</v>
      </c>
      <c r="L335" s="43">
        <v>97.833600000000004</v>
      </c>
    </row>
    <row r="336" spans="11:12" x14ac:dyDescent="0.25">
      <c r="K336" s="67">
        <v>44121</v>
      </c>
      <c r="L336" s="43">
        <v>98.431299999999993</v>
      </c>
    </row>
    <row r="337" spans="11:12" x14ac:dyDescent="0.25">
      <c r="K337" s="67">
        <v>44128</v>
      </c>
      <c r="L337" s="43">
        <v>97.835099999999997</v>
      </c>
    </row>
    <row r="338" spans="11:12" x14ac:dyDescent="0.25">
      <c r="K338" s="67">
        <v>44135</v>
      </c>
      <c r="L338" s="43">
        <v>97.889899999999997</v>
      </c>
    </row>
    <row r="339" spans="11:12" x14ac:dyDescent="0.25">
      <c r="K339" s="67">
        <v>44142</v>
      </c>
      <c r="L339" s="43">
        <v>99.111800000000002</v>
      </c>
    </row>
    <row r="340" spans="11:12" x14ac:dyDescent="0.25">
      <c r="K340" s="67">
        <v>44149</v>
      </c>
      <c r="L340" s="43">
        <v>100.1195</v>
      </c>
    </row>
    <row r="341" spans="11:12" x14ac:dyDescent="0.25">
      <c r="K341" s="67">
        <v>44156</v>
      </c>
      <c r="L341" s="43">
        <v>100.1664</v>
      </c>
    </row>
    <row r="342" spans="11:12" x14ac:dyDescent="0.25">
      <c r="K342" s="67">
        <v>44163</v>
      </c>
      <c r="L342" s="43">
        <v>101.5223</v>
      </c>
    </row>
    <row r="343" spans="11:12" x14ac:dyDescent="0.25">
      <c r="K343" s="67">
        <v>44170</v>
      </c>
      <c r="L343" s="43">
        <v>103.3237</v>
      </c>
    </row>
    <row r="344" spans="11:12" x14ac:dyDescent="0.25">
      <c r="K344" s="67">
        <v>44177</v>
      </c>
      <c r="L344" s="43">
        <v>103.7551</v>
      </c>
    </row>
    <row r="345" spans="11:12" x14ac:dyDescent="0.25">
      <c r="K345" s="67">
        <v>44184</v>
      </c>
      <c r="L345" s="43">
        <v>103.62860000000001</v>
      </c>
    </row>
    <row r="346" spans="11:12" x14ac:dyDescent="0.25">
      <c r="K346" s="67">
        <v>44191</v>
      </c>
      <c r="L346" s="43">
        <v>98.158900000000003</v>
      </c>
    </row>
    <row r="347" spans="11:12" x14ac:dyDescent="0.25">
      <c r="K347" s="67">
        <v>44198</v>
      </c>
      <c r="L347" s="43">
        <v>94.579899999999995</v>
      </c>
    </row>
    <row r="348" spans="11:12" x14ac:dyDescent="0.25">
      <c r="K348" s="67">
        <v>44205</v>
      </c>
      <c r="L348" s="43">
        <v>95.443399999999997</v>
      </c>
    </row>
    <row r="349" spans="11:12" x14ac:dyDescent="0.25">
      <c r="K349" s="67">
        <v>44212</v>
      </c>
      <c r="L349" s="43">
        <v>97.530699999999996</v>
      </c>
    </row>
    <row r="350" spans="11:12" x14ac:dyDescent="0.25">
      <c r="K350" s="67">
        <v>44219</v>
      </c>
      <c r="L350" s="43">
        <v>98.597399999999993</v>
      </c>
    </row>
    <row r="351" spans="11:12" x14ac:dyDescent="0.25">
      <c r="K351" s="67">
        <v>44226</v>
      </c>
      <c r="L351" s="43">
        <v>99.293000000000006</v>
      </c>
    </row>
    <row r="352" spans="11:12" x14ac:dyDescent="0.25">
      <c r="K352" s="67">
        <v>44233</v>
      </c>
      <c r="L352" s="43">
        <v>102.6964</v>
      </c>
    </row>
    <row r="353" spans="11:12" x14ac:dyDescent="0.25">
      <c r="K353" s="67">
        <v>44240</v>
      </c>
      <c r="L353" s="43">
        <v>103.9153</v>
      </c>
    </row>
    <row r="354" spans="11:12" x14ac:dyDescent="0.25">
      <c r="K354" s="67">
        <v>44247</v>
      </c>
      <c r="L354" s="43">
        <v>104.0402</v>
      </c>
    </row>
    <row r="355" spans="11:12" x14ac:dyDescent="0.25">
      <c r="K355" s="67">
        <v>44254</v>
      </c>
      <c r="L355" s="43">
        <v>104.4803</v>
      </c>
    </row>
    <row r="356" spans="11:12" x14ac:dyDescent="0.25">
      <c r="K356" s="67">
        <v>44261</v>
      </c>
      <c r="L356" s="43">
        <v>105.2169</v>
      </c>
    </row>
    <row r="357" spans="11:12" x14ac:dyDescent="0.25">
      <c r="K357" s="67">
        <v>44268</v>
      </c>
      <c r="L357" s="43">
        <v>105.19799999999999</v>
      </c>
    </row>
    <row r="358" spans="11:12" x14ac:dyDescent="0.25">
      <c r="K358" s="67">
        <v>44275</v>
      </c>
      <c r="L358" s="43">
        <v>105.5162</v>
      </c>
    </row>
    <row r="359" spans="11:12" x14ac:dyDescent="0.25">
      <c r="K359" s="67">
        <v>44282</v>
      </c>
      <c r="L359" s="43">
        <v>105.6337</v>
      </c>
    </row>
    <row r="360" spans="11:12" x14ac:dyDescent="0.25">
      <c r="K360" s="67">
        <v>44289</v>
      </c>
      <c r="L360" s="43">
        <v>104.6414</v>
      </c>
    </row>
    <row r="361" spans="11:12" x14ac:dyDescent="0.25">
      <c r="K361" s="67">
        <v>44296</v>
      </c>
      <c r="L361" s="43">
        <v>102.4837</v>
      </c>
    </row>
    <row r="362" spans="11:12" x14ac:dyDescent="0.25">
      <c r="K362" s="67">
        <v>44303</v>
      </c>
      <c r="L362" s="43">
        <v>102.6918</v>
      </c>
    </row>
    <row r="363" spans="11:12" x14ac:dyDescent="0.25">
      <c r="K363" s="67">
        <v>44310</v>
      </c>
      <c r="L363" s="43">
        <v>102.78700000000001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99.321799999999996</v>
      </c>
    </row>
    <row r="455" spans="11:12" x14ac:dyDescent="0.25">
      <c r="K455" s="67">
        <v>43918</v>
      </c>
      <c r="L455" s="43">
        <v>95.462400000000002</v>
      </c>
    </row>
    <row r="456" spans="11:12" x14ac:dyDescent="0.25">
      <c r="K456" s="67">
        <v>43925</v>
      </c>
      <c r="L456" s="43">
        <v>93.057299999999998</v>
      </c>
    </row>
    <row r="457" spans="11:12" x14ac:dyDescent="0.25">
      <c r="K457" s="67">
        <v>43932</v>
      </c>
      <c r="L457" s="43">
        <v>91.350300000000004</v>
      </c>
    </row>
    <row r="458" spans="11:12" x14ac:dyDescent="0.25">
      <c r="K458" s="67">
        <v>43939</v>
      </c>
      <c r="L458" s="43">
        <v>91.480699999999999</v>
      </c>
    </row>
    <row r="459" spans="11:12" x14ac:dyDescent="0.25">
      <c r="K459" s="67">
        <v>43946</v>
      </c>
      <c r="L459" s="43">
        <v>92.264600000000002</v>
      </c>
    </row>
    <row r="460" spans="11:12" x14ac:dyDescent="0.25">
      <c r="K460" s="67">
        <v>43953</v>
      </c>
      <c r="L460" s="43">
        <v>92.856700000000004</v>
      </c>
    </row>
    <row r="461" spans="11:12" x14ac:dyDescent="0.25">
      <c r="K461" s="67">
        <v>43960</v>
      </c>
      <c r="L461" s="43">
        <v>93.613200000000006</v>
      </c>
    </row>
    <row r="462" spans="11:12" x14ac:dyDescent="0.25">
      <c r="K462" s="67">
        <v>43967</v>
      </c>
      <c r="L462" s="43">
        <v>94.2256</v>
      </c>
    </row>
    <row r="463" spans="11:12" x14ac:dyDescent="0.25">
      <c r="K463" s="67">
        <v>43974</v>
      </c>
      <c r="L463" s="43">
        <v>94.405699999999996</v>
      </c>
    </row>
    <row r="464" spans="11:12" x14ac:dyDescent="0.25">
      <c r="K464" s="67">
        <v>43981</v>
      </c>
      <c r="L464" s="43">
        <v>94.683800000000005</v>
      </c>
    </row>
    <row r="465" spans="11:12" x14ac:dyDescent="0.25">
      <c r="K465" s="67">
        <v>43988</v>
      </c>
      <c r="L465" s="43">
        <v>95.539100000000005</v>
      </c>
    </row>
    <row r="466" spans="11:12" x14ac:dyDescent="0.25">
      <c r="K466" s="67">
        <v>43995</v>
      </c>
      <c r="L466" s="43">
        <v>96.093199999999996</v>
      </c>
    </row>
    <row r="467" spans="11:12" x14ac:dyDescent="0.25">
      <c r="K467" s="67">
        <v>44002</v>
      </c>
      <c r="L467" s="43">
        <v>96.068899999999999</v>
      </c>
    </row>
    <row r="468" spans="11:12" x14ac:dyDescent="0.25">
      <c r="K468" s="67">
        <v>44009</v>
      </c>
      <c r="L468" s="43">
        <v>95.820599999999999</v>
      </c>
    </row>
    <row r="469" spans="11:12" x14ac:dyDescent="0.25">
      <c r="K469" s="67">
        <v>44016</v>
      </c>
      <c r="L469" s="43">
        <v>96.9054</v>
      </c>
    </row>
    <row r="470" spans="11:12" x14ac:dyDescent="0.25">
      <c r="K470" s="67">
        <v>44023</v>
      </c>
      <c r="L470" s="43">
        <v>98.222800000000007</v>
      </c>
    </row>
    <row r="471" spans="11:12" x14ac:dyDescent="0.25">
      <c r="K471" s="67">
        <v>44030</v>
      </c>
      <c r="L471" s="43">
        <v>98.695599999999999</v>
      </c>
    </row>
    <row r="472" spans="11:12" x14ac:dyDescent="0.25">
      <c r="K472" s="67">
        <v>44037</v>
      </c>
      <c r="L472" s="43">
        <v>99.046599999999998</v>
      </c>
    </row>
    <row r="473" spans="11:12" x14ac:dyDescent="0.25">
      <c r="K473" s="67">
        <v>44044</v>
      </c>
      <c r="L473" s="43">
        <v>98.989800000000002</v>
      </c>
    </row>
    <row r="474" spans="11:12" x14ac:dyDescent="0.25">
      <c r="K474" s="67">
        <v>44051</v>
      </c>
      <c r="L474" s="43">
        <v>99.279200000000003</v>
      </c>
    </row>
    <row r="475" spans="11:12" x14ac:dyDescent="0.25">
      <c r="K475" s="67">
        <v>44058</v>
      </c>
      <c r="L475" s="43">
        <v>99.245999999999995</v>
      </c>
    </row>
    <row r="476" spans="11:12" x14ac:dyDescent="0.25">
      <c r="K476" s="67">
        <v>44065</v>
      </c>
      <c r="L476" s="43">
        <v>99.613100000000003</v>
      </c>
    </row>
    <row r="477" spans="11:12" x14ac:dyDescent="0.25">
      <c r="K477" s="67">
        <v>44072</v>
      </c>
      <c r="L477" s="43">
        <v>99.5154</v>
      </c>
    </row>
    <row r="478" spans="11:12" x14ac:dyDescent="0.25">
      <c r="K478" s="67">
        <v>44079</v>
      </c>
      <c r="L478" s="43">
        <v>99.922200000000004</v>
      </c>
    </row>
    <row r="479" spans="11:12" x14ac:dyDescent="0.25">
      <c r="K479" s="67">
        <v>44086</v>
      </c>
      <c r="L479" s="43">
        <v>100.55719999999999</v>
      </c>
    </row>
    <row r="480" spans="11:12" x14ac:dyDescent="0.25">
      <c r="K480" s="67">
        <v>44093</v>
      </c>
      <c r="L480" s="43">
        <v>100.77630000000001</v>
      </c>
    </row>
    <row r="481" spans="11:12" x14ac:dyDescent="0.25">
      <c r="K481" s="67">
        <v>44100</v>
      </c>
      <c r="L481" s="43">
        <v>100.1189</v>
      </c>
    </row>
    <row r="482" spans="11:12" x14ac:dyDescent="0.25">
      <c r="K482" s="67">
        <v>44107</v>
      </c>
      <c r="L482" s="43">
        <v>99.385400000000004</v>
      </c>
    </row>
    <row r="483" spans="11:12" x14ac:dyDescent="0.25">
      <c r="K483" s="67">
        <v>44114</v>
      </c>
      <c r="L483" s="43">
        <v>99.772199999999998</v>
      </c>
    </row>
    <row r="484" spans="11:12" x14ac:dyDescent="0.25">
      <c r="K484" s="67">
        <v>44121</v>
      </c>
      <c r="L484" s="43">
        <v>100.42659999999999</v>
      </c>
    </row>
    <row r="485" spans="11:12" x14ac:dyDescent="0.25">
      <c r="K485" s="67">
        <v>44128</v>
      </c>
      <c r="L485" s="43">
        <v>100.5305</v>
      </c>
    </row>
    <row r="486" spans="11:12" x14ac:dyDescent="0.25">
      <c r="K486" s="67">
        <v>44135</v>
      </c>
      <c r="L486" s="43">
        <v>100.5429</v>
      </c>
    </row>
    <row r="487" spans="11:12" x14ac:dyDescent="0.25">
      <c r="K487" s="67">
        <v>44142</v>
      </c>
      <c r="L487" s="43">
        <v>100.82769999999999</v>
      </c>
    </row>
    <row r="488" spans="11:12" x14ac:dyDescent="0.25">
      <c r="K488" s="67">
        <v>44149</v>
      </c>
      <c r="L488" s="43">
        <v>101.4854</v>
      </c>
    </row>
    <row r="489" spans="11:12" x14ac:dyDescent="0.25">
      <c r="K489" s="67">
        <v>44156</v>
      </c>
      <c r="L489" s="43">
        <v>101.63930000000001</v>
      </c>
    </row>
    <row r="490" spans="11:12" x14ac:dyDescent="0.25">
      <c r="K490" s="67">
        <v>44163</v>
      </c>
      <c r="L490" s="43">
        <v>101.7654</v>
      </c>
    </row>
    <row r="491" spans="11:12" x14ac:dyDescent="0.25">
      <c r="K491" s="67">
        <v>44170</v>
      </c>
      <c r="L491" s="43">
        <v>102.07689999999999</v>
      </c>
    </row>
    <row r="492" spans="11:12" x14ac:dyDescent="0.25">
      <c r="K492" s="67">
        <v>44177</v>
      </c>
      <c r="L492" s="43">
        <v>101.96680000000001</v>
      </c>
    </row>
    <row r="493" spans="11:12" x14ac:dyDescent="0.25">
      <c r="K493" s="67">
        <v>44184</v>
      </c>
      <c r="L493" s="43">
        <v>100.8305</v>
      </c>
    </row>
    <row r="494" spans="11:12" x14ac:dyDescent="0.25">
      <c r="K494" s="67">
        <v>44191</v>
      </c>
      <c r="L494" s="43">
        <v>96.484200000000001</v>
      </c>
    </row>
    <row r="495" spans="11:12" x14ac:dyDescent="0.25">
      <c r="K495" s="67">
        <v>44198</v>
      </c>
      <c r="L495" s="43">
        <v>93.597499999999997</v>
      </c>
    </row>
    <row r="496" spans="11:12" x14ac:dyDescent="0.25">
      <c r="K496" s="67">
        <v>44205</v>
      </c>
      <c r="L496" s="43">
        <v>95.401499999999999</v>
      </c>
    </row>
    <row r="497" spans="11:12" x14ac:dyDescent="0.25">
      <c r="K497" s="67">
        <v>44212</v>
      </c>
      <c r="L497" s="43">
        <v>97.789400000000001</v>
      </c>
    </row>
    <row r="498" spans="11:12" x14ac:dyDescent="0.25">
      <c r="K498" s="67">
        <v>44219</v>
      </c>
      <c r="L498" s="43">
        <v>99.279799999999994</v>
      </c>
    </row>
    <row r="499" spans="11:12" x14ac:dyDescent="0.25">
      <c r="K499" s="67">
        <v>44226</v>
      </c>
      <c r="L499" s="43">
        <v>100.01349999999999</v>
      </c>
    </row>
    <row r="500" spans="11:12" x14ac:dyDescent="0.25">
      <c r="K500" s="67">
        <v>44233</v>
      </c>
      <c r="L500" s="43">
        <v>100.42740000000001</v>
      </c>
    </row>
    <row r="501" spans="11:12" x14ac:dyDescent="0.25">
      <c r="K501" s="67">
        <v>44240</v>
      </c>
      <c r="L501" s="43">
        <v>101.1092</v>
      </c>
    </row>
    <row r="502" spans="11:12" x14ac:dyDescent="0.25">
      <c r="K502" s="67">
        <v>44247</v>
      </c>
      <c r="L502" s="43">
        <v>101.1651</v>
      </c>
    </row>
    <row r="503" spans="11:12" x14ac:dyDescent="0.25">
      <c r="K503" s="67">
        <v>44254</v>
      </c>
      <c r="L503" s="43">
        <v>101.35599999999999</v>
      </c>
    </row>
    <row r="504" spans="11:12" x14ac:dyDescent="0.25">
      <c r="K504" s="67">
        <v>44261</v>
      </c>
      <c r="L504" s="43">
        <v>101.5613</v>
      </c>
    </row>
    <row r="505" spans="11:12" x14ac:dyDescent="0.25">
      <c r="K505" s="67">
        <v>44268</v>
      </c>
      <c r="L505" s="43">
        <v>101.7603</v>
      </c>
    </row>
    <row r="506" spans="11:12" x14ac:dyDescent="0.25">
      <c r="K506" s="67">
        <v>44275</v>
      </c>
      <c r="L506" s="43">
        <v>102.5333</v>
      </c>
    </row>
    <row r="507" spans="11:12" x14ac:dyDescent="0.25">
      <c r="K507" s="67">
        <v>44282</v>
      </c>
      <c r="L507" s="43">
        <v>102.36660000000001</v>
      </c>
    </row>
    <row r="508" spans="11:12" x14ac:dyDescent="0.25">
      <c r="K508" s="67">
        <v>44289</v>
      </c>
      <c r="L508" s="43">
        <v>101.337</v>
      </c>
    </row>
    <row r="509" spans="11:12" x14ac:dyDescent="0.25">
      <c r="K509" s="67">
        <v>44296</v>
      </c>
      <c r="L509" s="43">
        <v>100.5652</v>
      </c>
    </row>
    <row r="510" spans="11:12" x14ac:dyDescent="0.25">
      <c r="K510" s="67">
        <v>44303</v>
      </c>
      <c r="L510" s="43">
        <v>100.8758</v>
      </c>
    </row>
    <row r="511" spans="11:12" x14ac:dyDescent="0.25">
      <c r="K511" s="67">
        <v>44310</v>
      </c>
      <c r="L511" s="43">
        <v>101.2945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99.568700000000007</v>
      </c>
    </row>
    <row r="603" spans="11:12" x14ac:dyDescent="0.25">
      <c r="K603" s="67">
        <v>43918</v>
      </c>
      <c r="L603" s="43">
        <v>97.372200000000007</v>
      </c>
    </row>
    <row r="604" spans="11:12" x14ac:dyDescent="0.25">
      <c r="K604" s="67">
        <v>43925</v>
      </c>
      <c r="L604" s="43">
        <v>96.340199999999996</v>
      </c>
    </row>
    <row r="605" spans="11:12" x14ac:dyDescent="0.25">
      <c r="K605" s="67">
        <v>43932</v>
      </c>
      <c r="L605" s="43">
        <v>93.499300000000005</v>
      </c>
    </row>
    <row r="606" spans="11:12" x14ac:dyDescent="0.25">
      <c r="K606" s="67">
        <v>43939</v>
      </c>
      <c r="L606" s="43">
        <v>94.044200000000004</v>
      </c>
    </row>
    <row r="607" spans="11:12" x14ac:dyDescent="0.25">
      <c r="K607" s="67">
        <v>43946</v>
      </c>
      <c r="L607" s="43">
        <v>94.534300000000002</v>
      </c>
    </row>
    <row r="608" spans="11:12" x14ac:dyDescent="0.25">
      <c r="K608" s="67">
        <v>43953</v>
      </c>
      <c r="L608" s="43">
        <v>95.338399999999993</v>
      </c>
    </row>
    <row r="609" spans="11:12" x14ac:dyDescent="0.25">
      <c r="K609" s="67">
        <v>43960</v>
      </c>
      <c r="L609" s="43">
        <v>95.155699999999996</v>
      </c>
    </row>
    <row r="610" spans="11:12" x14ac:dyDescent="0.25">
      <c r="K610" s="67">
        <v>43967</v>
      </c>
      <c r="L610" s="43">
        <v>94.144000000000005</v>
      </c>
    </row>
    <row r="611" spans="11:12" x14ac:dyDescent="0.25">
      <c r="K611" s="67">
        <v>43974</v>
      </c>
      <c r="L611" s="43">
        <v>93.271799999999999</v>
      </c>
    </row>
    <row r="612" spans="11:12" x14ac:dyDescent="0.25">
      <c r="K612" s="67">
        <v>43981</v>
      </c>
      <c r="L612" s="43">
        <v>94.680599999999998</v>
      </c>
    </row>
    <row r="613" spans="11:12" x14ac:dyDescent="0.25">
      <c r="K613" s="67">
        <v>43988</v>
      </c>
      <c r="L613" s="43">
        <v>95.814899999999994</v>
      </c>
    </row>
    <row r="614" spans="11:12" x14ac:dyDescent="0.25">
      <c r="K614" s="67">
        <v>43995</v>
      </c>
      <c r="L614" s="43">
        <v>96.818799999999996</v>
      </c>
    </row>
    <row r="615" spans="11:12" x14ac:dyDescent="0.25">
      <c r="K615" s="67">
        <v>44002</v>
      </c>
      <c r="L615" s="43">
        <v>97.888999999999996</v>
      </c>
    </row>
    <row r="616" spans="11:12" x14ac:dyDescent="0.25">
      <c r="K616" s="67">
        <v>44009</v>
      </c>
      <c r="L616" s="43">
        <v>98.666700000000006</v>
      </c>
    </row>
    <row r="617" spans="11:12" x14ac:dyDescent="0.25">
      <c r="K617" s="67">
        <v>44016</v>
      </c>
      <c r="L617" s="43">
        <v>100.02670000000001</v>
      </c>
    </row>
    <row r="618" spans="11:12" x14ac:dyDescent="0.25">
      <c r="K618" s="67">
        <v>44023</v>
      </c>
      <c r="L618" s="43">
        <v>97.991100000000003</v>
      </c>
    </row>
    <row r="619" spans="11:12" x14ac:dyDescent="0.25">
      <c r="K619" s="67">
        <v>44030</v>
      </c>
      <c r="L619" s="43">
        <v>97.775300000000001</v>
      </c>
    </row>
    <row r="620" spans="11:12" x14ac:dyDescent="0.25">
      <c r="K620" s="67">
        <v>44037</v>
      </c>
      <c r="L620" s="43">
        <v>97.537700000000001</v>
      </c>
    </row>
    <row r="621" spans="11:12" x14ac:dyDescent="0.25">
      <c r="K621" s="67">
        <v>44044</v>
      </c>
      <c r="L621" s="43">
        <v>97.936899999999994</v>
      </c>
    </row>
    <row r="622" spans="11:12" x14ac:dyDescent="0.25">
      <c r="K622" s="67">
        <v>44051</v>
      </c>
      <c r="L622" s="43">
        <v>98.531800000000004</v>
      </c>
    </row>
    <row r="623" spans="11:12" x14ac:dyDescent="0.25">
      <c r="K623" s="67">
        <v>44058</v>
      </c>
      <c r="L623" s="43">
        <v>98.183800000000005</v>
      </c>
    </row>
    <row r="624" spans="11:12" x14ac:dyDescent="0.25">
      <c r="K624" s="67">
        <v>44065</v>
      </c>
      <c r="L624" s="43">
        <v>98.444400000000002</v>
      </c>
    </row>
    <row r="625" spans="11:12" x14ac:dyDescent="0.25">
      <c r="K625" s="67">
        <v>44072</v>
      </c>
      <c r="L625" s="43">
        <v>98.262</v>
      </c>
    </row>
    <row r="626" spans="11:12" x14ac:dyDescent="0.25">
      <c r="K626" s="67">
        <v>44079</v>
      </c>
      <c r="L626" s="43">
        <v>101.2865</v>
      </c>
    </row>
    <row r="627" spans="11:12" x14ac:dyDescent="0.25">
      <c r="K627" s="67">
        <v>44086</v>
      </c>
      <c r="L627" s="43">
        <v>102.9085</v>
      </c>
    </row>
    <row r="628" spans="11:12" x14ac:dyDescent="0.25">
      <c r="K628" s="67">
        <v>44093</v>
      </c>
      <c r="L628" s="43">
        <v>103.68899999999999</v>
      </c>
    </row>
    <row r="629" spans="11:12" x14ac:dyDescent="0.25">
      <c r="K629" s="67">
        <v>44100</v>
      </c>
      <c r="L629" s="43">
        <v>102.5258</v>
      </c>
    </row>
    <row r="630" spans="11:12" x14ac:dyDescent="0.25">
      <c r="K630" s="67">
        <v>44107</v>
      </c>
      <c r="L630" s="43">
        <v>100.2174</v>
      </c>
    </row>
    <row r="631" spans="11:12" x14ac:dyDescent="0.25">
      <c r="K631" s="67">
        <v>44114</v>
      </c>
      <c r="L631" s="43">
        <v>99.298699999999997</v>
      </c>
    </row>
    <row r="632" spans="11:12" x14ac:dyDescent="0.25">
      <c r="K632" s="67">
        <v>44121</v>
      </c>
      <c r="L632" s="43">
        <v>99.897599999999997</v>
      </c>
    </row>
    <row r="633" spans="11:12" x14ac:dyDescent="0.25">
      <c r="K633" s="67">
        <v>44128</v>
      </c>
      <c r="L633" s="43">
        <v>99.036199999999994</v>
      </c>
    </row>
    <row r="634" spans="11:12" x14ac:dyDescent="0.25">
      <c r="K634" s="67">
        <v>44135</v>
      </c>
      <c r="L634" s="43">
        <v>98.833399999999997</v>
      </c>
    </row>
    <row r="635" spans="11:12" x14ac:dyDescent="0.25">
      <c r="K635" s="67">
        <v>44142</v>
      </c>
      <c r="L635" s="43">
        <v>100.09910000000001</v>
      </c>
    </row>
    <row r="636" spans="11:12" x14ac:dyDescent="0.25">
      <c r="K636" s="67">
        <v>44149</v>
      </c>
      <c r="L636" s="43">
        <v>100.7893</v>
      </c>
    </row>
    <row r="637" spans="11:12" x14ac:dyDescent="0.25">
      <c r="K637" s="67">
        <v>44156</v>
      </c>
      <c r="L637" s="43">
        <v>101.39570000000001</v>
      </c>
    </row>
    <row r="638" spans="11:12" x14ac:dyDescent="0.25">
      <c r="K638" s="67">
        <v>44163</v>
      </c>
      <c r="L638" s="43">
        <v>103.02419999999999</v>
      </c>
    </row>
    <row r="639" spans="11:12" x14ac:dyDescent="0.25">
      <c r="K639" s="67">
        <v>44170</v>
      </c>
      <c r="L639" s="43">
        <v>104.512</v>
      </c>
    </row>
    <row r="640" spans="11:12" x14ac:dyDescent="0.25">
      <c r="K640" s="67">
        <v>44177</v>
      </c>
      <c r="L640" s="43">
        <v>104.42019999999999</v>
      </c>
    </row>
    <row r="641" spans="11:12" x14ac:dyDescent="0.25">
      <c r="K641" s="67">
        <v>44184</v>
      </c>
      <c r="L641" s="43">
        <v>103.4727</v>
      </c>
    </row>
    <row r="642" spans="11:12" x14ac:dyDescent="0.25">
      <c r="K642" s="67">
        <v>44191</v>
      </c>
      <c r="L642" s="43">
        <v>97.022999999999996</v>
      </c>
    </row>
    <row r="643" spans="11:12" x14ac:dyDescent="0.25">
      <c r="K643" s="67">
        <v>44198</v>
      </c>
      <c r="L643" s="43">
        <v>93.1755</v>
      </c>
    </row>
    <row r="644" spans="11:12" x14ac:dyDescent="0.25">
      <c r="K644" s="67">
        <v>44205</v>
      </c>
      <c r="L644" s="43">
        <v>94.945999999999998</v>
      </c>
    </row>
    <row r="645" spans="11:12" x14ac:dyDescent="0.25">
      <c r="K645" s="67">
        <v>44212</v>
      </c>
      <c r="L645" s="43">
        <v>97.546899999999994</v>
      </c>
    </row>
    <row r="646" spans="11:12" x14ac:dyDescent="0.25">
      <c r="K646" s="67">
        <v>44219</v>
      </c>
      <c r="L646" s="43">
        <v>98.790099999999995</v>
      </c>
    </row>
    <row r="647" spans="11:12" x14ac:dyDescent="0.25">
      <c r="K647" s="67">
        <v>44226</v>
      </c>
      <c r="L647" s="43">
        <v>99.421700000000001</v>
      </c>
    </row>
    <row r="648" spans="11:12" x14ac:dyDescent="0.25">
      <c r="K648" s="67">
        <v>44233</v>
      </c>
      <c r="L648" s="43">
        <v>102.63339999999999</v>
      </c>
    </row>
    <row r="649" spans="11:12" x14ac:dyDescent="0.25">
      <c r="K649" s="67">
        <v>44240</v>
      </c>
      <c r="L649" s="43">
        <v>103.7368</v>
      </c>
    </row>
    <row r="650" spans="11:12" x14ac:dyDescent="0.25">
      <c r="K650" s="67">
        <v>44247</v>
      </c>
      <c r="L650" s="43">
        <v>103.7227</v>
      </c>
    </row>
    <row r="651" spans="11:12" x14ac:dyDescent="0.25">
      <c r="K651" s="67">
        <v>44254</v>
      </c>
      <c r="L651" s="43">
        <v>103.7988</v>
      </c>
    </row>
    <row r="652" spans="11:12" x14ac:dyDescent="0.25">
      <c r="K652" s="67">
        <v>44261</v>
      </c>
      <c r="L652" s="43">
        <v>105.0059</v>
      </c>
    </row>
    <row r="653" spans="11:12" x14ac:dyDescent="0.25">
      <c r="K653" s="67">
        <v>44268</v>
      </c>
      <c r="L653" s="43">
        <v>104.71810000000001</v>
      </c>
    </row>
    <row r="654" spans="11:12" x14ac:dyDescent="0.25">
      <c r="K654" s="67">
        <v>44275</v>
      </c>
      <c r="L654" s="43">
        <v>104.4216</v>
      </c>
    </row>
    <row r="655" spans="11:12" x14ac:dyDescent="0.25">
      <c r="K655" s="67">
        <v>44282</v>
      </c>
      <c r="L655" s="43">
        <v>104.0484</v>
      </c>
    </row>
    <row r="656" spans="11:12" x14ac:dyDescent="0.25">
      <c r="K656" s="67">
        <v>44289</v>
      </c>
      <c r="L656" s="43">
        <v>103.35899999999999</v>
      </c>
    </row>
    <row r="657" spans="11:12" x14ac:dyDescent="0.25">
      <c r="K657" s="67">
        <v>44296</v>
      </c>
      <c r="L657" s="43">
        <v>101.8122</v>
      </c>
    </row>
    <row r="658" spans="11:12" x14ac:dyDescent="0.25">
      <c r="K658" s="67">
        <v>44303</v>
      </c>
      <c r="L658" s="43">
        <v>102.63549999999999</v>
      </c>
    </row>
    <row r="659" spans="11:12" x14ac:dyDescent="0.25">
      <c r="K659" s="67">
        <v>44310</v>
      </c>
      <c r="L659" s="43">
        <v>102.3737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66B4-00D7-4F91-A757-2019438649C8}">
  <sheetPr codeName="Sheet6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36</v>
      </c>
    </row>
    <row r="2" spans="1:12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44310</v>
      </c>
    </row>
    <row r="3" spans="1:12" ht="15" customHeight="1" x14ac:dyDescent="0.25">
      <c r="A3" s="21" t="str">
        <f>"Week ending "&amp;TEXT($L$2,"dddd dd mmmm yyyy")</f>
        <v>Week ending Saturday 24 April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44282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44289</v>
      </c>
    </row>
    <row r="6" spans="1:12" ht="16.5" customHeight="1" thickBot="1" x14ac:dyDescent="0.3">
      <c r="A6" s="25" t="str">
        <f>"Change in payroll jobs and total wages, "&amp;$L$1</f>
        <v>Change in payroll jobs and total wages, South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44296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44303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0" t="str">
        <f>"% Change between " &amp; TEXT($L$4,"dd mmm yyyy")&amp;" and "&amp; TEXT($L$2,"dd mmm yyyy") &amp; " (monthly change)"</f>
        <v>% Change between 27 Mar 2021 and 24 Apr 2021 (monthly change)</v>
      </c>
      <c r="D8" s="73" t="str">
        <f>"% Change between " &amp; TEXT($L$7,"dd mmm yyyy")&amp;" and "&amp; TEXT($L$2,"dd mmm yyyy") &amp; " (weekly change)"</f>
        <v>% Change between 17 Apr 2021 and 24 Apr 2021 (weekly change)</v>
      </c>
      <c r="E8" s="75" t="str">
        <f>"% Change between " &amp; TEXT($L$6,"dd mmm yyyy")&amp;" and "&amp; TEXT($L$7,"dd mmm yyyy") &amp; " (weekly change)"</f>
        <v>% Change between 10 Apr 2021 and 17 Apr 2021 (weekly change)</v>
      </c>
      <c r="F8" s="88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0" t="str">
        <f>"% Change between " &amp; TEXT($L$4,"dd mmm yyyy")&amp;" and "&amp; TEXT($L$2,"dd mmm yyyy") &amp; " (monthly change)"</f>
        <v>% Change between 27 Mar 2021 and 24 Apr 2021 (monthly change)</v>
      </c>
      <c r="H8" s="73" t="str">
        <f>"% Change between " &amp; TEXT($L$7,"dd mmm yyyy")&amp;" and "&amp; TEXT($L$2,"dd mmm yyyy") &amp; " (weekly change)"</f>
        <v>% Change between 17 Apr 2021 and 24 Apr 2021 (weekly change)</v>
      </c>
      <c r="I8" s="75" t="str">
        <f>"% Change between " &amp; TEXT($L$6,"dd mmm yyyy")&amp;" and "&amp; TEXT($L$7,"dd mmm yyyy") &amp; " (weekly change)"</f>
        <v>% Change between 10 Apr 2021 and 17 Apr 2021 (weekly change)</v>
      </c>
      <c r="J8" s="52"/>
      <c r="K8" s="39" t="s">
        <v>72</v>
      </c>
      <c r="L8" s="40">
        <v>44310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South Australia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3.5521160332079305E-2</v>
      </c>
      <c r="C11" s="28">
        <v>-1.1450780419039797E-2</v>
      </c>
      <c r="D11" s="28">
        <v>3.2602242229302636E-3</v>
      </c>
      <c r="E11" s="28">
        <v>-4.4887455297248913E-4</v>
      </c>
      <c r="F11" s="28">
        <v>4.2309377316063213E-2</v>
      </c>
      <c r="G11" s="28">
        <v>-2.421733078362609E-2</v>
      </c>
      <c r="H11" s="28">
        <v>-6.196548244347122E-4</v>
      </c>
      <c r="I11" s="61">
        <v>6.3766827352176314E-3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1.2706459039777851E-2</v>
      </c>
      <c r="C13" s="28">
        <v>-1.3378746926998475E-2</v>
      </c>
      <c r="D13" s="28">
        <v>2.1104380117686894E-3</v>
      </c>
      <c r="E13" s="28">
        <v>-1.0579523763730725E-3</v>
      </c>
      <c r="F13" s="28">
        <v>2.0595826163268827E-2</v>
      </c>
      <c r="G13" s="28">
        <v>-3.3213329966312766E-2</v>
      </c>
      <c r="H13" s="28">
        <v>-5.5121021382431579E-3</v>
      </c>
      <c r="I13" s="61">
        <v>8.7856280259730468E-3</v>
      </c>
      <c r="J13" s="28"/>
      <c r="K13" s="42"/>
      <c r="L13" s="43"/>
    </row>
    <row r="14" spans="1:12" x14ac:dyDescent="0.25">
      <c r="A14" s="62" t="s">
        <v>27</v>
      </c>
      <c r="B14" s="28">
        <v>3.1960072166062892E-2</v>
      </c>
      <c r="C14" s="28">
        <v>-1.1568848301911627E-2</v>
      </c>
      <c r="D14" s="28">
        <v>3.9813311152046005E-3</v>
      </c>
      <c r="E14" s="28">
        <v>-8.301881339389805E-4</v>
      </c>
      <c r="F14" s="28">
        <v>6.7207596497832922E-2</v>
      </c>
      <c r="G14" s="28">
        <v>-1.1348691659192611E-2</v>
      </c>
      <c r="H14" s="28">
        <v>6.8240894468090119E-3</v>
      </c>
      <c r="I14" s="61">
        <v>2.0936336527397348E-3</v>
      </c>
      <c r="J14" s="28"/>
      <c r="K14" s="38"/>
      <c r="L14" s="43"/>
    </row>
    <row r="15" spans="1:12" x14ac:dyDescent="0.25">
      <c r="A15" s="63" t="s">
        <v>69</v>
      </c>
      <c r="B15" s="28">
        <v>3.8475383938052055E-2</v>
      </c>
      <c r="C15" s="28">
        <v>-3.7253478941745577E-3</v>
      </c>
      <c r="D15" s="28">
        <v>1.1032475405996278E-2</v>
      </c>
      <c r="E15" s="28">
        <v>1.2492165910381825E-2</v>
      </c>
      <c r="F15" s="28">
        <v>0.15645377942937477</v>
      </c>
      <c r="G15" s="28">
        <v>4.4868685684027243E-2</v>
      </c>
      <c r="H15" s="28">
        <v>2.8739382171314665E-2</v>
      </c>
      <c r="I15" s="61">
        <v>2.916236213421608E-2</v>
      </c>
      <c r="J15" s="28"/>
      <c r="K15" s="56"/>
      <c r="L15" s="43"/>
    </row>
    <row r="16" spans="1:12" x14ac:dyDescent="0.25">
      <c r="A16" s="62" t="s">
        <v>47</v>
      </c>
      <c r="B16" s="28">
        <v>2.749409067608366E-2</v>
      </c>
      <c r="C16" s="28">
        <v>-1.6551995118662455E-2</v>
      </c>
      <c r="D16" s="28">
        <v>7.5154638052898903E-4</v>
      </c>
      <c r="E16" s="28">
        <v>3.0804997498679043E-4</v>
      </c>
      <c r="F16" s="28">
        <v>7.6431823041467117E-2</v>
      </c>
      <c r="G16" s="28">
        <v>-1.3756419909892292E-2</v>
      </c>
      <c r="H16" s="28">
        <v>1.7970924986965287E-3</v>
      </c>
      <c r="I16" s="61">
        <v>1.0638799201913685E-2</v>
      </c>
      <c r="J16" s="28"/>
      <c r="K16" s="42"/>
      <c r="L16" s="43"/>
    </row>
    <row r="17" spans="1:12" x14ac:dyDescent="0.25">
      <c r="A17" s="62" t="s">
        <v>48</v>
      </c>
      <c r="B17" s="28">
        <v>3.4732046075356626E-2</v>
      </c>
      <c r="C17" s="28">
        <v>-1.2859657493576648E-2</v>
      </c>
      <c r="D17" s="28">
        <v>3.2198845474127324E-3</v>
      </c>
      <c r="E17" s="28">
        <v>-1.2738019166647074E-3</v>
      </c>
      <c r="F17" s="28">
        <v>3.8988552835527601E-2</v>
      </c>
      <c r="G17" s="28">
        <v>-1.9374466906666776E-2</v>
      </c>
      <c r="H17" s="28">
        <v>-6.9142575196246003E-4</v>
      </c>
      <c r="I17" s="61">
        <v>5.6342773574920013E-3</v>
      </c>
      <c r="J17" s="28"/>
      <c r="K17" s="42"/>
      <c r="L17" s="43"/>
    </row>
    <row r="18" spans="1:12" x14ac:dyDescent="0.25">
      <c r="A18" s="62" t="s">
        <v>49</v>
      </c>
      <c r="B18" s="28">
        <v>2.478780824211313E-2</v>
      </c>
      <c r="C18" s="28">
        <v>-1.050965968160178E-2</v>
      </c>
      <c r="D18" s="28">
        <v>3.8385244122061124E-3</v>
      </c>
      <c r="E18" s="28">
        <v>-2.6149241277867441E-3</v>
      </c>
      <c r="F18" s="28">
        <v>1.3604560343358552E-2</v>
      </c>
      <c r="G18" s="28">
        <v>-3.5444901767695436E-2</v>
      </c>
      <c r="H18" s="28">
        <v>-2.2826839814495958E-3</v>
      </c>
      <c r="I18" s="61">
        <v>2.3934947422237229E-3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3.4900287381346429E-2</v>
      </c>
      <c r="C19" s="28">
        <v>-8.6782446109970879E-3</v>
      </c>
      <c r="D19" s="28">
        <v>4.0815505752083148E-3</v>
      </c>
      <c r="E19" s="28">
        <v>-1.6533034479052633E-3</v>
      </c>
      <c r="F19" s="28">
        <v>2.65503705774639E-2</v>
      </c>
      <c r="G19" s="28">
        <v>-3.6389452250396248E-2</v>
      </c>
      <c r="H19" s="28">
        <v>-4.5738524783078827E-4</v>
      </c>
      <c r="I19" s="61">
        <v>5.5744310978675937E-3</v>
      </c>
      <c r="J19" s="29"/>
      <c r="K19" s="44"/>
      <c r="L19" s="43"/>
    </row>
    <row r="20" spans="1:12" x14ac:dyDescent="0.25">
      <c r="A20" s="62" t="s">
        <v>51</v>
      </c>
      <c r="B20" s="28">
        <v>6.8864240835678103E-2</v>
      </c>
      <c r="C20" s="28">
        <v>-7.0469313200369754E-3</v>
      </c>
      <c r="D20" s="28">
        <v>1.289095103984117E-3</v>
      </c>
      <c r="E20" s="28">
        <v>-2.7928007243420705E-3</v>
      </c>
      <c r="F20" s="28">
        <v>7.7253019082757168E-2</v>
      </c>
      <c r="G20" s="28">
        <v>-1.2305172576071111E-2</v>
      </c>
      <c r="H20" s="28">
        <v>-7.2973438245086397E-3</v>
      </c>
      <c r="I20" s="61">
        <v>8.1765313536656947E-3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7.2140762463343222E-2</v>
      </c>
      <c r="C21" s="65">
        <v>-2.1063905747947032E-2</v>
      </c>
      <c r="D21" s="65">
        <v>1.3512033013183267E-3</v>
      </c>
      <c r="E21" s="65">
        <v>-5.4239258084434194E-3</v>
      </c>
      <c r="F21" s="65">
        <v>0.10178015528864881</v>
      </c>
      <c r="G21" s="65">
        <v>-1.6755304883962041E-2</v>
      </c>
      <c r="H21" s="65">
        <v>-3.7765719091269467E-3</v>
      </c>
      <c r="I21" s="66">
        <v>6.3235466458877454E-4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South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South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90.02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103.68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103.2</v>
      </c>
    </row>
    <row r="39" spans="1:12" x14ac:dyDescent="0.25">
      <c r="K39" s="44" t="s">
        <v>49</v>
      </c>
      <c r="L39" s="43">
        <v>102.11</v>
      </c>
    </row>
    <row r="40" spans="1:12" x14ac:dyDescent="0.25">
      <c r="K40" s="37" t="s">
        <v>50</v>
      </c>
      <c r="L40" s="43">
        <v>103.12</v>
      </c>
    </row>
    <row r="41" spans="1:12" x14ac:dyDescent="0.25">
      <c r="K41" s="37" t="s">
        <v>51</v>
      </c>
      <c r="L41" s="43">
        <v>106.53</v>
      </c>
    </row>
    <row r="42" spans="1:12" x14ac:dyDescent="0.25">
      <c r="K42" s="37" t="s">
        <v>52</v>
      </c>
      <c r="L42" s="43">
        <v>110.67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87.47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South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101.7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101.54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100.8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101.6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106.07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108.12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88.36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South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101.85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101.81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101.02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101.83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105.89</v>
      </c>
    </row>
    <row r="60" spans="1:12" ht="15.4" customHeight="1" x14ac:dyDescent="0.25">
      <c r="K60" s="37" t="s">
        <v>52</v>
      </c>
      <c r="L60" s="43">
        <v>108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89.19</v>
      </c>
    </row>
    <row r="66" spans="1:12" ht="15.4" customHeight="1" x14ac:dyDescent="0.25">
      <c r="K66" s="42" t="s">
        <v>47</v>
      </c>
      <c r="L66" s="43">
        <v>104.51</v>
      </c>
    </row>
    <row r="67" spans="1:12" ht="15.4" customHeight="1" x14ac:dyDescent="0.25">
      <c r="K67" s="42" t="s">
        <v>48</v>
      </c>
      <c r="L67" s="43">
        <v>106.23</v>
      </c>
    </row>
    <row r="68" spans="1:12" ht="15.4" customHeight="1" x14ac:dyDescent="0.25">
      <c r="K68" s="44" t="s">
        <v>49</v>
      </c>
      <c r="L68" s="43">
        <v>104.95</v>
      </c>
    </row>
    <row r="69" spans="1:12" ht="15.4" customHeight="1" x14ac:dyDescent="0.25">
      <c r="K69" s="37" t="s">
        <v>50</v>
      </c>
      <c r="L69" s="43">
        <v>105.68</v>
      </c>
    </row>
    <row r="70" spans="1:12" ht="15.4" customHeight="1" x14ac:dyDescent="0.25">
      <c r="K70" s="37" t="s">
        <v>51</v>
      </c>
      <c r="L70" s="43">
        <v>108.91</v>
      </c>
    </row>
    <row r="71" spans="1:12" ht="15.4" customHeight="1" x14ac:dyDescent="0.25">
      <c r="K71" s="37" t="s">
        <v>52</v>
      </c>
      <c r="L71" s="43">
        <v>107.94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86.74</v>
      </c>
    </row>
    <row r="75" spans="1:12" ht="15.4" customHeight="1" x14ac:dyDescent="0.25">
      <c r="K75" s="42" t="s">
        <v>47</v>
      </c>
      <c r="L75" s="43">
        <v>102.89</v>
      </c>
    </row>
    <row r="76" spans="1:12" ht="15.4" customHeight="1" x14ac:dyDescent="0.25">
      <c r="K76" s="42" t="s">
        <v>48</v>
      </c>
      <c r="L76" s="43">
        <v>104.52</v>
      </c>
    </row>
    <row r="77" spans="1:12" ht="15.4" customHeight="1" x14ac:dyDescent="0.25">
      <c r="A77" s="31" t="str">
        <f>"Distribution of payroll jobs by industry, "&amp;$L$1</f>
        <v>Distribution of payroll jobs by industry, South Australia</v>
      </c>
      <c r="K77" s="44" t="s">
        <v>49</v>
      </c>
      <c r="L77" s="43">
        <v>103.27</v>
      </c>
    </row>
    <row r="78" spans="1:12" ht="15.4" customHeight="1" x14ac:dyDescent="0.25">
      <c r="K78" s="37" t="s">
        <v>50</v>
      </c>
      <c r="L78" s="43">
        <v>104.53</v>
      </c>
    </row>
    <row r="79" spans="1:12" ht="15.4" customHeight="1" x14ac:dyDescent="0.25">
      <c r="K79" s="37" t="s">
        <v>51</v>
      </c>
      <c r="L79" s="43">
        <v>107.52</v>
      </c>
    </row>
    <row r="80" spans="1:12" ht="15.4" customHeight="1" x14ac:dyDescent="0.25">
      <c r="K80" s="37" t="s">
        <v>52</v>
      </c>
      <c r="L80" s="43">
        <v>105.61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87.37</v>
      </c>
    </row>
    <row r="84" spans="1:12" ht="15.4" customHeight="1" x14ac:dyDescent="0.25">
      <c r="K84" s="42" t="s">
        <v>47</v>
      </c>
      <c r="L84" s="43">
        <v>102.89</v>
      </c>
    </row>
    <row r="85" spans="1:12" ht="15.4" customHeight="1" x14ac:dyDescent="0.25">
      <c r="K85" s="42" t="s">
        <v>48</v>
      </c>
      <c r="L85" s="43">
        <v>104.91</v>
      </c>
    </row>
    <row r="86" spans="1:12" ht="15.4" customHeight="1" x14ac:dyDescent="0.25">
      <c r="K86" s="44" t="s">
        <v>49</v>
      </c>
      <c r="L86" s="43">
        <v>103.85</v>
      </c>
    </row>
    <row r="87" spans="1:12" ht="15.4" customHeight="1" x14ac:dyDescent="0.25">
      <c r="K87" s="37" t="s">
        <v>50</v>
      </c>
      <c r="L87" s="43">
        <v>105.16</v>
      </c>
    </row>
    <row r="88" spans="1:12" ht="15.4" customHeight="1" x14ac:dyDescent="0.25">
      <c r="K88" s="37" t="s">
        <v>51</v>
      </c>
      <c r="L88" s="43">
        <v>108.01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106.13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-4.7800000000000002E-2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1.6899999999999998E-2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-3.2599999999999997E-2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1.7299999999999999E-2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5.5500000000000001E-2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-2.9700000000000001E-2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-1.6500000000000001E-2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-7.17E-2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-5.0200000000000002E-2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-4.07E-2</v>
      </c>
    </row>
    <row r="104" spans="1:12" x14ac:dyDescent="0.25">
      <c r="K104" s="38" t="s">
        <v>12</v>
      </c>
      <c r="L104" s="42">
        <v>9.9400000000000002E-2</v>
      </c>
    </row>
    <row r="105" spans="1:12" x14ac:dyDescent="0.25">
      <c r="K105" s="38" t="s">
        <v>11</v>
      </c>
      <c r="L105" s="42">
        <v>-1.34E-2</v>
      </c>
    </row>
    <row r="106" spans="1:12" x14ac:dyDescent="0.25">
      <c r="K106" s="38" t="s">
        <v>10</v>
      </c>
      <c r="L106" s="42">
        <v>4.5499999999999999E-2</v>
      </c>
    </row>
    <row r="107" spans="1:12" x14ac:dyDescent="0.25">
      <c r="K107" s="38" t="s">
        <v>9</v>
      </c>
      <c r="L107" s="42">
        <v>5.8000000000000003E-2</v>
      </c>
    </row>
    <row r="108" spans="1:12" x14ac:dyDescent="0.25">
      <c r="K108" s="38" t="s">
        <v>8</v>
      </c>
      <c r="L108" s="42">
        <v>6.7000000000000002E-3</v>
      </c>
    </row>
    <row r="109" spans="1:12" x14ac:dyDescent="0.25">
      <c r="K109" s="38" t="s">
        <v>7</v>
      </c>
      <c r="L109" s="42">
        <v>0.1042</v>
      </c>
    </row>
    <row r="110" spans="1:12" x14ac:dyDescent="0.25">
      <c r="K110" s="38" t="s">
        <v>6</v>
      </c>
      <c r="L110" s="42">
        <v>8.5000000000000006E-2</v>
      </c>
    </row>
    <row r="111" spans="1:12" x14ac:dyDescent="0.25">
      <c r="K111" s="38" t="s">
        <v>5</v>
      </c>
      <c r="L111" s="42">
        <v>3.3999999999999998E-3</v>
      </c>
    </row>
    <row r="112" spans="1:12" x14ac:dyDescent="0.25">
      <c r="K112" s="38" t="s">
        <v>3</v>
      </c>
      <c r="L112" s="42">
        <v>1.55E-2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2.5100000000000001E-2</v>
      </c>
    </row>
    <row r="117" spans="1:12" x14ac:dyDescent="0.25">
      <c r="K117" s="38" t="s">
        <v>0</v>
      </c>
      <c r="L117" s="42">
        <v>1.6400000000000001E-2</v>
      </c>
    </row>
    <row r="118" spans="1:12" x14ac:dyDescent="0.25">
      <c r="K118" s="38" t="s">
        <v>1</v>
      </c>
      <c r="L118" s="42">
        <v>9.4700000000000006E-2</v>
      </c>
    </row>
    <row r="119" spans="1:12" x14ac:dyDescent="0.25">
      <c r="K119" s="38" t="s">
        <v>18</v>
      </c>
      <c r="L119" s="42">
        <v>1.2999999999999999E-2</v>
      </c>
    </row>
    <row r="120" spans="1:12" x14ac:dyDescent="0.25">
      <c r="K120" s="38" t="s">
        <v>2</v>
      </c>
      <c r="L120" s="42">
        <v>6.5600000000000006E-2</v>
      </c>
    </row>
    <row r="121" spans="1:12" x14ac:dyDescent="0.25">
      <c r="K121" s="38" t="s">
        <v>17</v>
      </c>
      <c r="L121" s="42">
        <v>4.65E-2</v>
      </c>
    </row>
    <row r="122" spans="1:12" x14ac:dyDescent="0.25">
      <c r="K122" s="38" t="s">
        <v>16</v>
      </c>
      <c r="L122" s="42">
        <v>0.124</v>
      </c>
    </row>
    <row r="123" spans="1:12" x14ac:dyDescent="0.25">
      <c r="K123" s="38" t="s">
        <v>15</v>
      </c>
      <c r="L123" s="42">
        <v>7.4499999999999997E-2</v>
      </c>
    </row>
    <row r="124" spans="1:12" x14ac:dyDescent="0.25">
      <c r="K124" s="38" t="s">
        <v>14</v>
      </c>
      <c r="L124" s="42">
        <v>4.2200000000000001E-2</v>
      </c>
    </row>
    <row r="125" spans="1:12" x14ac:dyDescent="0.25">
      <c r="K125" s="38" t="s">
        <v>13</v>
      </c>
      <c r="L125" s="42">
        <v>1.11E-2</v>
      </c>
    </row>
    <row r="126" spans="1:12" x14ac:dyDescent="0.25">
      <c r="K126" s="38" t="s">
        <v>12</v>
      </c>
      <c r="L126" s="42">
        <v>3.61E-2</v>
      </c>
    </row>
    <row r="127" spans="1:12" x14ac:dyDescent="0.25">
      <c r="K127" s="38" t="s">
        <v>11</v>
      </c>
      <c r="L127" s="42">
        <v>1.8499999999999999E-2</v>
      </c>
    </row>
    <row r="128" spans="1:12" x14ac:dyDescent="0.25">
      <c r="K128" s="38" t="s">
        <v>10</v>
      </c>
      <c r="L128" s="42">
        <v>7.0900000000000005E-2</v>
      </c>
    </row>
    <row r="129" spans="11:12" x14ac:dyDescent="0.25">
      <c r="K129" s="38" t="s">
        <v>9</v>
      </c>
      <c r="L129" s="42">
        <v>6.8599999999999994E-2</v>
      </c>
    </row>
    <row r="130" spans="11:12" x14ac:dyDescent="0.25">
      <c r="K130" s="38" t="s">
        <v>8</v>
      </c>
      <c r="L130" s="42">
        <v>3.8800000000000001E-2</v>
      </c>
    </row>
    <row r="131" spans="11:12" x14ac:dyDescent="0.25">
      <c r="K131" s="38" t="s">
        <v>7</v>
      </c>
      <c r="L131" s="42">
        <v>6.25E-2</v>
      </c>
    </row>
    <row r="132" spans="11:12" x14ac:dyDescent="0.25">
      <c r="K132" s="38" t="s">
        <v>6</v>
      </c>
      <c r="L132" s="42">
        <v>0.13300000000000001</v>
      </c>
    </row>
    <row r="133" spans="11:12" x14ac:dyDescent="0.25">
      <c r="K133" s="38" t="s">
        <v>5</v>
      </c>
      <c r="L133" s="42">
        <v>1.61E-2</v>
      </c>
    </row>
    <row r="134" spans="11:12" x14ac:dyDescent="0.25">
      <c r="K134" s="38" t="s">
        <v>3</v>
      </c>
      <c r="L134" s="42">
        <v>3.85E-2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2.3099999999999999E-2</v>
      </c>
    </row>
    <row r="137" spans="11:12" x14ac:dyDescent="0.25">
      <c r="K137" s="38" t="s">
        <v>0</v>
      </c>
      <c r="L137" s="42">
        <v>1.61E-2</v>
      </c>
    </row>
    <row r="138" spans="11:12" x14ac:dyDescent="0.25">
      <c r="K138" s="38" t="s">
        <v>1</v>
      </c>
      <c r="L138" s="42">
        <v>8.8499999999999995E-2</v>
      </c>
    </row>
    <row r="139" spans="11:12" x14ac:dyDescent="0.25">
      <c r="K139" s="38" t="s">
        <v>18</v>
      </c>
      <c r="L139" s="42">
        <v>1.2800000000000001E-2</v>
      </c>
    </row>
    <row r="140" spans="11:12" x14ac:dyDescent="0.25">
      <c r="K140" s="38" t="s">
        <v>2</v>
      </c>
      <c r="L140" s="42">
        <v>6.6900000000000001E-2</v>
      </c>
    </row>
    <row r="141" spans="11:12" x14ac:dyDescent="0.25">
      <c r="K141" s="38" t="s">
        <v>17</v>
      </c>
      <c r="L141" s="42">
        <v>4.36E-2</v>
      </c>
    </row>
    <row r="142" spans="11:12" x14ac:dyDescent="0.25">
      <c r="K142" s="38" t="s">
        <v>16</v>
      </c>
      <c r="L142" s="42">
        <v>0.1178</v>
      </c>
    </row>
    <row r="143" spans="11:12" x14ac:dyDescent="0.25">
      <c r="K143" s="38" t="s">
        <v>15</v>
      </c>
      <c r="L143" s="42">
        <v>6.6799999999999998E-2</v>
      </c>
    </row>
    <row r="144" spans="11:12" x14ac:dyDescent="0.25">
      <c r="K144" s="38" t="s">
        <v>14</v>
      </c>
      <c r="L144" s="42">
        <v>3.8699999999999998E-2</v>
      </c>
    </row>
    <row r="145" spans="11:12" x14ac:dyDescent="0.25">
      <c r="K145" s="38" t="s">
        <v>13</v>
      </c>
      <c r="L145" s="42">
        <v>1.03E-2</v>
      </c>
    </row>
    <row r="146" spans="11:12" x14ac:dyDescent="0.25">
      <c r="K146" s="38" t="s">
        <v>12</v>
      </c>
      <c r="L146" s="42">
        <v>3.8300000000000001E-2</v>
      </c>
    </row>
    <row r="147" spans="11:12" x14ac:dyDescent="0.25">
      <c r="K147" s="38" t="s">
        <v>11</v>
      </c>
      <c r="L147" s="42">
        <v>1.7600000000000001E-2</v>
      </c>
    </row>
    <row r="148" spans="11:12" x14ac:dyDescent="0.25">
      <c r="K148" s="38" t="s">
        <v>10</v>
      </c>
      <c r="L148" s="42">
        <v>7.1599999999999997E-2</v>
      </c>
    </row>
    <row r="149" spans="11:12" x14ac:dyDescent="0.25">
      <c r="K149" s="38" t="s">
        <v>9</v>
      </c>
      <c r="L149" s="42">
        <v>7.0000000000000007E-2</v>
      </c>
    </row>
    <row r="150" spans="11:12" x14ac:dyDescent="0.25">
      <c r="K150" s="38" t="s">
        <v>8</v>
      </c>
      <c r="L150" s="42">
        <v>3.7699999999999997E-2</v>
      </c>
    </row>
    <row r="151" spans="11:12" x14ac:dyDescent="0.25">
      <c r="K151" s="38" t="s">
        <v>7</v>
      </c>
      <c r="L151" s="42">
        <v>6.6600000000000006E-2</v>
      </c>
    </row>
    <row r="152" spans="11:12" x14ac:dyDescent="0.25">
      <c r="K152" s="38" t="s">
        <v>6</v>
      </c>
      <c r="L152" s="42">
        <v>0.1394</v>
      </c>
    </row>
    <row r="153" spans="11:12" x14ac:dyDescent="0.25">
      <c r="K153" s="38" t="s">
        <v>5</v>
      </c>
      <c r="L153" s="42">
        <v>1.5599999999999999E-2</v>
      </c>
    </row>
    <row r="154" spans="11:12" x14ac:dyDescent="0.25">
      <c r="K154" s="38" t="s">
        <v>3</v>
      </c>
      <c r="L154" s="42">
        <v>3.78E-2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98.971199999999996</v>
      </c>
    </row>
    <row r="159" spans="11:12" x14ac:dyDescent="0.25">
      <c r="K159" s="67">
        <v>43918</v>
      </c>
      <c r="L159" s="43">
        <v>95.467799999999997</v>
      </c>
    </row>
    <row r="160" spans="11:12" x14ac:dyDescent="0.25">
      <c r="K160" s="67">
        <v>43925</v>
      </c>
      <c r="L160" s="43">
        <v>92.920599999999993</v>
      </c>
    </row>
    <row r="161" spans="11:12" x14ac:dyDescent="0.25">
      <c r="K161" s="67">
        <v>43932</v>
      </c>
      <c r="L161" s="43">
        <v>91.648399999999995</v>
      </c>
    </row>
    <row r="162" spans="11:12" x14ac:dyDescent="0.25">
      <c r="K162" s="67">
        <v>43939</v>
      </c>
      <c r="L162" s="43">
        <v>91.631100000000004</v>
      </c>
    </row>
    <row r="163" spans="11:12" x14ac:dyDescent="0.25">
      <c r="K163" s="67">
        <v>43946</v>
      </c>
      <c r="L163" s="43">
        <v>92.160899999999998</v>
      </c>
    </row>
    <row r="164" spans="11:12" x14ac:dyDescent="0.25">
      <c r="K164" s="67">
        <v>43953</v>
      </c>
      <c r="L164" s="43">
        <v>92.658199999999994</v>
      </c>
    </row>
    <row r="165" spans="11:12" x14ac:dyDescent="0.25">
      <c r="K165" s="67">
        <v>43960</v>
      </c>
      <c r="L165" s="43">
        <v>93.342500000000001</v>
      </c>
    </row>
    <row r="166" spans="11:12" x14ac:dyDescent="0.25">
      <c r="K166" s="67">
        <v>43967</v>
      </c>
      <c r="L166" s="43">
        <v>93.934600000000003</v>
      </c>
    </row>
    <row r="167" spans="11:12" x14ac:dyDescent="0.25">
      <c r="K167" s="67">
        <v>43974</v>
      </c>
      <c r="L167" s="43">
        <v>94.2898</v>
      </c>
    </row>
    <row r="168" spans="11:12" x14ac:dyDescent="0.25">
      <c r="K168" s="67">
        <v>43981</v>
      </c>
      <c r="L168" s="43">
        <v>94.796300000000002</v>
      </c>
    </row>
    <row r="169" spans="11:12" x14ac:dyDescent="0.25">
      <c r="K169" s="67">
        <v>43988</v>
      </c>
      <c r="L169" s="43">
        <v>95.778599999999997</v>
      </c>
    </row>
    <row r="170" spans="11:12" x14ac:dyDescent="0.25">
      <c r="K170" s="67">
        <v>43995</v>
      </c>
      <c r="L170" s="43">
        <v>96.278400000000005</v>
      </c>
    </row>
    <row r="171" spans="11:12" x14ac:dyDescent="0.25">
      <c r="K171" s="67">
        <v>44002</v>
      </c>
      <c r="L171" s="43">
        <v>96.293199999999999</v>
      </c>
    </row>
    <row r="172" spans="11:12" x14ac:dyDescent="0.25">
      <c r="K172" s="67">
        <v>44009</v>
      </c>
      <c r="L172" s="43">
        <v>95.897499999999994</v>
      </c>
    </row>
    <row r="173" spans="11:12" x14ac:dyDescent="0.25">
      <c r="K173" s="67">
        <v>44016</v>
      </c>
      <c r="L173" s="43">
        <v>97.132000000000005</v>
      </c>
    </row>
    <row r="174" spans="11:12" x14ac:dyDescent="0.25">
      <c r="K174" s="67">
        <v>44023</v>
      </c>
      <c r="L174" s="43">
        <v>98.221400000000003</v>
      </c>
    </row>
    <row r="175" spans="11:12" x14ac:dyDescent="0.25">
      <c r="K175" s="67">
        <v>44030</v>
      </c>
      <c r="L175" s="43">
        <v>98.324100000000001</v>
      </c>
    </row>
    <row r="176" spans="11:12" x14ac:dyDescent="0.25">
      <c r="K176" s="67">
        <v>44037</v>
      </c>
      <c r="L176" s="43">
        <v>98.548199999999994</v>
      </c>
    </row>
    <row r="177" spans="11:12" x14ac:dyDescent="0.25">
      <c r="K177" s="67">
        <v>44044</v>
      </c>
      <c r="L177" s="43">
        <v>98.769599999999997</v>
      </c>
    </row>
    <row r="178" spans="11:12" x14ac:dyDescent="0.25">
      <c r="K178" s="67">
        <v>44051</v>
      </c>
      <c r="L178" s="43">
        <v>98.765900000000002</v>
      </c>
    </row>
    <row r="179" spans="11:12" x14ac:dyDescent="0.25">
      <c r="K179" s="67">
        <v>44058</v>
      </c>
      <c r="L179" s="43">
        <v>98.671999999999997</v>
      </c>
    </row>
    <row r="180" spans="11:12" x14ac:dyDescent="0.25">
      <c r="K180" s="67">
        <v>44065</v>
      </c>
      <c r="L180" s="43">
        <v>98.730400000000003</v>
      </c>
    </row>
    <row r="181" spans="11:12" x14ac:dyDescent="0.25">
      <c r="K181" s="67">
        <v>44072</v>
      </c>
      <c r="L181" s="43">
        <v>98.866299999999995</v>
      </c>
    </row>
    <row r="182" spans="11:12" x14ac:dyDescent="0.25">
      <c r="K182" s="67">
        <v>44079</v>
      </c>
      <c r="L182" s="43">
        <v>99.166499999999999</v>
      </c>
    </row>
    <row r="183" spans="11:12" x14ac:dyDescent="0.25">
      <c r="K183" s="67">
        <v>44086</v>
      </c>
      <c r="L183" s="43">
        <v>99.637699999999995</v>
      </c>
    </row>
    <row r="184" spans="11:12" x14ac:dyDescent="0.25">
      <c r="K184" s="67">
        <v>44093</v>
      </c>
      <c r="L184" s="43">
        <v>99.835099999999997</v>
      </c>
    </row>
    <row r="185" spans="11:12" x14ac:dyDescent="0.25">
      <c r="K185" s="67">
        <v>44100</v>
      </c>
      <c r="L185" s="43">
        <v>99.6404</v>
      </c>
    </row>
    <row r="186" spans="11:12" x14ac:dyDescent="0.25">
      <c r="K186" s="67">
        <v>44107</v>
      </c>
      <c r="L186" s="43">
        <v>98.854799999999997</v>
      </c>
    </row>
    <row r="187" spans="11:12" x14ac:dyDescent="0.25">
      <c r="K187" s="67">
        <v>44114</v>
      </c>
      <c r="L187" s="43">
        <v>98.996899999999997</v>
      </c>
    </row>
    <row r="188" spans="11:12" x14ac:dyDescent="0.25">
      <c r="K188" s="67">
        <v>44121</v>
      </c>
      <c r="L188" s="43">
        <v>99.766999999999996</v>
      </c>
    </row>
    <row r="189" spans="11:12" x14ac:dyDescent="0.25">
      <c r="K189" s="67">
        <v>44128</v>
      </c>
      <c r="L189" s="43">
        <v>100.0496</v>
      </c>
    </row>
    <row r="190" spans="11:12" x14ac:dyDescent="0.25">
      <c r="K190" s="67">
        <v>44135</v>
      </c>
      <c r="L190" s="43">
        <v>100.22839999999999</v>
      </c>
    </row>
    <row r="191" spans="11:12" x14ac:dyDescent="0.25">
      <c r="K191" s="67">
        <v>44142</v>
      </c>
      <c r="L191" s="43">
        <v>100.59690000000001</v>
      </c>
    </row>
    <row r="192" spans="11:12" x14ac:dyDescent="0.25">
      <c r="K192" s="67">
        <v>44149</v>
      </c>
      <c r="L192" s="43">
        <v>101.33369999999999</v>
      </c>
    </row>
    <row r="193" spans="11:12" x14ac:dyDescent="0.25">
      <c r="K193" s="67">
        <v>44156</v>
      </c>
      <c r="L193" s="43">
        <v>101.6519</v>
      </c>
    </row>
    <row r="194" spans="11:12" x14ac:dyDescent="0.25">
      <c r="K194" s="67">
        <v>44163</v>
      </c>
      <c r="L194" s="43">
        <v>101.9684</v>
      </c>
    </row>
    <row r="195" spans="11:12" x14ac:dyDescent="0.25">
      <c r="K195" s="67">
        <v>44170</v>
      </c>
      <c r="L195" s="43">
        <v>102.5153</v>
      </c>
    </row>
    <row r="196" spans="11:12" x14ac:dyDescent="0.25">
      <c r="K196" s="67">
        <v>44177</v>
      </c>
      <c r="L196" s="43">
        <v>102.58280000000001</v>
      </c>
    </row>
    <row r="197" spans="11:12" x14ac:dyDescent="0.25">
      <c r="K197" s="67">
        <v>44184</v>
      </c>
      <c r="L197" s="43">
        <v>101.7714</v>
      </c>
    </row>
    <row r="198" spans="11:12" x14ac:dyDescent="0.25">
      <c r="K198" s="67">
        <v>44191</v>
      </c>
      <c r="L198" s="43">
        <v>97.971800000000002</v>
      </c>
    </row>
    <row r="199" spans="11:12" x14ac:dyDescent="0.25">
      <c r="K199" s="67">
        <v>44198</v>
      </c>
      <c r="L199" s="43">
        <v>95.020799999999994</v>
      </c>
    </row>
    <row r="200" spans="11:12" x14ac:dyDescent="0.25">
      <c r="K200" s="67">
        <v>44205</v>
      </c>
      <c r="L200" s="43">
        <v>96.246099999999998</v>
      </c>
    </row>
    <row r="201" spans="11:12" x14ac:dyDescent="0.25">
      <c r="K201" s="67">
        <v>44212</v>
      </c>
      <c r="L201" s="43">
        <v>98.354200000000006</v>
      </c>
    </row>
    <row r="202" spans="11:12" x14ac:dyDescent="0.25">
      <c r="K202" s="67">
        <v>44219</v>
      </c>
      <c r="L202" s="43">
        <v>99.665499999999994</v>
      </c>
    </row>
    <row r="203" spans="11:12" x14ac:dyDescent="0.25">
      <c r="K203" s="67">
        <v>44226</v>
      </c>
      <c r="L203" s="43">
        <v>100.4799</v>
      </c>
    </row>
    <row r="204" spans="11:12" x14ac:dyDescent="0.25">
      <c r="K204" s="67">
        <v>44233</v>
      </c>
      <c r="L204" s="43">
        <v>100.90689999999999</v>
      </c>
    </row>
    <row r="205" spans="11:12" x14ac:dyDescent="0.25">
      <c r="K205" s="67">
        <v>44240</v>
      </c>
      <c r="L205" s="43">
        <v>101.5924</v>
      </c>
    </row>
    <row r="206" spans="11:12" x14ac:dyDescent="0.25">
      <c r="K206" s="67">
        <v>44247</v>
      </c>
      <c r="L206" s="43">
        <v>101.7183</v>
      </c>
    </row>
    <row r="207" spans="11:12" x14ac:dyDescent="0.25">
      <c r="K207" s="67">
        <v>44254</v>
      </c>
      <c r="L207" s="43">
        <v>102.04819999999999</v>
      </c>
    </row>
    <row r="208" spans="11:12" x14ac:dyDescent="0.25">
      <c r="K208" s="67">
        <v>44261</v>
      </c>
      <c r="L208" s="43">
        <v>102.27330000000001</v>
      </c>
    </row>
    <row r="209" spans="11:12" x14ac:dyDescent="0.25">
      <c r="K209" s="67">
        <v>44268</v>
      </c>
      <c r="L209" s="43">
        <v>102.62479999999999</v>
      </c>
    </row>
    <row r="210" spans="11:12" x14ac:dyDescent="0.25">
      <c r="K210" s="67">
        <v>44275</v>
      </c>
      <c r="L210" s="43">
        <v>103.2029</v>
      </c>
    </row>
    <row r="211" spans="11:12" x14ac:dyDescent="0.25">
      <c r="K211" s="67">
        <v>44282</v>
      </c>
      <c r="L211" s="43">
        <v>103.1357</v>
      </c>
    </row>
    <row r="212" spans="11:12" x14ac:dyDescent="0.25">
      <c r="K212" s="67">
        <v>44289</v>
      </c>
      <c r="L212" s="43">
        <v>102.34</v>
      </c>
    </row>
    <row r="213" spans="11:12" x14ac:dyDescent="0.25">
      <c r="K213" s="67">
        <v>44296</v>
      </c>
      <c r="L213" s="43">
        <v>101.50830000000001</v>
      </c>
    </row>
    <row r="214" spans="11:12" x14ac:dyDescent="0.25">
      <c r="K214" s="67">
        <v>44303</v>
      </c>
      <c r="L214" s="43">
        <v>101.4241</v>
      </c>
    </row>
    <row r="215" spans="11:12" x14ac:dyDescent="0.25">
      <c r="K215" s="67">
        <v>44310</v>
      </c>
      <c r="L215" s="43">
        <v>101.89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99.607200000000006</v>
      </c>
    </row>
    <row r="307" spans="11:12" x14ac:dyDescent="0.25">
      <c r="K307" s="67">
        <v>43918</v>
      </c>
      <c r="L307" s="43">
        <v>98.118700000000004</v>
      </c>
    </row>
    <row r="308" spans="11:12" x14ac:dyDescent="0.25">
      <c r="K308" s="67">
        <v>43925</v>
      </c>
      <c r="L308" s="43">
        <v>96.261200000000002</v>
      </c>
    </row>
    <row r="309" spans="11:12" x14ac:dyDescent="0.25">
      <c r="K309" s="67">
        <v>43932</v>
      </c>
      <c r="L309" s="43">
        <v>93.491399999999999</v>
      </c>
    </row>
    <row r="310" spans="11:12" x14ac:dyDescent="0.25">
      <c r="K310" s="67">
        <v>43939</v>
      </c>
      <c r="L310" s="43">
        <v>93.695300000000003</v>
      </c>
    </row>
    <row r="311" spans="11:12" x14ac:dyDescent="0.25">
      <c r="K311" s="67">
        <v>43946</v>
      </c>
      <c r="L311" s="43">
        <v>94.111500000000007</v>
      </c>
    </row>
    <row r="312" spans="11:12" x14ac:dyDescent="0.25">
      <c r="K312" s="67">
        <v>43953</v>
      </c>
      <c r="L312" s="43">
        <v>94.684700000000007</v>
      </c>
    </row>
    <row r="313" spans="11:12" x14ac:dyDescent="0.25">
      <c r="K313" s="67">
        <v>43960</v>
      </c>
      <c r="L313" s="43">
        <v>93.573599999999999</v>
      </c>
    </row>
    <row r="314" spans="11:12" x14ac:dyDescent="0.25">
      <c r="K314" s="67">
        <v>43967</v>
      </c>
      <c r="L314" s="43">
        <v>92.808999999999997</v>
      </c>
    </row>
    <row r="315" spans="11:12" x14ac:dyDescent="0.25">
      <c r="K315" s="67">
        <v>43974</v>
      </c>
      <c r="L315" s="43">
        <v>92.4649</v>
      </c>
    </row>
    <row r="316" spans="11:12" x14ac:dyDescent="0.25">
      <c r="K316" s="67">
        <v>43981</v>
      </c>
      <c r="L316" s="43">
        <v>93.818399999999997</v>
      </c>
    </row>
    <row r="317" spans="11:12" x14ac:dyDescent="0.25">
      <c r="K317" s="67">
        <v>43988</v>
      </c>
      <c r="L317" s="43">
        <v>95.923500000000004</v>
      </c>
    </row>
    <row r="318" spans="11:12" x14ac:dyDescent="0.25">
      <c r="K318" s="67">
        <v>43995</v>
      </c>
      <c r="L318" s="43">
        <v>96.596599999999995</v>
      </c>
    </row>
    <row r="319" spans="11:12" x14ac:dyDescent="0.25">
      <c r="K319" s="67">
        <v>44002</v>
      </c>
      <c r="L319" s="43">
        <v>97.571399999999997</v>
      </c>
    </row>
    <row r="320" spans="11:12" x14ac:dyDescent="0.25">
      <c r="K320" s="67">
        <v>44009</v>
      </c>
      <c r="L320" s="43">
        <v>97.324100000000001</v>
      </c>
    </row>
    <row r="321" spans="11:12" x14ac:dyDescent="0.25">
      <c r="K321" s="67">
        <v>44016</v>
      </c>
      <c r="L321" s="43">
        <v>99.089200000000005</v>
      </c>
    </row>
    <row r="322" spans="11:12" x14ac:dyDescent="0.25">
      <c r="K322" s="67">
        <v>44023</v>
      </c>
      <c r="L322" s="43">
        <v>96.668300000000002</v>
      </c>
    </row>
    <row r="323" spans="11:12" x14ac:dyDescent="0.25">
      <c r="K323" s="67">
        <v>44030</v>
      </c>
      <c r="L323" s="43">
        <v>96.499499999999998</v>
      </c>
    </row>
    <row r="324" spans="11:12" x14ac:dyDescent="0.25">
      <c r="K324" s="67">
        <v>44037</v>
      </c>
      <c r="L324" s="43">
        <v>96.312100000000001</v>
      </c>
    </row>
    <row r="325" spans="11:12" x14ac:dyDescent="0.25">
      <c r="K325" s="67">
        <v>44044</v>
      </c>
      <c r="L325" s="43">
        <v>97.180700000000002</v>
      </c>
    </row>
    <row r="326" spans="11:12" x14ac:dyDescent="0.25">
      <c r="K326" s="67">
        <v>44051</v>
      </c>
      <c r="L326" s="43">
        <v>97.600800000000007</v>
      </c>
    </row>
    <row r="327" spans="11:12" x14ac:dyDescent="0.25">
      <c r="K327" s="67">
        <v>44058</v>
      </c>
      <c r="L327" s="43">
        <v>97.107799999999997</v>
      </c>
    </row>
    <row r="328" spans="11:12" x14ac:dyDescent="0.25">
      <c r="K328" s="67">
        <v>44065</v>
      </c>
      <c r="L328" s="43">
        <v>96.964500000000001</v>
      </c>
    </row>
    <row r="329" spans="11:12" x14ac:dyDescent="0.25">
      <c r="K329" s="67">
        <v>44072</v>
      </c>
      <c r="L329" s="43">
        <v>97.197800000000001</v>
      </c>
    </row>
    <row r="330" spans="11:12" x14ac:dyDescent="0.25">
      <c r="K330" s="67">
        <v>44079</v>
      </c>
      <c r="L330" s="43">
        <v>100.2146</v>
      </c>
    </row>
    <row r="331" spans="11:12" x14ac:dyDescent="0.25">
      <c r="K331" s="67">
        <v>44086</v>
      </c>
      <c r="L331" s="43">
        <v>101.3494</v>
      </c>
    </row>
    <row r="332" spans="11:12" x14ac:dyDescent="0.25">
      <c r="K332" s="67">
        <v>44093</v>
      </c>
      <c r="L332" s="43">
        <v>102.2529</v>
      </c>
    </row>
    <row r="333" spans="11:12" x14ac:dyDescent="0.25">
      <c r="K333" s="67">
        <v>44100</v>
      </c>
      <c r="L333" s="43">
        <v>101.4205</v>
      </c>
    </row>
    <row r="334" spans="11:12" x14ac:dyDescent="0.25">
      <c r="K334" s="67">
        <v>44107</v>
      </c>
      <c r="L334" s="43">
        <v>99.138199999999998</v>
      </c>
    </row>
    <row r="335" spans="11:12" x14ac:dyDescent="0.25">
      <c r="K335" s="67">
        <v>44114</v>
      </c>
      <c r="L335" s="43">
        <v>97.833600000000004</v>
      </c>
    </row>
    <row r="336" spans="11:12" x14ac:dyDescent="0.25">
      <c r="K336" s="67">
        <v>44121</v>
      </c>
      <c r="L336" s="43">
        <v>98.431299999999993</v>
      </c>
    </row>
    <row r="337" spans="11:12" x14ac:dyDescent="0.25">
      <c r="K337" s="67">
        <v>44128</v>
      </c>
      <c r="L337" s="43">
        <v>97.835099999999997</v>
      </c>
    </row>
    <row r="338" spans="11:12" x14ac:dyDescent="0.25">
      <c r="K338" s="67">
        <v>44135</v>
      </c>
      <c r="L338" s="43">
        <v>97.889899999999997</v>
      </c>
    </row>
    <row r="339" spans="11:12" x14ac:dyDescent="0.25">
      <c r="K339" s="67">
        <v>44142</v>
      </c>
      <c r="L339" s="43">
        <v>99.111800000000002</v>
      </c>
    </row>
    <row r="340" spans="11:12" x14ac:dyDescent="0.25">
      <c r="K340" s="67">
        <v>44149</v>
      </c>
      <c r="L340" s="43">
        <v>100.1195</v>
      </c>
    </row>
    <row r="341" spans="11:12" x14ac:dyDescent="0.25">
      <c r="K341" s="67">
        <v>44156</v>
      </c>
      <c r="L341" s="43">
        <v>100.1664</v>
      </c>
    </row>
    <row r="342" spans="11:12" x14ac:dyDescent="0.25">
      <c r="K342" s="67">
        <v>44163</v>
      </c>
      <c r="L342" s="43">
        <v>101.5223</v>
      </c>
    </row>
    <row r="343" spans="11:12" x14ac:dyDescent="0.25">
      <c r="K343" s="67">
        <v>44170</v>
      </c>
      <c r="L343" s="43">
        <v>103.3237</v>
      </c>
    </row>
    <row r="344" spans="11:12" x14ac:dyDescent="0.25">
      <c r="K344" s="67">
        <v>44177</v>
      </c>
      <c r="L344" s="43">
        <v>103.7551</v>
      </c>
    </row>
    <row r="345" spans="11:12" x14ac:dyDescent="0.25">
      <c r="K345" s="67">
        <v>44184</v>
      </c>
      <c r="L345" s="43">
        <v>103.62860000000001</v>
      </c>
    </row>
    <row r="346" spans="11:12" x14ac:dyDescent="0.25">
      <c r="K346" s="67">
        <v>44191</v>
      </c>
      <c r="L346" s="43">
        <v>98.158900000000003</v>
      </c>
    </row>
    <row r="347" spans="11:12" x14ac:dyDescent="0.25">
      <c r="K347" s="67">
        <v>44198</v>
      </c>
      <c r="L347" s="43">
        <v>94.579899999999995</v>
      </c>
    </row>
    <row r="348" spans="11:12" x14ac:dyDescent="0.25">
      <c r="K348" s="67">
        <v>44205</v>
      </c>
      <c r="L348" s="43">
        <v>95.443399999999997</v>
      </c>
    </row>
    <row r="349" spans="11:12" x14ac:dyDescent="0.25">
      <c r="K349" s="67">
        <v>44212</v>
      </c>
      <c r="L349" s="43">
        <v>97.530699999999996</v>
      </c>
    </row>
    <row r="350" spans="11:12" x14ac:dyDescent="0.25">
      <c r="K350" s="67">
        <v>44219</v>
      </c>
      <c r="L350" s="43">
        <v>98.597399999999993</v>
      </c>
    </row>
    <row r="351" spans="11:12" x14ac:dyDescent="0.25">
      <c r="K351" s="67">
        <v>44226</v>
      </c>
      <c r="L351" s="43">
        <v>99.293000000000006</v>
      </c>
    </row>
    <row r="352" spans="11:12" x14ac:dyDescent="0.25">
      <c r="K352" s="67">
        <v>44233</v>
      </c>
      <c r="L352" s="43">
        <v>102.6964</v>
      </c>
    </row>
    <row r="353" spans="11:12" x14ac:dyDescent="0.25">
      <c r="K353" s="67">
        <v>44240</v>
      </c>
      <c r="L353" s="43">
        <v>103.9153</v>
      </c>
    </row>
    <row r="354" spans="11:12" x14ac:dyDescent="0.25">
      <c r="K354" s="67">
        <v>44247</v>
      </c>
      <c r="L354" s="43">
        <v>104.0402</v>
      </c>
    </row>
    <row r="355" spans="11:12" x14ac:dyDescent="0.25">
      <c r="K355" s="67">
        <v>44254</v>
      </c>
      <c r="L355" s="43">
        <v>104.4803</v>
      </c>
    </row>
    <row r="356" spans="11:12" x14ac:dyDescent="0.25">
      <c r="K356" s="67">
        <v>44261</v>
      </c>
      <c r="L356" s="43">
        <v>105.2169</v>
      </c>
    </row>
    <row r="357" spans="11:12" x14ac:dyDescent="0.25">
      <c r="K357" s="67">
        <v>44268</v>
      </c>
      <c r="L357" s="43">
        <v>105.19799999999999</v>
      </c>
    </row>
    <row r="358" spans="11:12" x14ac:dyDescent="0.25">
      <c r="K358" s="67">
        <v>44275</v>
      </c>
      <c r="L358" s="43">
        <v>105.5162</v>
      </c>
    </row>
    <row r="359" spans="11:12" x14ac:dyDescent="0.25">
      <c r="K359" s="67">
        <v>44282</v>
      </c>
      <c r="L359" s="43">
        <v>105.6337</v>
      </c>
    </row>
    <row r="360" spans="11:12" x14ac:dyDescent="0.25">
      <c r="K360" s="67">
        <v>44289</v>
      </c>
      <c r="L360" s="43">
        <v>104.6414</v>
      </c>
    </row>
    <row r="361" spans="11:12" x14ac:dyDescent="0.25">
      <c r="K361" s="67">
        <v>44296</v>
      </c>
      <c r="L361" s="43">
        <v>102.4837</v>
      </c>
    </row>
    <row r="362" spans="11:12" x14ac:dyDescent="0.25">
      <c r="K362" s="67">
        <v>44303</v>
      </c>
      <c r="L362" s="43">
        <v>102.6918</v>
      </c>
    </row>
    <row r="363" spans="11:12" x14ac:dyDescent="0.25">
      <c r="K363" s="67">
        <v>44310</v>
      </c>
      <c r="L363" s="43">
        <v>102.78700000000001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98.844499999999996</v>
      </c>
    </row>
    <row r="455" spans="11:12" x14ac:dyDescent="0.25">
      <c r="K455" s="67">
        <v>43918</v>
      </c>
      <c r="L455" s="43">
        <v>95.027199999999993</v>
      </c>
    </row>
    <row r="456" spans="11:12" x14ac:dyDescent="0.25">
      <c r="K456" s="67">
        <v>43925</v>
      </c>
      <c r="L456" s="43">
        <v>92.406599999999997</v>
      </c>
    </row>
    <row r="457" spans="11:12" x14ac:dyDescent="0.25">
      <c r="K457" s="67">
        <v>43932</v>
      </c>
      <c r="L457" s="43">
        <v>91.209900000000005</v>
      </c>
    </row>
    <row r="458" spans="11:12" x14ac:dyDescent="0.25">
      <c r="K458" s="67">
        <v>43939</v>
      </c>
      <c r="L458" s="43">
        <v>91.290099999999995</v>
      </c>
    </row>
    <row r="459" spans="11:12" x14ac:dyDescent="0.25">
      <c r="K459" s="67">
        <v>43946</v>
      </c>
      <c r="L459" s="43">
        <v>91.715999999999994</v>
      </c>
    </row>
    <row r="460" spans="11:12" x14ac:dyDescent="0.25">
      <c r="K460" s="67">
        <v>43953</v>
      </c>
      <c r="L460" s="43">
        <v>92.309299999999993</v>
      </c>
    </row>
    <row r="461" spans="11:12" x14ac:dyDescent="0.25">
      <c r="K461" s="67">
        <v>43960</v>
      </c>
      <c r="L461" s="43">
        <v>93.212999999999994</v>
      </c>
    </row>
    <row r="462" spans="11:12" x14ac:dyDescent="0.25">
      <c r="K462" s="67">
        <v>43967</v>
      </c>
      <c r="L462" s="43">
        <v>94.204800000000006</v>
      </c>
    </row>
    <row r="463" spans="11:12" x14ac:dyDescent="0.25">
      <c r="K463" s="67">
        <v>43974</v>
      </c>
      <c r="L463" s="43">
        <v>94.403300000000002</v>
      </c>
    </row>
    <row r="464" spans="11:12" x14ac:dyDescent="0.25">
      <c r="K464" s="67">
        <v>43981</v>
      </c>
      <c r="L464" s="43">
        <v>94.832800000000006</v>
      </c>
    </row>
    <row r="465" spans="11:12" x14ac:dyDescent="0.25">
      <c r="K465" s="67">
        <v>43988</v>
      </c>
      <c r="L465" s="43">
        <v>95.617800000000003</v>
      </c>
    </row>
    <row r="466" spans="11:12" x14ac:dyDescent="0.25">
      <c r="K466" s="67">
        <v>43995</v>
      </c>
      <c r="L466" s="43">
        <v>95.910499999999999</v>
      </c>
    </row>
    <row r="467" spans="11:12" x14ac:dyDescent="0.25">
      <c r="K467" s="67">
        <v>44002</v>
      </c>
      <c r="L467" s="43">
        <v>95.569500000000005</v>
      </c>
    </row>
    <row r="468" spans="11:12" x14ac:dyDescent="0.25">
      <c r="K468" s="67">
        <v>44009</v>
      </c>
      <c r="L468" s="43">
        <v>94.924300000000002</v>
      </c>
    </row>
    <row r="469" spans="11:12" x14ac:dyDescent="0.25">
      <c r="K469" s="67">
        <v>44016</v>
      </c>
      <c r="L469" s="43">
        <v>96.178700000000006</v>
      </c>
    </row>
    <row r="470" spans="11:12" x14ac:dyDescent="0.25">
      <c r="K470" s="67">
        <v>44023</v>
      </c>
      <c r="L470" s="43">
        <v>97.724299999999999</v>
      </c>
    </row>
    <row r="471" spans="11:12" x14ac:dyDescent="0.25">
      <c r="K471" s="67">
        <v>44030</v>
      </c>
      <c r="L471" s="43">
        <v>98.044399999999996</v>
      </c>
    </row>
    <row r="472" spans="11:12" x14ac:dyDescent="0.25">
      <c r="K472" s="67">
        <v>44037</v>
      </c>
      <c r="L472" s="43">
        <v>98.694599999999994</v>
      </c>
    </row>
    <row r="473" spans="11:12" x14ac:dyDescent="0.25">
      <c r="K473" s="67">
        <v>44044</v>
      </c>
      <c r="L473" s="43">
        <v>98.751999999999995</v>
      </c>
    </row>
    <row r="474" spans="11:12" x14ac:dyDescent="0.25">
      <c r="K474" s="67">
        <v>44051</v>
      </c>
      <c r="L474" s="43">
        <v>99.1464</v>
      </c>
    </row>
    <row r="475" spans="11:12" x14ac:dyDescent="0.25">
      <c r="K475" s="67">
        <v>44058</v>
      </c>
      <c r="L475" s="43">
        <v>99.4011</v>
      </c>
    </row>
    <row r="476" spans="11:12" x14ac:dyDescent="0.25">
      <c r="K476" s="67">
        <v>44065</v>
      </c>
      <c r="L476" s="43">
        <v>99.5702</v>
      </c>
    </row>
    <row r="477" spans="11:12" x14ac:dyDescent="0.25">
      <c r="K477" s="67">
        <v>44072</v>
      </c>
      <c r="L477" s="43">
        <v>99.7012</v>
      </c>
    </row>
    <row r="478" spans="11:12" x14ac:dyDescent="0.25">
      <c r="K478" s="67">
        <v>44079</v>
      </c>
      <c r="L478" s="43">
        <v>100.11239999999999</v>
      </c>
    </row>
    <row r="479" spans="11:12" x14ac:dyDescent="0.25">
      <c r="K479" s="67">
        <v>44086</v>
      </c>
      <c r="L479" s="43">
        <v>100.6687</v>
      </c>
    </row>
    <row r="480" spans="11:12" x14ac:dyDescent="0.25">
      <c r="K480" s="67">
        <v>44093</v>
      </c>
      <c r="L480" s="43">
        <v>100.86499999999999</v>
      </c>
    </row>
    <row r="481" spans="11:12" x14ac:dyDescent="0.25">
      <c r="K481" s="67">
        <v>44100</v>
      </c>
      <c r="L481" s="43">
        <v>100.7521</v>
      </c>
    </row>
    <row r="482" spans="11:12" x14ac:dyDescent="0.25">
      <c r="K482" s="67">
        <v>44107</v>
      </c>
      <c r="L482" s="43">
        <v>100.17659999999999</v>
      </c>
    </row>
    <row r="483" spans="11:12" x14ac:dyDescent="0.25">
      <c r="K483" s="67">
        <v>44114</v>
      </c>
      <c r="L483" s="43">
        <v>100.4765</v>
      </c>
    </row>
    <row r="484" spans="11:12" x14ac:dyDescent="0.25">
      <c r="K484" s="67">
        <v>44121</v>
      </c>
      <c r="L484" s="43">
        <v>101.9314</v>
      </c>
    </row>
    <row r="485" spans="11:12" x14ac:dyDescent="0.25">
      <c r="K485" s="67">
        <v>44128</v>
      </c>
      <c r="L485" s="43">
        <v>102.0526</v>
      </c>
    </row>
    <row r="486" spans="11:12" x14ac:dyDescent="0.25">
      <c r="K486" s="67">
        <v>44135</v>
      </c>
      <c r="L486" s="43">
        <v>101.66</v>
      </c>
    </row>
    <row r="487" spans="11:12" x14ac:dyDescent="0.25">
      <c r="K487" s="67">
        <v>44142</v>
      </c>
      <c r="L487" s="43">
        <v>102.0504</v>
      </c>
    </row>
    <row r="488" spans="11:12" x14ac:dyDescent="0.25">
      <c r="K488" s="67">
        <v>44149</v>
      </c>
      <c r="L488" s="43">
        <v>102.9281</v>
      </c>
    </row>
    <row r="489" spans="11:12" x14ac:dyDescent="0.25">
      <c r="K489" s="67">
        <v>44156</v>
      </c>
      <c r="L489" s="43">
        <v>102.00320000000001</v>
      </c>
    </row>
    <row r="490" spans="11:12" x14ac:dyDescent="0.25">
      <c r="K490" s="67">
        <v>44163</v>
      </c>
      <c r="L490" s="43">
        <v>102.3747</v>
      </c>
    </row>
    <row r="491" spans="11:12" x14ac:dyDescent="0.25">
      <c r="K491" s="67">
        <v>44170</v>
      </c>
      <c r="L491" s="43">
        <v>103.4575</v>
      </c>
    </row>
    <row r="492" spans="11:12" x14ac:dyDescent="0.25">
      <c r="K492" s="67">
        <v>44177</v>
      </c>
      <c r="L492" s="43">
        <v>103.8501</v>
      </c>
    </row>
    <row r="493" spans="11:12" x14ac:dyDescent="0.25">
      <c r="K493" s="67">
        <v>44184</v>
      </c>
      <c r="L493" s="43">
        <v>102.4776</v>
      </c>
    </row>
    <row r="494" spans="11:12" x14ac:dyDescent="0.25">
      <c r="K494" s="67">
        <v>44191</v>
      </c>
      <c r="L494" s="43">
        <v>98.51</v>
      </c>
    </row>
    <row r="495" spans="11:12" x14ac:dyDescent="0.25">
      <c r="K495" s="67">
        <v>44198</v>
      </c>
      <c r="L495" s="43">
        <v>95.770700000000005</v>
      </c>
    </row>
    <row r="496" spans="11:12" x14ac:dyDescent="0.25">
      <c r="K496" s="67">
        <v>44205</v>
      </c>
      <c r="L496" s="43">
        <v>97.462599999999995</v>
      </c>
    </row>
    <row r="497" spans="11:12" x14ac:dyDescent="0.25">
      <c r="K497" s="67">
        <v>44212</v>
      </c>
      <c r="L497" s="43">
        <v>99.637500000000003</v>
      </c>
    </row>
    <row r="498" spans="11:12" x14ac:dyDescent="0.25">
      <c r="K498" s="67">
        <v>44219</v>
      </c>
      <c r="L498" s="43">
        <v>100.953</v>
      </c>
    </row>
    <row r="499" spans="11:12" x14ac:dyDescent="0.25">
      <c r="K499" s="67">
        <v>44226</v>
      </c>
      <c r="L499" s="43">
        <v>101.751</v>
      </c>
    </row>
    <row r="500" spans="11:12" x14ac:dyDescent="0.25">
      <c r="K500" s="67">
        <v>44233</v>
      </c>
      <c r="L500" s="43">
        <v>102.3498</v>
      </c>
    </row>
    <row r="501" spans="11:12" x14ac:dyDescent="0.25">
      <c r="K501" s="67">
        <v>44240</v>
      </c>
      <c r="L501" s="43">
        <v>103.03149999999999</v>
      </c>
    </row>
    <row r="502" spans="11:12" x14ac:dyDescent="0.25">
      <c r="K502" s="67">
        <v>44247</v>
      </c>
      <c r="L502" s="43">
        <v>103.3768</v>
      </c>
    </row>
    <row r="503" spans="11:12" x14ac:dyDescent="0.25">
      <c r="K503" s="67">
        <v>44254</v>
      </c>
      <c r="L503" s="43">
        <v>103.8451</v>
      </c>
    </row>
    <row r="504" spans="11:12" x14ac:dyDescent="0.25">
      <c r="K504" s="67">
        <v>44261</v>
      </c>
      <c r="L504" s="43">
        <v>103.7811</v>
      </c>
    </row>
    <row r="505" spans="11:12" x14ac:dyDescent="0.25">
      <c r="K505" s="67">
        <v>44268</v>
      </c>
      <c r="L505" s="43">
        <v>104.0073</v>
      </c>
    </row>
    <row r="506" spans="11:12" x14ac:dyDescent="0.25">
      <c r="K506" s="67">
        <v>44275</v>
      </c>
      <c r="L506" s="43">
        <v>104.75369999999999</v>
      </c>
    </row>
    <row r="507" spans="11:12" x14ac:dyDescent="0.25">
      <c r="K507" s="67">
        <v>44282</v>
      </c>
      <c r="L507" s="43">
        <v>104.7516</v>
      </c>
    </row>
    <row r="508" spans="11:12" x14ac:dyDescent="0.25">
      <c r="K508" s="67">
        <v>44289</v>
      </c>
      <c r="L508" s="43">
        <v>103.8348</v>
      </c>
    </row>
    <row r="509" spans="11:12" x14ac:dyDescent="0.25">
      <c r="K509" s="67">
        <v>44296</v>
      </c>
      <c r="L509" s="43">
        <v>103.262</v>
      </c>
    </row>
    <row r="510" spans="11:12" x14ac:dyDescent="0.25">
      <c r="K510" s="67">
        <v>44303</v>
      </c>
      <c r="L510" s="43">
        <v>103.21559999999999</v>
      </c>
    </row>
    <row r="511" spans="11:12" x14ac:dyDescent="0.25">
      <c r="K511" s="67">
        <v>44310</v>
      </c>
      <c r="L511" s="43">
        <v>103.5521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99.799400000000006</v>
      </c>
    </row>
    <row r="603" spans="11:12" x14ac:dyDescent="0.25">
      <c r="K603" s="67">
        <v>43918</v>
      </c>
      <c r="L603" s="43">
        <v>98.1554</v>
      </c>
    </row>
    <row r="604" spans="11:12" x14ac:dyDescent="0.25">
      <c r="K604" s="67">
        <v>43925</v>
      </c>
      <c r="L604" s="43">
        <v>96.429000000000002</v>
      </c>
    </row>
    <row r="605" spans="11:12" x14ac:dyDescent="0.25">
      <c r="K605" s="67">
        <v>43932</v>
      </c>
      <c r="L605" s="43">
        <v>93.531899999999993</v>
      </c>
    </row>
    <row r="606" spans="11:12" x14ac:dyDescent="0.25">
      <c r="K606" s="67">
        <v>43939</v>
      </c>
      <c r="L606" s="43">
        <v>93.983699999999999</v>
      </c>
    </row>
    <row r="607" spans="11:12" x14ac:dyDescent="0.25">
      <c r="K607" s="67">
        <v>43946</v>
      </c>
      <c r="L607" s="43">
        <v>95.5809</v>
      </c>
    </row>
    <row r="608" spans="11:12" x14ac:dyDescent="0.25">
      <c r="K608" s="67">
        <v>43953</v>
      </c>
      <c r="L608" s="43">
        <v>96.264700000000005</v>
      </c>
    </row>
    <row r="609" spans="11:12" x14ac:dyDescent="0.25">
      <c r="K609" s="67">
        <v>43960</v>
      </c>
      <c r="L609" s="43">
        <v>95.819100000000006</v>
      </c>
    </row>
    <row r="610" spans="11:12" x14ac:dyDescent="0.25">
      <c r="K610" s="67">
        <v>43967</v>
      </c>
      <c r="L610" s="43">
        <v>95.453699999999998</v>
      </c>
    </row>
    <row r="611" spans="11:12" x14ac:dyDescent="0.25">
      <c r="K611" s="67">
        <v>43974</v>
      </c>
      <c r="L611" s="43">
        <v>95.114400000000003</v>
      </c>
    </row>
    <row r="612" spans="11:12" x14ac:dyDescent="0.25">
      <c r="K612" s="67">
        <v>43981</v>
      </c>
      <c r="L612" s="43">
        <v>95.702100000000002</v>
      </c>
    </row>
    <row r="613" spans="11:12" x14ac:dyDescent="0.25">
      <c r="K613" s="67">
        <v>43988</v>
      </c>
      <c r="L613" s="43">
        <v>97.623599999999996</v>
      </c>
    </row>
    <row r="614" spans="11:12" x14ac:dyDescent="0.25">
      <c r="K614" s="67">
        <v>43995</v>
      </c>
      <c r="L614" s="43">
        <v>97.263000000000005</v>
      </c>
    </row>
    <row r="615" spans="11:12" x14ac:dyDescent="0.25">
      <c r="K615" s="67">
        <v>44002</v>
      </c>
      <c r="L615" s="43">
        <v>97.703999999999994</v>
      </c>
    </row>
    <row r="616" spans="11:12" x14ac:dyDescent="0.25">
      <c r="K616" s="67">
        <v>44009</v>
      </c>
      <c r="L616" s="43">
        <v>96.978700000000003</v>
      </c>
    </row>
    <row r="617" spans="11:12" x14ac:dyDescent="0.25">
      <c r="K617" s="67">
        <v>44016</v>
      </c>
      <c r="L617" s="43">
        <v>98.514300000000006</v>
      </c>
    </row>
    <row r="618" spans="11:12" x14ac:dyDescent="0.25">
      <c r="K618" s="67">
        <v>44023</v>
      </c>
      <c r="L618" s="43">
        <v>97.5518</v>
      </c>
    </row>
    <row r="619" spans="11:12" x14ac:dyDescent="0.25">
      <c r="K619" s="67">
        <v>44030</v>
      </c>
      <c r="L619" s="43">
        <v>97.856899999999996</v>
      </c>
    </row>
    <row r="620" spans="11:12" x14ac:dyDescent="0.25">
      <c r="K620" s="67">
        <v>44037</v>
      </c>
      <c r="L620" s="43">
        <v>97.898099999999999</v>
      </c>
    </row>
    <row r="621" spans="11:12" x14ac:dyDescent="0.25">
      <c r="K621" s="67">
        <v>44044</v>
      </c>
      <c r="L621" s="43">
        <v>98.487799999999993</v>
      </c>
    </row>
    <row r="622" spans="11:12" x14ac:dyDescent="0.25">
      <c r="K622" s="67">
        <v>44051</v>
      </c>
      <c r="L622" s="43">
        <v>99.252600000000001</v>
      </c>
    </row>
    <row r="623" spans="11:12" x14ac:dyDescent="0.25">
      <c r="K623" s="67">
        <v>44058</v>
      </c>
      <c r="L623" s="43">
        <v>99.1678</v>
      </c>
    </row>
    <row r="624" spans="11:12" x14ac:dyDescent="0.25">
      <c r="K624" s="67">
        <v>44065</v>
      </c>
      <c r="L624" s="43">
        <v>98.861099999999993</v>
      </c>
    </row>
    <row r="625" spans="11:12" x14ac:dyDescent="0.25">
      <c r="K625" s="67">
        <v>44072</v>
      </c>
      <c r="L625" s="43">
        <v>99.519499999999994</v>
      </c>
    </row>
    <row r="626" spans="11:12" x14ac:dyDescent="0.25">
      <c r="K626" s="67">
        <v>44079</v>
      </c>
      <c r="L626" s="43">
        <v>102.23569999999999</v>
      </c>
    </row>
    <row r="627" spans="11:12" x14ac:dyDescent="0.25">
      <c r="K627" s="67">
        <v>44086</v>
      </c>
      <c r="L627" s="43">
        <v>103.24169999999999</v>
      </c>
    </row>
    <row r="628" spans="11:12" x14ac:dyDescent="0.25">
      <c r="K628" s="67">
        <v>44093</v>
      </c>
      <c r="L628" s="43">
        <v>103.9586</v>
      </c>
    </row>
    <row r="629" spans="11:12" x14ac:dyDescent="0.25">
      <c r="K629" s="67">
        <v>44100</v>
      </c>
      <c r="L629" s="43">
        <v>103.5675</v>
      </c>
    </row>
    <row r="630" spans="11:12" x14ac:dyDescent="0.25">
      <c r="K630" s="67">
        <v>44107</v>
      </c>
      <c r="L630" s="43">
        <v>101.36969999999999</v>
      </c>
    </row>
    <row r="631" spans="11:12" x14ac:dyDescent="0.25">
      <c r="K631" s="67">
        <v>44114</v>
      </c>
      <c r="L631" s="43">
        <v>100.2424</v>
      </c>
    </row>
    <row r="632" spans="11:12" x14ac:dyDescent="0.25">
      <c r="K632" s="67">
        <v>44121</v>
      </c>
      <c r="L632" s="43">
        <v>101.70229999999999</v>
      </c>
    </row>
    <row r="633" spans="11:12" x14ac:dyDescent="0.25">
      <c r="K633" s="67">
        <v>44128</v>
      </c>
      <c r="L633" s="43">
        <v>101.6186</v>
      </c>
    </row>
    <row r="634" spans="11:12" x14ac:dyDescent="0.25">
      <c r="K634" s="67">
        <v>44135</v>
      </c>
      <c r="L634" s="43">
        <v>100.0894</v>
      </c>
    </row>
    <row r="635" spans="11:12" x14ac:dyDescent="0.25">
      <c r="K635" s="67">
        <v>44142</v>
      </c>
      <c r="L635" s="43">
        <v>100.7411</v>
      </c>
    </row>
    <row r="636" spans="11:12" x14ac:dyDescent="0.25">
      <c r="K636" s="67">
        <v>44149</v>
      </c>
      <c r="L636" s="43">
        <v>101.4392</v>
      </c>
    </row>
    <row r="637" spans="11:12" x14ac:dyDescent="0.25">
      <c r="K637" s="67">
        <v>44156</v>
      </c>
      <c r="L637" s="43">
        <v>99.0261</v>
      </c>
    </row>
    <row r="638" spans="11:12" x14ac:dyDescent="0.25">
      <c r="K638" s="67">
        <v>44163</v>
      </c>
      <c r="L638" s="43">
        <v>100.626</v>
      </c>
    </row>
    <row r="639" spans="11:12" x14ac:dyDescent="0.25">
      <c r="K639" s="67">
        <v>44170</v>
      </c>
      <c r="L639" s="43">
        <v>103.7323</v>
      </c>
    </row>
    <row r="640" spans="11:12" x14ac:dyDescent="0.25">
      <c r="K640" s="67">
        <v>44177</v>
      </c>
      <c r="L640" s="43">
        <v>104.78740000000001</v>
      </c>
    </row>
    <row r="641" spans="11:12" x14ac:dyDescent="0.25">
      <c r="K641" s="67">
        <v>44184</v>
      </c>
      <c r="L641" s="43">
        <v>103.9336</v>
      </c>
    </row>
    <row r="642" spans="11:12" x14ac:dyDescent="0.25">
      <c r="K642" s="67">
        <v>44191</v>
      </c>
      <c r="L642" s="43">
        <v>98.047899999999998</v>
      </c>
    </row>
    <row r="643" spans="11:12" x14ac:dyDescent="0.25">
      <c r="K643" s="67">
        <v>44198</v>
      </c>
      <c r="L643" s="43">
        <v>95.340500000000006</v>
      </c>
    </row>
    <row r="644" spans="11:12" x14ac:dyDescent="0.25">
      <c r="K644" s="67">
        <v>44205</v>
      </c>
      <c r="L644" s="43">
        <v>96.547499999999999</v>
      </c>
    </row>
    <row r="645" spans="11:12" x14ac:dyDescent="0.25">
      <c r="K645" s="67">
        <v>44212</v>
      </c>
      <c r="L645" s="43">
        <v>98.735600000000005</v>
      </c>
    </row>
    <row r="646" spans="11:12" x14ac:dyDescent="0.25">
      <c r="K646" s="67">
        <v>44219</v>
      </c>
      <c r="L646" s="43">
        <v>99.855400000000003</v>
      </c>
    </row>
    <row r="647" spans="11:12" x14ac:dyDescent="0.25">
      <c r="K647" s="67">
        <v>44226</v>
      </c>
      <c r="L647" s="43">
        <v>100.2512</v>
      </c>
    </row>
    <row r="648" spans="11:12" x14ac:dyDescent="0.25">
      <c r="K648" s="67">
        <v>44233</v>
      </c>
      <c r="L648" s="43">
        <v>103.0981</v>
      </c>
    </row>
    <row r="649" spans="11:12" x14ac:dyDescent="0.25">
      <c r="K649" s="67">
        <v>44240</v>
      </c>
      <c r="L649" s="43">
        <v>104.301</v>
      </c>
    </row>
    <row r="650" spans="11:12" x14ac:dyDescent="0.25">
      <c r="K650" s="67">
        <v>44247</v>
      </c>
      <c r="L650" s="43">
        <v>105.7461</v>
      </c>
    </row>
    <row r="651" spans="11:12" x14ac:dyDescent="0.25">
      <c r="K651" s="67">
        <v>44254</v>
      </c>
      <c r="L651" s="43">
        <v>106.2825</v>
      </c>
    </row>
    <row r="652" spans="11:12" x14ac:dyDescent="0.25">
      <c r="K652" s="67">
        <v>44261</v>
      </c>
      <c r="L652" s="43">
        <v>106.812</v>
      </c>
    </row>
    <row r="653" spans="11:12" x14ac:dyDescent="0.25">
      <c r="K653" s="67">
        <v>44268</v>
      </c>
      <c r="L653" s="43">
        <v>106.3035</v>
      </c>
    </row>
    <row r="654" spans="11:12" x14ac:dyDescent="0.25">
      <c r="K654" s="67">
        <v>44275</v>
      </c>
      <c r="L654" s="43">
        <v>106.4096</v>
      </c>
    </row>
    <row r="655" spans="11:12" x14ac:dyDescent="0.25">
      <c r="K655" s="67">
        <v>44282</v>
      </c>
      <c r="L655" s="43">
        <v>106.81780000000001</v>
      </c>
    </row>
    <row r="656" spans="11:12" x14ac:dyDescent="0.25">
      <c r="K656" s="67">
        <v>44289</v>
      </c>
      <c r="L656" s="43">
        <v>105.23350000000001</v>
      </c>
    </row>
    <row r="657" spans="11:12" x14ac:dyDescent="0.25">
      <c r="K657" s="67">
        <v>44296</v>
      </c>
      <c r="L657" s="43">
        <v>103.6347</v>
      </c>
    </row>
    <row r="658" spans="11:12" x14ac:dyDescent="0.25">
      <c r="K658" s="67">
        <v>44303</v>
      </c>
      <c r="L658" s="43">
        <v>104.29559999999999</v>
      </c>
    </row>
    <row r="659" spans="11:12" x14ac:dyDescent="0.25">
      <c r="K659" s="67">
        <v>44310</v>
      </c>
      <c r="L659" s="43">
        <v>104.23090000000001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1E9A9-3CAC-4053-AE1E-908F998FF445}">
  <sheetPr codeName="Sheet7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4</v>
      </c>
    </row>
    <row r="2" spans="1:12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44310</v>
      </c>
    </row>
    <row r="3" spans="1:12" ht="15" customHeight="1" x14ac:dyDescent="0.25">
      <c r="A3" s="21" t="str">
        <f>"Week ending "&amp;TEXT($L$2,"dddd dd mmmm yyyy")</f>
        <v>Week ending Saturday 24 April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44282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44289</v>
      </c>
    </row>
    <row r="6" spans="1:12" ht="16.5" customHeight="1" thickBot="1" x14ac:dyDescent="0.3">
      <c r="A6" s="25" t="str">
        <f>"Change in payroll jobs and total wages, "&amp;$L$1</f>
        <v>Change in payroll jobs and total wages, Western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44296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44303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0" t="str">
        <f>"% Change between " &amp; TEXT($L$4,"dd mmm yyyy")&amp;" and "&amp; TEXT($L$2,"dd mmm yyyy") &amp; " (monthly change)"</f>
        <v>% Change between 27 Mar 2021 and 24 Apr 2021 (monthly change)</v>
      </c>
      <c r="D8" s="73" t="str">
        <f>"% Change between " &amp; TEXT($L$7,"dd mmm yyyy")&amp;" and "&amp; TEXT($L$2,"dd mmm yyyy") &amp; " (weekly change)"</f>
        <v>% Change between 17 Apr 2021 and 24 Apr 2021 (weekly change)</v>
      </c>
      <c r="E8" s="75" t="str">
        <f>"% Change between " &amp; TEXT($L$6,"dd mmm yyyy")&amp;" and "&amp; TEXT($L$7,"dd mmm yyyy") &amp; " (weekly change)"</f>
        <v>% Change between 10 Apr 2021 and 17 Apr 2021 (weekly change)</v>
      </c>
      <c r="F8" s="88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0" t="str">
        <f>"% Change between " &amp; TEXT($L$4,"dd mmm yyyy")&amp;" and "&amp; TEXT($L$2,"dd mmm yyyy") &amp; " (monthly change)"</f>
        <v>% Change between 27 Mar 2021 and 24 Apr 2021 (monthly change)</v>
      </c>
      <c r="H8" s="73" t="str">
        <f>"% Change between " &amp; TEXT($L$7,"dd mmm yyyy")&amp;" and "&amp; TEXT($L$2,"dd mmm yyyy") &amp; " (weekly change)"</f>
        <v>% Change between 17 Apr 2021 and 24 Apr 2021 (weekly change)</v>
      </c>
      <c r="I8" s="75" t="str">
        <f>"% Change between " &amp; TEXT($L$6,"dd mmm yyyy")&amp;" and "&amp; TEXT($L$7,"dd mmm yyyy") &amp; " (weekly change)"</f>
        <v>% Change between 10 Apr 2021 and 17 Apr 2021 (weekly change)</v>
      </c>
      <c r="J8" s="52"/>
      <c r="K8" s="39" t="s">
        <v>72</v>
      </c>
      <c r="L8" s="40">
        <v>44310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Western Australia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4.4519710576627736E-2</v>
      </c>
      <c r="C11" s="28">
        <v>-1.2034383362396484E-2</v>
      </c>
      <c r="D11" s="28">
        <v>3.2751458591471216E-3</v>
      </c>
      <c r="E11" s="28">
        <v>-2.4379733073960352E-3</v>
      </c>
      <c r="F11" s="28">
        <v>5.6061510554861194E-4</v>
      </c>
      <c r="G11" s="28">
        <v>-4.7360424533193779E-2</v>
      </c>
      <c r="H11" s="28">
        <v>-3.5568205462570557E-3</v>
      </c>
      <c r="I11" s="61">
        <v>-2.0537597316672151E-3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2.2102499311090762E-2</v>
      </c>
      <c r="C13" s="28">
        <v>-1.0520524062686887E-2</v>
      </c>
      <c r="D13" s="28">
        <v>2.3983707681389799E-3</v>
      </c>
      <c r="E13" s="28">
        <v>-2.0133395534507326E-3</v>
      </c>
      <c r="F13" s="28">
        <v>-2.0048043112066649E-2</v>
      </c>
      <c r="G13" s="28">
        <v>-4.8370364479134453E-2</v>
      </c>
      <c r="H13" s="28">
        <v>-7.9763029202115643E-3</v>
      </c>
      <c r="I13" s="61">
        <v>3.6430257043540415E-4</v>
      </c>
      <c r="J13" s="28"/>
      <c r="K13" s="42"/>
      <c r="L13" s="43"/>
    </row>
    <row r="14" spans="1:12" x14ac:dyDescent="0.25">
      <c r="A14" s="62" t="s">
        <v>27</v>
      </c>
      <c r="B14" s="28">
        <v>3.8481168528651466E-2</v>
      </c>
      <c r="C14" s="28">
        <v>-1.5214782720916586E-2</v>
      </c>
      <c r="D14" s="28">
        <v>4.222371519932766E-3</v>
      </c>
      <c r="E14" s="28">
        <v>-3.6522794512083845E-3</v>
      </c>
      <c r="F14" s="28">
        <v>2.6456623219948794E-2</v>
      </c>
      <c r="G14" s="28">
        <v>-4.6567544696184848E-2</v>
      </c>
      <c r="H14" s="28">
        <v>4.5958172003646158E-3</v>
      </c>
      <c r="I14" s="61">
        <v>-6.5285993084166494E-3</v>
      </c>
      <c r="J14" s="28"/>
      <c r="K14" s="38"/>
      <c r="L14" s="43"/>
    </row>
    <row r="15" spans="1:12" x14ac:dyDescent="0.25">
      <c r="A15" s="63" t="s">
        <v>69</v>
      </c>
      <c r="B15" s="28">
        <v>0.10275668672542237</v>
      </c>
      <c r="C15" s="28">
        <v>-2.099696698705944E-2</v>
      </c>
      <c r="D15" s="28">
        <v>-2.5255733771660793E-3</v>
      </c>
      <c r="E15" s="28">
        <v>8.3522738403947194E-3</v>
      </c>
      <c r="F15" s="28">
        <v>0.20883015156884865</v>
      </c>
      <c r="G15" s="28">
        <v>-3.0224022012675267E-2</v>
      </c>
      <c r="H15" s="28">
        <v>-2.5214669803587886E-2</v>
      </c>
      <c r="I15" s="61">
        <v>2.0301913840636843E-4</v>
      </c>
      <c r="J15" s="28"/>
      <c r="K15" s="56"/>
      <c r="L15" s="43"/>
    </row>
    <row r="16" spans="1:12" x14ac:dyDescent="0.25">
      <c r="A16" s="62" t="s">
        <v>47</v>
      </c>
      <c r="B16" s="28">
        <v>3.4525060749510228E-2</v>
      </c>
      <c r="C16" s="28">
        <v>-2.03086116536495E-2</v>
      </c>
      <c r="D16" s="28">
        <v>-1.5881727606400498E-3</v>
      </c>
      <c r="E16" s="28">
        <v>-1.0338815902402043E-3</v>
      </c>
      <c r="F16" s="28">
        <v>3.8512095430929261E-2</v>
      </c>
      <c r="G16" s="28">
        <v>-4.3625611536771358E-2</v>
      </c>
      <c r="H16" s="28">
        <v>-1.2014268694739649E-2</v>
      </c>
      <c r="I16" s="61">
        <v>-7.2948636424301494E-3</v>
      </c>
      <c r="J16" s="28"/>
      <c r="K16" s="42"/>
      <c r="L16" s="43"/>
    </row>
    <row r="17" spans="1:12" x14ac:dyDescent="0.25">
      <c r="A17" s="62" t="s">
        <v>48</v>
      </c>
      <c r="B17" s="28">
        <v>3.2642670801787732E-2</v>
      </c>
      <c r="C17" s="28">
        <v>-1.2389554821886972E-2</v>
      </c>
      <c r="D17" s="28">
        <v>3.5599910870798279E-3</v>
      </c>
      <c r="E17" s="28">
        <v>-2.2893557129245456E-3</v>
      </c>
      <c r="F17" s="28">
        <v>-1.0063913019403126E-2</v>
      </c>
      <c r="G17" s="28">
        <v>-4.4992353114425954E-2</v>
      </c>
      <c r="H17" s="28">
        <v>-7.7001681952630907E-3</v>
      </c>
      <c r="I17" s="61">
        <v>-1.3766932917192998E-3</v>
      </c>
      <c r="J17" s="28"/>
      <c r="K17" s="42"/>
      <c r="L17" s="43"/>
    </row>
    <row r="18" spans="1:12" x14ac:dyDescent="0.25">
      <c r="A18" s="62" t="s">
        <v>49</v>
      </c>
      <c r="B18" s="28">
        <v>3.3329328014931159E-2</v>
      </c>
      <c r="C18" s="28">
        <v>-7.7256355938083443E-3</v>
      </c>
      <c r="D18" s="28">
        <v>7.0981509449392632E-3</v>
      </c>
      <c r="E18" s="28">
        <v>-3.1441461890375777E-3</v>
      </c>
      <c r="F18" s="28">
        <v>-3.5989148401082138E-2</v>
      </c>
      <c r="G18" s="28">
        <v>-5.8466951166931014E-2</v>
      </c>
      <c r="H18" s="28">
        <v>7.6570947578891158E-4</v>
      </c>
      <c r="I18" s="61">
        <v>1.2535039685990235E-4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4.4856154336119225E-2</v>
      </c>
      <c r="C19" s="28">
        <v>-4.871461148811651E-3</v>
      </c>
      <c r="D19" s="28">
        <v>6.3112237642315439E-3</v>
      </c>
      <c r="E19" s="28">
        <v>-3.9496446347477843E-3</v>
      </c>
      <c r="F19" s="28">
        <v>-4.136236417007777E-3</v>
      </c>
      <c r="G19" s="28">
        <v>-4.2988883762693719E-2</v>
      </c>
      <c r="H19" s="28">
        <v>2.3912163247454821E-3</v>
      </c>
      <c r="I19" s="61">
        <v>-9.1420215682924688E-4</v>
      </c>
      <c r="J19" s="29"/>
      <c r="K19" s="44"/>
      <c r="L19" s="43"/>
    </row>
    <row r="20" spans="1:12" x14ac:dyDescent="0.25">
      <c r="A20" s="62" t="s">
        <v>51</v>
      </c>
      <c r="B20" s="28">
        <v>8.5295193871437025E-2</v>
      </c>
      <c r="C20" s="28">
        <v>-7.3889010501989594E-3</v>
      </c>
      <c r="D20" s="28">
        <v>3.2483215900682705E-3</v>
      </c>
      <c r="E20" s="28">
        <v>-7.1061696888075065E-3</v>
      </c>
      <c r="F20" s="28">
        <v>6.0168177833819447E-2</v>
      </c>
      <c r="G20" s="28">
        <v>-4.0438269793277803E-2</v>
      </c>
      <c r="H20" s="28">
        <v>8.8087887233290196E-4</v>
      </c>
      <c r="I20" s="61">
        <v>-3.2285174568676966E-3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8.4768883878241219E-2</v>
      </c>
      <c r="C21" s="65">
        <v>-2.9269814514307768E-2</v>
      </c>
      <c r="D21" s="65">
        <v>-7.2469519309068531E-3</v>
      </c>
      <c r="E21" s="65">
        <v>-1.5956620111230002E-2</v>
      </c>
      <c r="F21" s="65">
        <v>8.8248984637177896E-2</v>
      </c>
      <c r="G21" s="65">
        <v>-5.4833121035032351E-2</v>
      </c>
      <c r="H21" s="65">
        <v>-1.2774339161148895E-2</v>
      </c>
      <c r="I21" s="66">
        <v>-1.672474085284581E-2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Western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Western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93.24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103.75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102.25</v>
      </c>
    </row>
    <row r="39" spans="1:12" x14ac:dyDescent="0.25">
      <c r="K39" s="44" t="s">
        <v>49</v>
      </c>
      <c r="L39" s="43">
        <v>102.83</v>
      </c>
    </row>
    <row r="40" spans="1:12" x14ac:dyDescent="0.25">
      <c r="K40" s="37" t="s">
        <v>50</v>
      </c>
      <c r="L40" s="43">
        <v>104.41</v>
      </c>
    </row>
    <row r="41" spans="1:12" x14ac:dyDescent="0.25">
      <c r="K41" s="37" t="s">
        <v>51</v>
      </c>
      <c r="L41" s="43">
        <v>109.49</v>
      </c>
    </row>
    <row r="42" spans="1:12" x14ac:dyDescent="0.25">
      <c r="K42" s="37" t="s">
        <v>52</v>
      </c>
      <c r="L42" s="43">
        <v>111.67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90.17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Western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101.96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101.09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101.73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103.52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108.42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109.32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89.79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Western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101.82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101.32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102.28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104.05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108.77</v>
      </c>
    </row>
    <row r="60" spans="1:12" ht="15.4" customHeight="1" x14ac:dyDescent="0.25">
      <c r="K60" s="37" t="s">
        <v>52</v>
      </c>
      <c r="L60" s="43">
        <v>108.74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93.37</v>
      </c>
    </row>
    <row r="66" spans="1:12" ht="15.4" customHeight="1" x14ac:dyDescent="0.25">
      <c r="K66" s="42" t="s">
        <v>47</v>
      </c>
      <c r="L66" s="43">
        <v>106.29</v>
      </c>
    </row>
    <row r="67" spans="1:12" ht="15.4" customHeight="1" x14ac:dyDescent="0.25">
      <c r="K67" s="42" t="s">
        <v>48</v>
      </c>
      <c r="L67" s="43">
        <v>106.6</v>
      </c>
    </row>
    <row r="68" spans="1:12" ht="15.4" customHeight="1" x14ac:dyDescent="0.25">
      <c r="K68" s="44" t="s">
        <v>49</v>
      </c>
      <c r="L68" s="43">
        <v>105.24</v>
      </c>
    </row>
    <row r="69" spans="1:12" ht="15.4" customHeight="1" x14ac:dyDescent="0.25">
      <c r="K69" s="37" t="s">
        <v>50</v>
      </c>
      <c r="L69" s="43">
        <v>105.51</v>
      </c>
    </row>
    <row r="70" spans="1:12" ht="15.4" customHeight="1" x14ac:dyDescent="0.25">
      <c r="K70" s="37" t="s">
        <v>51</v>
      </c>
      <c r="L70" s="43">
        <v>109.16</v>
      </c>
    </row>
    <row r="71" spans="1:12" ht="15.4" customHeight="1" x14ac:dyDescent="0.25">
      <c r="K71" s="37" t="s">
        <v>52</v>
      </c>
      <c r="L71" s="43">
        <v>111.86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90.1</v>
      </c>
    </row>
    <row r="75" spans="1:12" ht="15.4" customHeight="1" x14ac:dyDescent="0.25">
      <c r="K75" s="42" t="s">
        <v>47</v>
      </c>
      <c r="L75" s="43">
        <v>104.05</v>
      </c>
    </row>
    <row r="76" spans="1:12" ht="15.4" customHeight="1" x14ac:dyDescent="0.25">
      <c r="K76" s="42" t="s">
        <v>48</v>
      </c>
      <c r="L76" s="43">
        <v>104.3</v>
      </c>
    </row>
    <row r="77" spans="1:12" ht="15.4" customHeight="1" x14ac:dyDescent="0.25">
      <c r="A77" s="31" t="str">
        <f>"Distribution of payroll jobs by industry, "&amp;$L$1</f>
        <v>Distribution of payroll jobs by industry, Western Australia</v>
      </c>
      <c r="K77" s="44" t="s">
        <v>49</v>
      </c>
      <c r="L77" s="43">
        <v>103.23</v>
      </c>
    </row>
    <row r="78" spans="1:12" ht="15.4" customHeight="1" x14ac:dyDescent="0.25">
      <c r="K78" s="37" t="s">
        <v>50</v>
      </c>
      <c r="L78" s="43">
        <v>104.07</v>
      </c>
    </row>
    <row r="79" spans="1:12" ht="15.4" customHeight="1" x14ac:dyDescent="0.25">
      <c r="K79" s="37" t="s">
        <v>51</v>
      </c>
      <c r="L79" s="43">
        <v>107.91</v>
      </c>
    </row>
    <row r="80" spans="1:12" ht="15.4" customHeight="1" x14ac:dyDescent="0.25">
      <c r="K80" s="37" t="s">
        <v>52</v>
      </c>
      <c r="L80" s="43">
        <v>109.19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89.9</v>
      </c>
    </row>
    <row r="84" spans="1:12" ht="15.4" customHeight="1" x14ac:dyDescent="0.25">
      <c r="K84" s="42" t="s">
        <v>47</v>
      </c>
      <c r="L84" s="43">
        <v>103.85</v>
      </c>
    </row>
    <row r="85" spans="1:12" ht="15.4" customHeight="1" x14ac:dyDescent="0.25">
      <c r="K85" s="42" t="s">
        <v>48</v>
      </c>
      <c r="L85" s="43">
        <v>104.83</v>
      </c>
    </row>
    <row r="86" spans="1:12" ht="15.4" customHeight="1" x14ac:dyDescent="0.25">
      <c r="K86" s="44" t="s">
        <v>49</v>
      </c>
      <c r="L86" s="43">
        <v>104.15</v>
      </c>
    </row>
    <row r="87" spans="1:12" ht="15.4" customHeight="1" x14ac:dyDescent="0.25">
      <c r="K87" s="37" t="s">
        <v>50</v>
      </c>
      <c r="L87" s="43">
        <v>104.86</v>
      </c>
    </row>
    <row r="88" spans="1:12" ht="15.4" customHeight="1" x14ac:dyDescent="0.25">
      <c r="K88" s="37" t="s">
        <v>51</v>
      </c>
      <c r="L88" s="43">
        <v>108.24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108.1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-1.8700000000000001E-2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1.6899999999999998E-2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2.5000000000000001E-3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6.6699999999999995E-2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2.4899999999999999E-2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5.8999999999999999E-3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2.0999999999999999E-3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-6.6900000000000001E-2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-3.5499999999999997E-2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-9.2600000000000002E-2</v>
      </c>
    </row>
    <row r="104" spans="1:12" x14ac:dyDescent="0.25">
      <c r="K104" s="38" t="s">
        <v>12</v>
      </c>
      <c r="L104" s="42">
        <v>0.16070000000000001</v>
      </c>
    </row>
    <row r="105" spans="1:12" x14ac:dyDescent="0.25">
      <c r="K105" s="38" t="s">
        <v>11</v>
      </c>
      <c r="L105" s="42">
        <v>-3.0999999999999999E-3</v>
      </c>
    </row>
    <row r="106" spans="1:12" x14ac:dyDescent="0.25">
      <c r="K106" s="38" t="s">
        <v>10</v>
      </c>
      <c r="L106" s="42">
        <v>7.9000000000000001E-2</v>
      </c>
    </row>
    <row r="107" spans="1:12" x14ac:dyDescent="0.25">
      <c r="K107" s="38" t="s">
        <v>9</v>
      </c>
      <c r="L107" s="42">
        <v>4.6800000000000001E-2</v>
      </c>
    </row>
    <row r="108" spans="1:12" x14ac:dyDescent="0.25">
      <c r="K108" s="38" t="s">
        <v>8</v>
      </c>
      <c r="L108" s="42">
        <v>0.11</v>
      </c>
    </row>
    <row r="109" spans="1:12" x14ac:dyDescent="0.25">
      <c r="K109" s="38" t="s">
        <v>7</v>
      </c>
      <c r="L109" s="42">
        <v>-1.7899999999999999E-2</v>
      </c>
    </row>
    <row r="110" spans="1:12" x14ac:dyDescent="0.25">
      <c r="K110" s="38" t="s">
        <v>6</v>
      </c>
      <c r="L110" s="42">
        <v>7.1900000000000006E-2</v>
      </c>
    </row>
    <row r="111" spans="1:12" x14ac:dyDescent="0.25">
      <c r="K111" s="38" t="s">
        <v>5</v>
      </c>
      <c r="L111" s="42">
        <v>4.07E-2</v>
      </c>
    </row>
    <row r="112" spans="1:12" x14ac:dyDescent="0.25">
      <c r="K112" s="38" t="s">
        <v>3</v>
      </c>
      <c r="L112" s="42">
        <v>2.6100000000000002E-2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1.35E-2</v>
      </c>
    </row>
    <row r="117" spans="1:12" x14ac:dyDescent="0.25">
      <c r="K117" s="38" t="s">
        <v>0</v>
      </c>
      <c r="L117" s="42">
        <v>7.0199999999999999E-2</v>
      </c>
    </row>
    <row r="118" spans="1:12" x14ac:dyDescent="0.25">
      <c r="K118" s="38" t="s">
        <v>1</v>
      </c>
      <c r="L118" s="42">
        <v>5.9400000000000001E-2</v>
      </c>
    </row>
    <row r="119" spans="1:12" x14ac:dyDescent="0.25">
      <c r="K119" s="38" t="s">
        <v>18</v>
      </c>
      <c r="L119" s="42">
        <v>1.11E-2</v>
      </c>
    </row>
    <row r="120" spans="1:12" x14ac:dyDescent="0.25">
      <c r="K120" s="38" t="s">
        <v>2</v>
      </c>
      <c r="L120" s="42">
        <v>6.7900000000000002E-2</v>
      </c>
    </row>
    <row r="121" spans="1:12" x14ac:dyDescent="0.25">
      <c r="K121" s="38" t="s">
        <v>17</v>
      </c>
      <c r="L121" s="42">
        <v>3.9300000000000002E-2</v>
      </c>
    </row>
    <row r="122" spans="1:12" x14ac:dyDescent="0.25">
      <c r="K122" s="38" t="s">
        <v>16</v>
      </c>
      <c r="L122" s="42">
        <v>9.5200000000000007E-2</v>
      </c>
    </row>
    <row r="123" spans="1:12" x14ac:dyDescent="0.25">
      <c r="K123" s="38" t="s">
        <v>15</v>
      </c>
      <c r="L123" s="42">
        <v>6.4399999999999999E-2</v>
      </c>
    </row>
    <row r="124" spans="1:12" x14ac:dyDescent="0.25">
      <c r="K124" s="38" t="s">
        <v>14</v>
      </c>
      <c r="L124" s="42">
        <v>4.1099999999999998E-2</v>
      </c>
    </row>
    <row r="125" spans="1:12" x14ac:dyDescent="0.25">
      <c r="K125" s="38" t="s">
        <v>13</v>
      </c>
      <c r="L125" s="42">
        <v>7.3000000000000001E-3</v>
      </c>
    </row>
    <row r="126" spans="1:12" x14ac:dyDescent="0.25">
      <c r="K126" s="38" t="s">
        <v>12</v>
      </c>
      <c r="L126" s="42">
        <v>2.5600000000000001E-2</v>
      </c>
    </row>
    <row r="127" spans="1:12" x14ac:dyDescent="0.25">
      <c r="K127" s="38" t="s">
        <v>11</v>
      </c>
      <c r="L127" s="42">
        <v>2.1600000000000001E-2</v>
      </c>
    </row>
    <row r="128" spans="1:12" x14ac:dyDescent="0.25">
      <c r="K128" s="38" t="s">
        <v>10</v>
      </c>
      <c r="L128" s="42">
        <v>7.4099999999999999E-2</v>
      </c>
    </row>
    <row r="129" spans="11:12" x14ac:dyDescent="0.25">
      <c r="K129" s="38" t="s">
        <v>9</v>
      </c>
      <c r="L129" s="42">
        <v>6.3700000000000007E-2</v>
      </c>
    </row>
    <row r="130" spans="11:12" x14ac:dyDescent="0.25">
      <c r="K130" s="38" t="s">
        <v>8</v>
      </c>
      <c r="L130" s="42">
        <v>6.0400000000000002E-2</v>
      </c>
    </row>
    <row r="131" spans="11:12" x14ac:dyDescent="0.25">
      <c r="K131" s="38" t="s">
        <v>7</v>
      </c>
      <c r="L131" s="42">
        <v>8.6400000000000005E-2</v>
      </c>
    </row>
    <row r="132" spans="11:12" x14ac:dyDescent="0.25">
      <c r="K132" s="38" t="s">
        <v>6</v>
      </c>
      <c r="L132" s="42">
        <v>0.1426</v>
      </c>
    </row>
    <row r="133" spans="11:12" x14ac:dyDescent="0.25">
      <c r="K133" s="38" t="s">
        <v>5</v>
      </c>
      <c r="L133" s="42">
        <v>1.61E-2</v>
      </c>
    </row>
    <row r="134" spans="11:12" x14ac:dyDescent="0.25">
      <c r="K134" s="38" t="s">
        <v>3</v>
      </c>
      <c r="L134" s="42">
        <v>3.5700000000000003E-2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1.2699999999999999E-2</v>
      </c>
    </row>
    <row r="137" spans="11:12" x14ac:dyDescent="0.25">
      <c r="K137" s="38" t="s">
        <v>0</v>
      </c>
      <c r="L137" s="42">
        <v>6.83E-2</v>
      </c>
    </row>
    <row r="138" spans="11:12" x14ac:dyDescent="0.25">
      <c r="K138" s="38" t="s">
        <v>1</v>
      </c>
      <c r="L138" s="42">
        <v>5.7000000000000002E-2</v>
      </c>
    </row>
    <row r="139" spans="11:12" x14ac:dyDescent="0.25">
      <c r="K139" s="38" t="s">
        <v>18</v>
      </c>
      <c r="L139" s="42">
        <v>1.14E-2</v>
      </c>
    </row>
    <row r="140" spans="11:12" x14ac:dyDescent="0.25">
      <c r="K140" s="38" t="s">
        <v>2</v>
      </c>
      <c r="L140" s="42">
        <v>6.6699999999999995E-2</v>
      </c>
    </row>
    <row r="141" spans="11:12" x14ac:dyDescent="0.25">
      <c r="K141" s="38" t="s">
        <v>17</v>
      </c>
      <c r="L141" s="42">
        <v>3.7900000000000003E-2</v>
      </c>
    </row>
    <row r="142" spans="11:12" x14ac:dyDescent="0.25">
      <c r="K142" s="38" t="s">
        <v>16</v>
      </c>
      <c r="L142" s="42">
        <v>9.1399999999999995E-2</v>
      </c>
    </row>
    <row r="143" spans="11:12" x14ac:dyDescent="0.25">
      <c r="K143" s="38" t="s">
        <v>15</v>
      </c>
      <c r="L143" s="42">
        <v>5.7500000000000002E-2</v>
      </c>
    </row>
    <row r="144" spans="11:12" x14ac:dyDescent="0.25">
      <c r="K144" s="38" t="s">
        <v>14</v>
      </c>
      <c r="L144" s="42">
        <v>3.7900000000000003E-2</v>
      </c>
    </row>
    <row r="145" spans="11:12" x14ac:dyDescent="0.25">
      <c r="K145" s="38" t="s">
        <v>13</v>
      </c>
      <c r="L145" s="42">
        <v>6.3E-3</v>
      </c>
    </row>
    <row r="146" spans="11:12" x14ac:dyDescent="0.25">
      <c r="K146" s="38" t="s">
        <v>12</v>
      </c>
      <c r="L146" s="42">
        <v>2.8500000000000001E-2</v>
      </c>
    </row>
    <row r="147" spans="11:12" x14ac:dyDescent="0.25">
      <c r="K147" s="38" t="s">
        <v>11</v>
      </c>
      <c r="L147" s="42">
        <v>2.06E-2</v>
      </c>
    </row>
    <row r="148" spans="11:12" x14ac:dyDescent="0.25">
      <c r="K148" s="38" t="s">
        <v>10</v>
      </c>
      <c r="L148" s="42">
        <v>7.6600000000000001E-2</v>
      </c>
    </row>
    <row r="149" spans="11:12" x14ac:dyDescent="0.25">
      <c r="K149" s="38" t="s">
        <v>9</v>
      </c>
      <c r="L149" s="42">
        <v>6.3799999999999996E-2</v>
      </c>
    </row>
    <row r="150" spans="11:12" x14ac:dyDescent="0.25">
      <c r="K150" s="38" t="s">
        <v>8</v>
      </c>
      <c r="L150" s="42">
        <v>6.4199999999999993E-2</v>
      </c>
    </row>
    <row r="151" spans="11:12" x14ac:dyDescent="0.25">
      <c r="K151" s="38" t="s">
        <v>7</v>
      </c>
      <c r="L151" s="42">
        <v>8.1299999999999997E-2</v>
      </c>
    </row>
    <row r="152" spans="11:12" x14ac:dyDescent="0.25">
      <c r="K152" s="38" t="s">
        <v>6</v>
      </c>
      <c r="L152" s="42">
        <v>0.1464</v>
      </c>
    </row>
    <row r="153" spans="11:12" x14ac:dyDescent="0.25">
      <c r="K153" s="38" t="s">
        <v>5</v>
      </c>
      <c r="L153" s="42">
        <v>1.6E-2</v>
      </c>
    </row>
    <row r="154" spans="11:12" x14ac:dyDescent="0.25">
      <c r="K154" s="38" t="s">
        <v>3</v>
      </c>
      <c r="L154" s="42">
        <v>3.5099999999999999E-2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98.971199999999996</v>
      </c>
    </row>
    <row r="159" spans="11:12" x14ac:dyDescent="0.25">
      <c r="K159" s="67">
        <v>43918</v>
      </c>
      <c r="L159" s="43">
        <v>95.467799999999997</v>
      </c>
    </row>
    <row r="160" spans="11:12" x14ac:dyDescent="0.25">
      <c r="K160" s="67">
        <v>43925</v>
      </c>
      <c r="L160" s="43">
        <v>92.920599999999993</v>
      </c>
    </row>
    <row r="161" spans="11:12" x14ac:dyDescent="0.25">
      <c r="K161" s="67">
        <v>43932</v>
      </c>
      <c r="L161" s="43">
        <v>91.648399999999995</v>
      </c>
    </row>
    <row r="162" spans="11:12" x14ac:dyDescent="0.25">
      <c r="K162" s="67">
        <v>43939</v>
      </c>
      <c r="L162" s="43">
        <v>91.631100000000004</v>
      </c>
    </row>
    <row r="163" spans="11:12" x14ac:dyDescent="0.25">
      <c r="K163" s="67">
        <v>43946</v>
      </c>
      <c r="L163" s="43">
        <v>92.160899999999998</v>
      </c>
    </row>
    <row r="164" spans="11:12" x14ac:dyDescent="0.25">
      <c r="K164" s="67">
        <v>43953</v>
      </c>
      <c r="L164" s="43">
        <v>92.658199999999994</v>
      </c>
    </row>
    <row r="165" spans="11:12" x14ac:dyDescent="0.25">
      <c r="K165" s="67">
        <v>43960</v>
      </c>
      <c r="L165" s="43">
        <v>93.342500000000001</v>
      </c>
    </row>
    <row r="166" spans="11:12" x14ac:dyDescent="0.25">
      <c r="K166" s="67">
        <v>43967</v>
      </c>
      <c r="L166" s="43">
        <v>93.934600000000003</v>
      </c>
    </row>
    <row r="167" spans="11:12" x14ac:dyDescent="0.25">
      <c r="K167" s="67">
        <v>43974</v>
      </c>
      <c r="L167" s="43">
        <v>94.2898</v>
      </c>
    </row>
    <row r="168" spans="11:12" x14ac:dyDescent="0.25">
      <c r="K168" s="67">
        <v>43981</v>
      </c>
      <c r="L168" s="43">
        <v>94.796300000000002</v>
      </c>
    </row>
    <row r="169" spans="11:12" x14ac:dyDescent="0.25">
      <c r="K169" s="67">
        <v>43988</v>
      </c>
      <c r="L169" s="43">
        <v>95.778599999999997</v>
      </c>
    </row>
    <row r="170" spans="11:12" x14ac:dyDescent="0.25">
      <c r="K170" s="67">
        <v>43995</v>
      </c>
      <c r="L170" s="43">
        <v>96.278400000000005</v>
      </c>
    </row>
    <row r="171" spans="11:12" x14ac:dyDescent="0.25">
      <c r="K171" s="67">
        <v>44002</v>
      </c>
      <c r="L171" s="43">
        <v>96.293199999999999</v>
      </c>
    </row>
    <row r="172" spans="11:12" x14ac:dyDescent="0.25">
      <c r="K172" s="67">
        <v>44009</v>
      </c>
      <c r="L172" s="43">
        <v>95.897499999999994</v>
      </c>
    </row>
    <row r="173" spans="11:12" x14ac:dyDescent="0.25">
      <c r="K173" s="67">
        <v>44016</v>
      </c>
      <c r="L173" s="43">
        <v>97.132000000000005</v>
      </c>
    </row>
    <row r="174" spans="11:12" x14ac:dyDescent="0.25">
      <c r="K174" s="67">
        <v>44023</v>
      </c>
      <c r="L174" s="43">
        <v>98.221400000000003</v>
      </c>
    </row>
    <row r="175" spans="11:12" x14ac:dyDescent="0.25">
      <c r="K175" s="67">
        <v>44030</v>
      </c>
      <c r="L175" s="43">
        <v>98.324100000000001</v>
      </c>
    </row>
    <row r="176" spans="11:12" x14ac:dyDescent="0.25">
      <c r="K176" s="67">
        <v>44037</v>
      </c>
      <c r="L176" s="43">
        <v>98.548199999999994</v>
      </c>
    </row>
    <row r="177" spans="11:12" x14ac:dyDescent="0.25">
      <c r="K177" s="67">
        <v>44044</v>
      </c>
      <c r="L177" s="43">
        <v>98.769599999999997</v>
      </c>
    </row>
    <row r="178" spans="11:12" x14ac:dyDescent="0.25">
      <c r="K178" s="67">
        <v>44051</v>
      </c>
      <c r="L178" s="43">
        <v>98.765900000000002</v>
      </c>
    </row>
    <row r="179" spans="11:12" x14ac:dyDescent="0.25">
      <c r="K179" s="67">
        <v>44058</v>
      </c>
      <c r="L179" s="43">
        <v>98.671999999999997</v>
      </c>
    </row>
    <row r="180" spans="11:12" x14ac:dyDescent="0.25">
      <c r="K180" s="67">
        <v>44065</v>
      </c>
      <c r="L180" s="43">
        <v>98.730400000000003</v>
      </c>
    </row>
    <row r="181" spans="11:12" x14ac:dyDescent="0.25">
      <c r="K181" s="67">
        <v>44072</v>
      </c>
      <c r="L181" s="43">
        <v>98.866299999999995</v>
      </c>
    </row>
    <row r="182" spans="11:12" x14ac:dyDescent="0.25">
      <c r="K182" s="67">
        <v>44079</v>
      </c>
      <c r="L182" s="43">
        <v>99.166499999999999</v>
      </c>
    </row>
    <row r="183" spans="11:12" x14ac:dyDescent="0.25">
      <c r="K183" s="67">
        <v>44086</v>
      </c>
      <c r="L183" s="43">
        <v>99.637699999999995</v>
      </c>
    </row>
    <row r="184" spans="11:12" x14ac:dyDescent="0.25">
      <c r="K184" s="67">
        <v>44093</v>
      </c>
      <c r="L184" s="43">
        <v>99.835099999999997</v>
      </c>
    </row>
    <row r="185" spans="11:12" x14ac:dyDescent="0.25">
      <c r="K185" s="67">
        <v>44100</v>
      </c>
      <c r="L185" s="43">
        <v>99.6404</v>
      </c>
    </row>
    <row r="186" spans="11:12" x14ac:dyDescent="0.25">
      <c r="K186" s="67">
        <v>44107</v>
      </c>
      <c r="L186" s="43">
        <v>98.854799999999997</v>
      </c>
    </row>
    <row r="187" spans="11:12" x14ac:dyDescent="0.25">
      <c r="K187" s="67">
        <v>44114</v>
      </c>
      <c r="L187" s="43">
        <v>98.996899999999997</v>
      </c>
    </row>
    <row r="188" spans="11:12" x14ac:dyDescent="0.25">
      <c r="K188" s="67">
        <v>44121</v>
      </c>
      <c r="L188" s="43">
        <v>99.766999999999996</v>
      </c>
    </row>
    <row r="189" spans="11:12" x14ac:dyDescent="0.25">
      <c r="K189" s="67">
        <v>44128</v>
      </c>
      <c r="L189" s="43">
        <v>100.0496</v>
      </c>
    </row>
    <row r="190" spans="11:12" x14ac:dyDescent="0.25">
      <c r="K190" s="67">
        <v>44135</v>
      </c>
      <c r="L190" s="43">
        <v>100.22839999999999</v>
      </c>
    </row>
    <row r="191" spans="11:12" x14ac:dyDescent="0.25">
      <c r="K191" s="67">
        <v>44142</v>
      </c>
      <c r="L191" s="43">
        <v>100.59690000000001</v>
      </c>
    </row>
    <row r="192" spans="11:12" x14ac:dyDescent="0.25">
      <c r="K192" s="67">
        <v>44149</v>
      </c>
      <c r="L192" s="43">
        <v>101.33369999999999</v>
      </c>
    </row>
    <row r="193" spans="11:12" x14ac:dyDescent="0.25">
      <c r="K193" s="67">
        <v>44156</v>
      </c>
      <c r="L193" s="43">
        <v>101.6519</v>
      </c>
    </row>
    <row r="194" spans="11:12" x14ac:dyDescent="0.25">
      <c r="K194" s="67">
        <v>44163</v>
      </c>
      <c r="L194" s="43">
        <v>101.9684</v>
      </c>
    </row>
    <row r="195" spans="11:12" x14ac:dyDescent="0.25">
      <c r="K195" s="67">
        <v>44170</v>
      </c>
      <c r="L195" s="43">
        <v>102.5153</v>
      </c>
    </row>
    <row r="196" spans="11:12" x14ac:dyDescent="0.25">
      <c r="K196" s="67">
        <v>44177</v>
      </c>
      <c r="L196" s="43">
        <v>102.58280000000001</v>
      </c>
    </row>
    <row r="197" spans="11:12" x14ac:dyDescent="0.25">
      <c r="K197" s="67">
        <v>44184</v>
      </c>
      <c r="L197" s="43">
        <v>101.7714</v>
      </c>
    </row>
    <row r="198" spans="11:12" x14ac:dyDescent="0.25">
      <c r="K198" s="67">
        <v>44191</v>
      </c>
      <c r="L198" s="43">
        <v>97.971800000000002</v>
      </c>
    </row>
    <row r="199" spans="11:12" x14ac:dyDescent="0.25">
      <c r="K199" s="67">
        <v>44198</v>
      </c>
      <c r="L199" s="43">
        <v>95.020799999999994</v>
      </c>
    </row>
    <row r="200" spans="11:12" x14ac:dyDescent="0.25">
      <c r="K200" s="67">
        <v>44205</v>
      </c>
      <c r="L200" s="43">
        <v>96.246099999999998</v>
      </c>
    </row>
    <row r="201" spans="11:12" x14ac:dyDescent="0.25">
      <c r="K201" s="67">
        <v>44212</v>
      </c>
      <c r="L201" s="43">
        <v>98.354200000000006</v>
      </c>
    </row>
    <row r="202" spans="11:12" x14ac:dyDescent="0.25">
      <c r="K202" s="67">
        <v>44219</v>
      </c>
      <c r="L202" s="43">
        <v>99.665499999999994</v>
      </c>
    </row>
    <row r="203" spans="11:12" x14ac:dyDescent="0.25">
      <c r="K203" s="67">
        <v>44226</v>
      </c>
      <c r="L203" s="43">
        <v>100.4799</v>
      </c>
    </row>
    <row r="204" spans="11:12" x14ac:dyDescent="0.25">
      <c r="K204" s="67">
        <v>44233</v>
      </c>
      <c r="L204" s="43">
        <v>100.90689999999999</v>
      </c>
    </row>
    <row r="205" spans="11:12" x14ac:dyDescent="0.25">
      <c r="K205" s="67">
        <v>44240</v>
      </c>
      <c r="L205" s="43">
        <v>101.5924</v>
      </c>
    </row>
    <row r="206" spans="11:12" x14ac:dyDescent="0.25">
      <c r="K206" s="67">
        <v>44247</v>
      </c>
      <c r="L206" s="43">
        <v>101.7183</v>
      </c>
    </row>
    <row r="207" spans="11:12" x14ac:dyDescent="0.25">
      <c r="K207" s="67">
        <v>44254</v>
      </c>
      <c r="L207" s="43">
        <v>102.04819999999999</v>
      </c>
    </row>
    <row r="208" spans="11:12" x14ac:dyDescent="0.25">
      <c r="K208" s="67">
        <v>44261</v>
      </c>
      <c r="L208" s="43">
        <v>102.27330000000001</v>
      </c>
    </row>
    <row r="209" spans="11:12" x14ac:dyDescent="0.25">
      <c r="K209" s="67">
        <v>44268</v>
      </c>
      <c r="L209" s="43">
        <v>102.62479999999999</v>
      </c>
    </row>
    <row r="210" spans="11:12" x14ac:dyDescent="0.25">
      <c r="K210" s="67">
        <v>44275</v>
      </c>
      <c r="L210" s="43">
        <v>103.2029</v>
      </c>
    </row>
    <row r="211" spans="11:12" x14ac:dyDescent="0.25">
      <c r="K211" s="67">
        <v>44282</v>
      </c>
      <c r="L211" s="43">
        <v>103.1357</v>
      </c>
    </row>
    <row r="212" spans="11:12" x14ac:dyDescent="0.25">
      <c r="K212" s="67">
        <v>44289</v>
      </c>
      <c r="L212" s="43">
        <v>102.34</v>
      </c>
    </row>
    <row r="213" spans="11:12" x14ac:dyDescent="0.25">
      <c r="K213" s="67">
        <v>44296</v>
      </c>
      <c r="L213" s="43">
        <v>101.50830000000001</v>
      </c>
    </row>
    <row r="214" spans="11:12" x14ac:dyDescent="0.25">
      <c r="K214" s="67">
        <v>44303</v>
      </c>
      <c r="L214" s="43">
        <v>101.4241</v>
      </c>
    </row>
    <row r="215" spans="11:12" x14ac:dyDescent="0.25">
      <c r="K215" s="67">
        <v>44310</v>
      </c>
      <c r="L215" s="43">
        <v>101.89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99.607200000000006</v>
      </c>
    </row>
    <row r="307" spans="11:12" x14ac:dyDescent="0.25">
      <c r="K307" s="67">
        <v>43918</v>
      </c>
      <c r="L307" s="43">
        <v>98.118700000000004</v>
      </c>
    </row>
    <row r="308" spans="11:12" x14ac:dyDescent="0.25">
      <c r="K308" s="67">
        <v>43925</v>
      </c>
      <c r="L308" s="43">
        <v>96.261200000000002</v>
      </c>
    </row>
    <row r="309" spans="11:12" x14ac:dyDescent="0.25">
      <c r="K309" s="67">
        <v>43932</v>
      </c>
      <c r="L309" s="43">
        <v>93.491399999999999</v>
      </c>
    </row>
    <row r="310" spans="11:12" x14ac:dyDescent="0.25">
      <c r="K310" s="67">
        <v>43939</v>
      </c>
      <c r="L310" s="43">
        <v>93.695300000000003</v>
      </c>
    </row>
    <row r="311" spans="11:12" x14ac:dyDescent="0.25">
      <c r="K311" s="67">
        <v>43946</v>
      </c>
      <c r="L311" s="43">
        <v>94.111500000000007</v>
      </c>
    </row>
    <row r="312" spans="11:12" x14ac:dyDescent="0.25">
      <c r="K312" s="67">
        <v>43953</v>
      </c>
      <c r="L312" s="43">
        <v>94.684700000000007</v>
      </c>
    </row>
    <row r="313" spans="11:12" x14ac:dyDescent="0.25">
      <c r="K313" s="67">
        <v>43960</v>
      </c>
      <c r="L313" s="43">
        <v>93.573599999999999</v>
      </c>
    </row>
    <row r="314" spans="11:12" x14ac:dyDescent="0.25">
      <c r="K314" s="67">
        <v>43967</v>
      </c>
      <c r="L314" s="43">
        <v>92.808999999999997</v>
      </c>
    </row>
    <row r="315" spans="11:12" x14ac:dyDescent="0.25">
      <c r="K315" s="67">
        <v>43974</v>
      </c>
      <c r="L315" s="43">
        <v>92.4649</v>
      </c>
    </row>
    <row r="316" spans="11:12" x14ac:dyDescent="0.25">
      <c r="K316" s="67">
        <v>43981</v>
      </c>
      <c r="L316" s="43">
        <v>93.818399999999997</v>
      </c>
    </row>
    <row r="317" spans="11:12" x14ac:dyDescent="0.25">
      <c r="K317" s="67">
        <v>43988</v>
      </c>
      <c r="L317" s="43">
        <v>95.923500000000004</v>
      </c>
    </row>
    <row r="318" spans="11:12" x14ac:dyDescent="0.25">
      <c r="K318" s="67">
        <v>43995</v>
      </c>
      <c r="L318" s="43">
        <v>96.596599999999995</v>
      </c>
    </row>
    <row r="319" spans="11:12" x14ac:dyDescent="0.25">
      <c r="K319" s="67">
        <v>44002</v>
      </c>
      <c r="L319" s="43">
        <v>97.571399999999997</v>
      </c>
    </row>
    <row r="320" spans="11:12" x14ac:dyDescent="0.25">
      <c r="K320" s="67">
        <v>44009</v>
      </c>
      <c r="L320" s="43">
        <v>97.324100000000001</v>
      </c>
    </row>
    <row r="321" spans="11:12" x14ac:dyDescent="0.25">
      <c r="K321" s="67">
        <v>44016</v>
      </c>
      <c r="L321" s="43">
        <v>99.089200000000005</v>
      </c>
    </row>
    <row r="322" spans="11:12" x14ac:dyDescent="0.25">
      <c r="K322" s="67">
        <v>44023</v>
      </c>
      <c r="L322" s="43">
        <v>96.668300000000002</v>
      </c>
    </row>
    <row r="323" spans="11:12" x14ac:dyDescent="0.25">
      <c r="K323" s="67">
        <v>44030</v>
      </c>
      <c r="L323" s="43">
        <v>96.499499999999998</v>
      </c>
    </row>
    <row r="324" spans="11:12" x14ac:dyDescent="0.25">
      <c r="K324" s="67">
        <v>44037</v>
      </c>
      <c r="L324" s="43">
        <v>96.312100000000001</v>
      </c>
    </row>
    <row r="325" spans="11:12" x14ac:dyDescent="0.25">
      <c r="K325" s="67">
        <v>44044</v>
      </c>
      <c r="L325" s="43">
        <v>97.180700000000002</v>
      </c>
    </row>
    <row r="326" spans="11:12" x14ac:dyDescent="0.25">
      <c r="K326" s="67">
        <v>44051</v>
      </c>
      <c r="L326" s="43">
        <v>97.600800000000007</v>
      </c>
    </row>
    <row r="327" spans="11:12" x14ac:dyDescent="0.25">
      <c r="K327" s="67">
        <v>44058</v>
      </c>
      <c r="L327" s="43">
        <v>97.107799999999997</v>
      </c>
    </row>
    <row r="328" spans="11:12" x14ac:dyDescent="0.25">
      <c r="K328" s="67">
        <v>44065</v>
      </c>
      <c r="L328" s="43">
        <v>96.964500000000001</v>
      </c>
    </row>
    <row r="329" spans="11:12" x14ac:dyDescent="0.25">
      <c r="K329" s="67">
        <v>44072</v>
      </c>
      <c r="L329" s="43">
        <v>97.197800000000001</v>
      </c>
    </row>
    <row r="330" spans="11:12" x14ac:dyDescent="0.25">
      <c r="K330" s="67">
        <v>44079</v>
      </c>
      <c r="L330" s="43">
        <v>100.2146</v>
      </c>
    </row>
    <row r="331" spans="11:12" x14ac:dyDescent="0.25">
      <c r="K331" s="67">
        <v>44086</v>
      </c>
      <c r="L331" s="43">
        <v>101.3494</v>
      </c>
    </row>
    <row r="332" spans="11:12" x14ac:dyDescent="0.25">
      <c r="K332" s="67">
        <v>44093</v>
      </c>
      <c r="L332" s="43">
        <v>102.2529</v>
      </c>
    </row>
    <row r="333" spans="11:12" x14ac:dyDescent="0.25">
      <c r="K333" s="67">
        <v>44100</v>
      </c>
      <c r="L333" s="43">
        <v>101.4205</v>
      </c>
    </row>
    <row r="334" spans="11:12" x14ac:dyDescent="0.25">
      <c r="K334" s="67">
        <v>44107</v>
      </c>
      <c r="L334" s="43">
        <v>99.138199999999998</v>
      </c>
    </row>
    <row r="335" spans="11:12" x14ac:dyDescent="0.25">
      <c r="K335" s="67">
        <v>44114</v>
      </c>
      <c r="L335" s="43">
        <v>97.833600000000004</v>
      </c>
    </row>
    <row r="336" spans="11:12" x14ac:dyDescent="0.25">
      <c r="K336" s="67">
        <v>44121</v>
      </c>
      <c r="L336" s="43">
        <v>98.431299999999993</v>
      </c>
    </row>
    <row r="337" spans="11:12" x14ac:dyDescent="0.25">
      <c r="K337" s="67">
        <v>44128</v>
      </c>
      <c r="L337" s="43">
        <v>97.835099999999997</v>
      </c>
    </row>
    <row r="338" spans="11:12" x14ac:dyDescent="0.25">
      <c r="K338" s="67">
        <v>44135</v>
      </c>
      <c r="L338" s="43">
        <v>97.889899999999997</v>
      </c>
    </row>
    <row r="339" spans="11:12" x14ac:dyDescent="0.25">
      <c r="K339" s="67">
        <v>44142</v>
      </c>
      <c r="L339" s="43">
        <v>99.111800000000002</v>
      </c>
    </row>
    <row r="340" spans="11:12" x14ac:dyDescent="0.25">
      <c r="K340" s="67">
        <v>44149</v>
      </c>
      <c r="L340" s="43">
        <v>100.1195</v>
      </c>
    </row>
    <row r="341" spans="11:12" x14ac:dyDescent="0.25">
      <c r="K341" s="67">
        <v>44156</v>
      </c>
      <c r="L341" s="43">
        <v>100.1664</v>
      </c>
    </row>
    <row r="342" spans="11:12" x14ac:dyDescent="0.25">
      <c r="K342" s="67">
        <v>44163</v>
      </c>
      <c r="L342" s="43">
        <v>101.5223</v>
      </c>
    </row>
    <row r="343" spans="11:12" x14ac:dyDescent="0.25">
      <c r="K343" s="67">
        <v>44170</v>
      </c>
      <c r="L343" s="43">
        <v>103.3237</v>
      </c>
    </row>
    <row r="344" spans="11:12" x14ac:dyDescent="0.25">
      <c r="K344" s="67">
        <v>44177</v>
      </c>
      <c r="L344" s="43">
        <v>103.7551</v>
      </c>
    </row>
    <row r="345" spans="11:12" x14ac:dyDescent="0.25">
      <c r="K345" s="67">
        <v>44184</v>
      </c>
      <c r="L345" s="43">
        <v>103.62860000000001</v>
      </c>
    </row>
    <row r="346" spans="11:12" x14ac:dyDescent="0.25">
      <c r="K346" s="67">
        <v>44191</v>
      </c>
      <c r="L346" s="43">
        <v>98.158900000000003</v>
      </c>
    </row>
    <row r="347" spans="11:12" x14ac:dyDescent="0.25">
      <c r="K347" s="67">
        <v>44198</v>
      </c>
      <c r="L347" s="43">
        <v>94.579899999999995</v>
      </c>
    </row>
    <row r="348" spans="11:12" x14ac:dyDescent="0.25">
      <c r="K348" s="67">
        <v>44205</v>
      </c>
      <c r="L348" s="43">
        <v>95.443399999999997</v>
      </c>
    </row>
    <row r="349" spans="11:12" x14ac:dyDescent="0.25">
      <c r="K349" s="67">
        <v>44212</v>
      </c>
      <c r="L349" s="43">
        <v>97.530699999999996</v>
      </c>
    </row>
    <row r="350" spans="11:12" x14ac:dyDescent="0.25">
      <c r="K350" s="67">
        <v>44219</v>
      </c>
      <c r="L350" s="43">
        <v>98.597399999999993</v>
      </c>
    </row>
    <row r="351" spans="11:12" x14ac:dyDescent="0.25">
      <c r="K351" s="67">
        <v>44226</v>
      </c>
      <c r="L351" s="43">
        <v>99.293000000000006</v>
      </c>
    </row>
    <row r="352" spans="11:12" x14ac:dyDescent="0.25">
      <c r="K352" s="67">
        <v>44233</v>
      </c>
      <c r="L352" s="43">
        <v>102.6964</v>
      </c>
    </row>
    <row r="353" spans="11:12" x14ac:dyDescent="0.25">
      <c r="K353" s="67">
        <v>44240</v>
      </c>
      <c r="L353" s="43">
        <v>103.9153</v>
      </c>
    </row>
    <row r="354" spans="11:12" x14ac:dyDescent="0.25">
      <c r="K354" s="67">
        <v>44247</v>
      </c>
      <c r="L354" s="43">
        <v>104.0402</v>
      </c>
    </row>
    <row r="355" spans="11:12" x14ac:dyDescent="0.25">
      <c r="K355" s="67">
        <v>44254</v>
      </c>
      <c r="L355" s="43">
        <v>104.4803</v>
      </c>
    </row>
    <row r="356" spans="11:12" x14ac:dyDescent="0.25">
      <c r="K356" s="67">
        <v>44261</v>
      </c>
      <c r="L356" s="43">
        <v>105.2169</v>
      </c>
    </row>
    <row r="357" spans="11:12" x14ac:dyDescent="0.25">
      <c r="K357" s="67">
        <v>44268</v>
      </c>
      <c r="L357" s="43">
        <v>105.19799999999999</v>
      </c>
    </row>
    <row r="358" spans="11:12" x14ac:dyDescent="0.25">
      <c r="K358" s="67">
        <v>44275</v>
      </c>
      <c r="L358" s="43">
        <v>105.5162</v>
      </c>
    </row>
    <row r="359" spans="11:12" x14ac:dyDescent="0.25">
      <c r="K359" s="67">
        <v>44282</v>
      </c>
      <c r="L359" s="43">
        <v>105.6337</v>
      </c>
    </row>
    <row r="360" spans="11:12" x14ac:dyDescent="0.25">
      <c r="K360" s="67">
        <v>44289</v>
      </c>
      <c r="L360" s="43">
        <v>104.6414</v>
      </c>
    </row>
    <row r="361" spans="11:12" x14ac:dyDescent="0.25">
      <c r="K361" s="67">
        <v>44296</v>
      </c>
      <c r="L361" s="43">
        <v>102.4837</v>
      </c>
    </row>
    <row r="362" spans="11:12" x14ac:dyDescent="0.25">
      <c r="K362" s="67">
        <v>44303</v>
      </c>
      <c r="L362" s="43">
        <v>102.6918</v>
      </c>
    </row>
    <row r="363" spans="11:12" x14ac:dyDescent="0.25">
      <c r="K363" s="67">
        <v>44310</v>
      </c>
      <c r="L363" s="43">
        <v>102.78700000000001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99.175299999999993</v>
      </c>
    </row>
    <row r="455" spans="11:12" x14ac:dyDescent="0.25">
      <c r="K455" s="67">
        <v>43918</v>
      </c>
      <c r="L455" s="43">
        <v>95.989599999999996</v>
      </c>
    </row>
    <row r="456" spans="11:12" x14ac:dyDescent="0.25">
      <c r="K456" s="67">
        <v>43925</v>
      </c>
      <c r="L456" s="43">
        <v>93.278599999999997</v>
      </c>
    </row>
    <row r="457" spans="11:12" x14ac:dyDescent="0.25">
      <c r="K457" s="67">
        <v>43932</v>
      </c>
      <c r="L457" s="43">
        <v>91.984300000000005</v>
      </c>
    </row>
    <row r="458" spans="11:12" x14ac:dyDescent="0.25">
      <c r="K458" s="67">
        <v>43939</v>
      </c>
      <c r="L458" s="43">
        <v>92.031499999999994</v>
      </c>
    </row>
    <row r="459" spans="11:12" x14ac:dyDescent="0.25">
      <c r="K459" s="67">
        <v>43946</v>
      </c>
      <c r="L459" s="43">
        <v>92.254800000000003</v>
      </c>
    </row>
    <row r="460" spans="11:12" x14ac:dyDescent="0.25">
      <c r="K460" s="67">
        <v>43953</v>
      </c>
      <c r="L460" s="43">
        <v>93.039000000000001</v>
      </c>
    </row>
    <row r="461" spans="11:12" x14ac:dyDescent="0.25">
      <c r="K461" s="67">
        <v>43960</v>
      </c>
      <c r="L461" s="43">
        <v>93.876599999999996</v>
      </c>
    </row>
    <row r="462" spans="11:12" x14ac:dyDescent="0.25">
      <c r="K462" s="67">
        <v>43967</v>
      </c>
      <c r="L462" s="43">
        <v>94.582700000000003</v>
      </c>
    </row>
    <row r="463" spans="11:12" x14ac:dyDescent="0.25">
      <c r="K463" s="67">
        <v>43974</v>
      </c>
      <c r="L463" s="43">
        <v>95.066500000000005</v>
      </c>
    </row>
    <row r="464" spans="11:12" x14ac:dyDescent="0.25">
      <c r="K464" s="67">
        <v>43981</v>
      </c>
      <c r="L464" s="43">
        <v>95.391099999999994</v>
      </c>
    </row>
    <row r="465" spans="11:12" x14ac:dyDescent="0.25">
      <c r="K465" s="67">
        <v>43988</v>
      </c>
      <c r="L465" s="43">
        <v>96.404700000000005</v>
      </c>
    </row>
    <row r="466" spans="11:12" x14ac:dyDescent="0.25">
      <c r="K466" s="67">
        <v>43995</v>
      </c>
      <c r="L466" s="43">
        <v>97.156899999999993</v>
      </c>
    </row>
    <row r="467" spans="11:12" x14ac:dyDescent="0.25">
      <c r="K467" s="67">
        <v>44002</v>
      </c>
      <c r="L467" s="43">
        <v>97.269000000000005</v>
      </c>
    </row>
    <row r="468" spans="11:12" x14ac:dyDescent="0.25">
      <c r="K468" s="67">
        <v>44009</v>
      </c>
      <c r="L468" s="43">
        <v>96.900599999999997</v>
      </c>
    </row>
    <row r="469" spans="11:12" x14ac:dyDescent="0.25">
      <c r="K469" s="67">
        <v>44016</v>
      </c>
      <c r="L469" s="43">
        <v>98.686199999999999</v>
      </c>
    </row>
    <row r="470" spans="11:12" x14ac:dyDescent="0.25">
      <c r="K470" s="67">
        <v>44023</v>
      </c>
      <c r="L470" s="43">
        <v>99.787999999999997</v>
      </c>
    </row>
    <row r="471" spans="11:12" x14ac:dyDescent="0.25">
      <c r="K471" s="67">
        <v>44030</v>
      </c>
      <c r="L471" s="43">
        <v>99.659700000000001</v>
      </c>
    </row>
    <row r="472" spans="11:12" x14ac:dyDescent="0.25">
      <c r="K472" s="67">
        <v>44037</v>
      </c>
      <c r="L472" s="43">
        <v>100.00060000000001</v>
      </c>
    </row>
    <row r="473" spans="11:12" x14ac:dyDescent="0.25">
      <c r="K473" s="67">
        <v>44044</v>
      </c>
      <c r="L473" s="43">
        <v>100.6909</v>
      </c>
    </row>
    <row r="474" spans="11:12" x14ac:dyDescent="0.25">
      <c r="K474" s="67">
        <v>44051</v>
      </c>
      <c r="L474" s="43">
        <v>100.8211</v>
      </c>
    </row>
    <row r="475" spans="11:12" x14ac:dyDescent="0.25">
      <c r="K475" s="67">
        <v>44058</v>
      </c>
      <c r="L475" s="43">
        <v>101.05880000000001</v>
      </c>
    </row>
    <row r="476" spans="11:12" x14ac:dyDescent="0.25">
      <c r="K476" s="67">
        <v>44065</v>
      </c>
      <c r="L476" s="43">
        <v>101.20269999999999</v>
      </c>
    </row>
    <row r="477" spans="11:12" x14ac:dyDescent="0.25">
      <c r="K477" s="67">
        <v>44072</v>
      </c>
      <c r="L477" s="43">
        <v>101.45350000000001</v>
      </c>
    </row>
    <row r="478" spans="11:12" x14ac:dyDescent="0.25">
      <c r="K478" s="67">
        <v>44079</v>
      </c>
      <c r="L478" s="43">
        <v>101.608</v>
      </c>
    </row>
    <row r="479" spans="11:12" x14ac:dyDescent="0.25">
      <c r="K479" s="67">
        <v>44086</v>
      </c>
      <c r="L479" s="43">
        <v>102.0562</v>
      </c>
    </row>
    <row r="480" spans="11:12" x14ac:dyDescent="0.25">
      <c r="K480" s="67">
        <v>44093</v>
      </c>
      <c r="L480" s="43">
        <v>102.1294</v>
      </c>
    </row>
    <row r="481" spans="11:12" x14ac:dyDescent="0.25">
      <c r="K481" s="67">
        <v>44100</v>
      </c>
      <c r="L481" s="43">
        <v>102.00620000000001</v>
      </c>
    </row>
    <row r="482" spans="11:12" x14ac:dyDescent="0.25">
      <c r="K482" s="67">
        <v>44107</v>
      </c>
      <c r="L482" s="43">
        <v>101.33410000000001</v>
      </c>
    </row>
    <row r="483" spans="11:12" x14ac:dyDescent="0.25">
      <c r="K483" s="67">
        <v>44114</v>
      </c>
      <c r="L483" s="43">
        <v>101.14660000000001</v>
      </c>
    </row>
    <row r="484" spans="11:12" x14ac:dyDescent="0.25">
      <c r="K484" s="67">
        <v>44121</v>
      </c>
      <c r="L484" s="43">
        <v>101.8023</v>
      </c>
    </row>
    <row r="485" spans="11:12" x14ac:dyDescent="0.25">
      <c r="K485" s="67">
        <v>44128</v>
      </c>
      <c r="L485" s="43">
        <v>102.33499999999999</v>
      </c>
    </row>
    <row r="486" spans="11:12" x14ac:dyDescent="0.25">
      <c r="K486" s="67">
        <v>44135</v>
      </c>
      <c r="L486" s="43">
        <v>102.3049</v>
      </c>
    </row>
    <row r="487" spans="11:12" x14ac:dyDescent="0.25">
      <c r="K487" s="67">
        <v>44142</v>
      </c>
      <c r="L487" s="43">
        <v>102.6216</v>
      </c>
    </row>
    <row r="488" spans="11:12" x14ac:dyDescent="0.25">
      <c r="K488" s="67">
        <v>44149</v>
      </c>
      <c r="L488" s="43">
        <v>103.1987</v>
      </c>
    </row>
    <row r="489" spans="11:12" x14ac:dyDescent="0.25">
      <c r="K489" s="67">
        <v>44156</v>
      </c>
      <c r="L489" s="43">
        <v>103.4397</v>
      </c>
    </row>
    <row r="490" spans="11:12" x14ac:dyDescent="0.25">
      <c r="K490" s="67">
        <v>44163</v>
      </c>
      <c r="L490" s="43">
        <v>103.5487</v>
      </c>
    </row>
    <row r="491" spans="11:12" x14ac:dyDescent="0.25">
      <c r="K491" s="67">
        <v>44170</v>
      </c>
      <c r="L491" s="43">
        <v>104.2735</v>
      </c>
    </row>
    <row r="492" spans="11:12" x14ac:dyDescent="0.25">
      <c r="K492" s="67">
        <v>44177</v>
      </c>
      <c r="L492" s="43">
        <v>104.5303</v>
      </c>
    </row>
    <row r="493" spans="11:12" x14ac:dyDescent="0.25">
      <c r="K493" s="67">
        <v>44184</v>
      </c>
      <c r="L493" s="43">
        <v>103.7627</v>
      </c>
    </row>
    <row r="494" spans="11:12" x14ac:dyDescent="0.25">
      <c r="K494" s="67">
        <v>44191</v>
      </c>
      <c r="L494" s="43">
        <v>100.0166</v>
      </c>
    </row>
    <row r="495" spans="11:12" x14ac:dyDescent="0.25">
      <c r="K495" s="67">
        <v>44198</v>
      </c>
      <c r="L495" s="43">
        <v>97.171599999999998</v>
      </c>
    </row>
    <row r="496" spans="11:12" x14ac:dyDescent="0.25">
      <c r="K496" s="67">
        <v>44205</v>
      </c>
      <c r="L496" s="43">
        <v>98.732100000000003</v>
      </c>
    </row>
    <row r="497" spans="11:12" x14ac:dyDescent="0.25">
      <c r="K497" s="67">
        <v>44212</v>
      </c>
      <c r="L497" s="43">
        <v>100.6855</v>
      </c>
    </row>
    <row r="498" spans="11:12" x14ac:dyDescent="0.25">
      <c r="K498" s="67">
        <v>44219</v>
      </c>
      <c r="L498" s="43">
        <v>101.6802</v>
      </c>
    </row>
    <row r="499" spans="11:12" x14ac:dyDescent="0.25">
      <c r="K499" s="67">
        <v>44226</v>
      </c>
      <c r="L499" s="43">
        <v>102.2328</v>
      </c>
    </row>
    <row r="500" spans="11:12" x14ac:dyDescent="0.25">
      <c r="K500" s="67">
        <v>44233</v>
      </c>
      <c r="L500" s="43">
        <v>101.5031</v>
      </c>
    </row>
    <row r="501" spans="11:12" x14ac:dyDescent="0.25">
      <c r="K501" s="67">
        <v>44240</v>
      </c>
      <c r="L501" s="43">
        <v>102.7503</v>
      </c>
    </row>
    <row r="502" spans="11:12" x14ac:dyDescent="0.25">
      <c r="K502" s="67">
        <v>44247</v>
      </c>
      <c r="L502" s="43">
        <v>103.4404</v>
      </c>
    </row>
    <row r="503" spans="11:12" x14ac:dyDescent="0.25">
      <c r="K503" s="67">
        <v>44254</v>
      </c>
      <c r="L503" s="43">
        <v>103.80370000000001</v>
      </c>
    </row>
    <row r="504" spans="11:12" x14ac:dyDescent="0.25">
      <c r="K504" s="67">
        <v>44261</v>
      </c>
      <c r="L504" s="43">
        <v>104.3708</v>
      </c>
    </row>
    <row r="505" spans="11:12" x14ac:dyDescent="0.25">
      <c r="K505" s="67">
        <v>44268</v>
      </c>
      <c r="L505" s="43">
        <v>104.99930000000001</v>
      </c>
    </row>
    <row r="506" spans="11:12" x14ac:dyDescent="0.25">
      <c r="K506" s="67">
        <v>44275</v>
      </c>
      <c r="L506" s="43">
        <v>105.4592</v>
      </c>
    </row>
    <row r="507" spans="11:12" x14ac:dyDescent="0.25">
      <c r="K507" s="67">
        <v>44282</v>
      </c>
      <c r="L507" s="43">
        <v>105.7243</v>
      </c>
    </row>
    <row r="508" spans="11:12" x14ac:dyDescent="0.25">
      <c r="K508" s="67">
        <v>44289</v>
      </c>
      <c r="L508" s="43">
        <v>104.9629</v>
      </c>
    </row>
    <row r="509" spans="11:12" x14ac:dyDescent="0.25">
      <c r="K509" s="67">
        <v>44296</v>
      </c>
      <c r="L509" s="43">
        <v>104.36539999999999</v>
      </c>
    </row>
    <row r="510" spans="11:12" x14ac:dyDescent="0.25">
      <c r="K510" s="67">
        <v>44303</v>
      </c>
      <c r="L510" s="43">
        <v>104.111</v>
      </c>
    </row>
    <row r="511" spans="11:12" x14ac:dyDescent="0.25">
      <c r="K511" s="67">
        <v>44310</v>
      </c>
      <c r="L511" s="43">
        <v>104.452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98.597099999999998</v>
      </c>
    </row>
    <row r="603" spans="11:12" x14ac:dyDescent="0.25">
      <c r="K603" s="67">
        <v>43918</v>
      </c>
      <c r="L603" s="43">
        <v>96.658799999999999</v>
      </c>
    </row>
    <row r="604" spans="11:12" x14ac:dyDescent="0.25">
      <c r="K604" s="67">
        <v>43925</v>
      </c>
      <c r="L604" s="43">
        <v>92.679199999999994</v>
      </c>
    </row>
    <row r="605" spans="11:12" x14ac:dyDescent="0.25">
      <c r="K605" s="67">
        <v>43932</v>
      </c>
      <c r="L605" s="43">
        <v>88.490399999999994</v>
      </c>
    </row>
    <row r="606" spans="11:12" x14ac:dyDescent="0.25">
      <c r="K606" s="67">
        <v>43939</v>
      </c>
      <c r="L606" s="43">
        <v>89.450900000000004</v>
      </c>
    </row>
    <row r="607" spans="11:12" x14ac:dyDescent="0.25">
      <c r="K607" s="67">
        <v>43946</v>
      </c>
      <c r="L607" s="43">
        <v>90.104200000000006</v>
      </c>
    </row>
    <row r="608" spans="11:12" x14ac:dyDescent="0.25">
      <c r="K608" s="67">
        <v>43953</v>
      </c>
      <c r="L608" s="43">
        <v>91.219499999999996</v>
      </c>
    </row>
    <row r="609" spans="11:12" x14ac:dyDescent="0.25">
      <c r="K609" s="67">
        <v>43960</v>
      </c>
      <c r="L609" s="43">
        <v>91.081500000000005</v>
      </c>
    </row>
    <row r="610" spans="11:12" x14ac:dyDescent="0.25">
      <c r="K610" s="67">
        <v>43967</v>
      </c>
      <c r="L610" s="43">
        <v>90.136799999999994</v>
      </c>
    </row>
    <row r="611" spans="11:12" x14ac:dyDescent="0.25">
      <c r="K611" s="67">
        <v>43974</v>
      </c>
      <c r="L611" s="43">
        <v>89.707700000000003</v>
      </c>
    </row>
    <row r="612" spans="11:12" x14ac:dyDescent="0.25">
      <c r="K612" s="67">
        <v>43981</v>
      </c>
      <c r="L612" s="43">
        <v>90.419700000000006</v>
      </c>
    </row>
    <row r="613" spans="11:12" x14ac:dyDescent="0.25">
      <c r="K613" s="67">
        <v>43988</v>
      </c>
      <c r="L613" s="43">
        <v>92.916399999999996</v>
      </c>
    </row>
    <row r="614" spans="11:12" x14ac:dyDescent="0.25">
      <c r="K614" s="67">
        <v>43995</v>
      </c>
      <c r="L614" s="43">
        <v>93.580100000000002</v>
      </c>
    </row>
    <row r="615" spans="11:12" x14ac:dyDescent="0.25">
      <c r="K615" s="67">
        <v>44002</v>
      </c>
      <c r="L615" s="43">
        <v>93.724699999999999</v>
      </c>
    </row>
    <row r="616" spans="11:12" x14ac:dyDescent="0.25">
      <c r="K616" s="67">
        <v>44009</v>
      </c>
      <c r="L616" s="43">
        <v>92.736900000000006</v>
      </c>
    </row>
    <row r="617" spans="11:12" x14ac:dyDescent="0.25">
      <c r="K617" s="67">
        <v>44016</v>
      </c>
      <c r="L617" s="43">
        <v>96.532799999999995</v>
      </c>
    </row>
    <row r="618" spans="11:12" x14ac:dyDescent="0.25">
      <c r="K618" s="67">
        <v>44023</v>
      </c>
      <c r="L618" s="43">
        <v>93.750200000000007</v>
      </c>
    </row>
    <row r="619" spans="11:12" x14ac:dyDescent="0.25">
      <c r="K619" s="67">
        <v>44030</v>
      </c>
      <c r="L619" s="43">
        <v>93.540499999999994</v>
      </c>
    </row>
    <row r="620" spans="11:12" x14ac:dyDescent="0.25">
      <c r="K620" s="67">
        <v>44037</v>
      </c>
      <c r="L620" s="43">
        <v>93.730099999999993</v>
      </c>
    </row>
    <row r="621" spans="11:12" x14ac:dyDescent="0.25">
      <c r="K621" s="67">
        <v>44044</v>
      </c>
      <c r="L621" s="43">
        <v>94.888599999999997</v>
      </c>
    </row>
    <row r="622" spans="11:12" x14ac:dyDescent="0.25">
      <c r="K622" s="67">
        <v>44051</v>
      </c>
      <c r="L622" s="43">
        <v>95.501999999999995</v>
      </c>
    </row>
    <row r="623" spans="11:12" x14ac:dyDescent="0.25">
      <c r="K623" s="67">
        <v>44058</v>
      </c>
      <c r="L623" s="43">
        <v>95.163499999999999</v>
      </c>
    </row>
    <row r="624" spans="11:12" x14ac:dyDescent="0.25">
      <c r="K624" s="67">
        <v>44065</v>
      </c>
      <c r="L624" s="43">
        <v>96.161000000000001</v>
      </c>
    </row>
    <row r="625" spans="11:12" x14ac:dyDescent="0.25">
      <c r="K625" s="67">
        <v>44072</v>
      </c>
      <c r="L625" s="43">
        <v>96.594800000000006</v>
      </c>
    </row>
    <row r="626" spans="11:12" x14ac:dyDescent="0.25">
      <c r="K626" s="67">
        <v>44079</v>
      </c>
      <c r="L626" s="43">
        <v>103.25</v>
      </c>
    </row>
    <row r="627" spans="11:12" x14ac:dyDescent="0.25">
      <c r="K627" s="67">
        <v>44086</v>
      </c>
      <c r="L627" s="43">
        <v>104.0753</v>
      </c>
    </row>
    <row r="628" spans="11:12" x14ac:dyDescent="0.25">
      <c r="K628" s="67">
        <v>44093</v>
      </c>
      <c r="L628" s="43">
        <v>99.303299999999993</v>
      </c>
    </row>
    <row r="629" spans="11:12" x14ac:dyDescent="0.25">
      <c r="K629" s="67">
        <v>44100</v>
      </c>
      <c r="L629" s="43">
        <v>98.713300000000004</v>
      </c>
    </row>
    <row r="630" spans="11:12" x14ac:dyDescent="0.25">
      <c r="K630" s="67">
        <v>44107</v>
      </c>
      <c r="L630" s="43">
        <v>99.227900000000005</v>
      </c>
    </row>
    <row r="631" spans="11:12" x14ac:dyDescent="0.25">
      <c r="K631" s="67">
        <v>44114</v>
      </c>
      <c r="L631" s="43">
        <v>96.299000000000007</v>
      </c>
    </row>
    <row r="632" spans="11:12" x14ac:dyDescent="0.25">
      <c r="K632" s="67">
        <v>44121</v>
      </c>
      <c r="L632" s="43">
        <v>96.527799999999999</v>
      </c>
    </row>
    <row r="633" spans="11:12" x14ac:dyDescent="0.25">
      <c r="K633" s="67">
        <v>44128</v>
      </c>
      <c r="L633" s="43">
        <v>96.736199999999997</v>
      </c>
    </row>
    <row r="634" spans="11:12" x14ac:dyDescent="0.25">
      <c r="K634" s="67">
        <v>44135</v>
      </c>
      <c r="L634" s="43">
        <v>97.171000000000006</v>
      </c>
    </row>
    <row r="635" spans="11:12" x14ac:dyDescent="0.25">
      <c r="K635" s="67">
        <v>44142</v>
      </c>
      <c r="L635" s="43">
        <v>97.691699999999997</v>
      </c>
    </row>
    <row r="636" spans="11:12" x14ac:dyDescent="0.25">
      <c r="K636" s="67">
        <v>44149</v>
      </c>
      <c r="L636" s="43">
        <v>97.853999999999999</v>
      </c>
    </row>
    <row r="637" spans="11:12" x14ac:dyDescent="0.25">
      <c r="K637" s="67">
        <v>44156</v>
      </c>
      <c r="L637" s="43">
        <v>97.796000000000006</v>
      </c>
    </row>
    <row r="638" spans="11:12" x14ac:dyDescent="0.25">
      <c r="K638" s="67">
        <v>44163</v>
      </c>
      <c r="L638" s="43">
        <v>98.8977</v>
      </c>
    </row>
    <row r="639" spans="11:12" x14ac:dyDescent="0.25">
      <c r="K639" s="67">
        <v>44170</v>
      </c>
      <c r="L639" s="43">
        <v>101.28019999999999</v>
      </c>
    </row>
    <row r="640" spans="11:12" x14ac:dyDescent="0.25">
      <c r="K640" s="67">
        <v>44177</v>
      </c>
      <c r="L640" s="43">
        <v>101.4804</v>
      </c>
    </row>
    <row r="641" spans="11:12" x14ac:dyDescent="0.25">
      <c r="K641" s="67">
        <v>44184</v>
      </c>
      <c r="L641" s="43">
        <v>99.641099999999994</v>
      </c>
    </row>
    <row r="642" spans="11:12" x14ac:dyDescent="0.25">
      <c r="K642" s="67">
        <v>44191</v>
      </c>
      <c r="L642" s="43">
        <v>93.910200000000003</v>
      </c>
    </row>
    <row r="643" spans="11:12" x14ac:dyDescent="0.25">
      <c r="K643" s="67">
        <v>44198</v>
      </c>
      <c r="L643" s="43">
        <v>90.936999999999998</v>
      </c>
    </row>
    <row r="644" spans="11:12" x14ac:dyDescent="0.25">
      <c r="K644" s="67">
        <v>44205</v>
      </c>
      <c r="L644" s="43">
        <v>93.339699999999993</v>
      </c>
    </row>
    <row r="645" spans="11:12" x14ac:dyDescent="0.25">
      <c r="K645" s="67">
        <v>44212</v>
      </c>
      <c r="L645" s="43">
        <v>96.524600000000007</v>
      </c>
    </row>
    <row r="646" spans="11:12" x14ac:dyDescent="0.25">
      <c r="K646" s="67">
        <v>44219</v>
      </c>
      <c r="L646" s="43">
        <v>97.429900000000004</v>
      </c>
    </row>
    <row r="647" spans="11:12" x14ac:dyDescent="0.25">
      <c r="K647" s="67">
        <v>44226</v>
      </c>
      <c r="L647" s="43">
        <v>97.502600000000001</v>
      </c>
    </row>
    <row r="648" spans="11:12" x14ac:dyDescent="0.25">
      <c r="K648" s="67">
        <v>44233</v>
      </c>
      <c r="L648" s="43">
        <v>99.644400000000005</v>
      </c>
    </row>
    <row r="649" spans="11:12" x14ac:dyDescent="0.25">
      <c r="K649" s="67">
        <v>44240</v>
      </c>
      <c r="L649" s="43">
        <v>101.22</v>
      </c>
    </row>
    <row r="650" spans="11:12" x14ac:dyDescent="0.25">
      <c r="K650" s="67">
        <v>44247</v>
      </c>
      <c r="L650" s="43">
        <v>101.974</v>
      </c>
    </row>
    <row r="651" spans="11:12" x14ac:dyDescent="0.25">
      <c r="K651" s="67">
        <v>44254</v>
      </c>
      <c r="L651" s="43">
        <v>101.97839999999999</v>
      </c>
    </row>
    <row r="652" spans="11:12" x14ac:dyDescent="0.25">
      <c r="K652" s="67">
        <v>44261</v>
      </c>
      <c r="L652" s="43">
        <v>105.0681</v>
      </c>
    </row>
    <row r="653" spans="11:12" x14ac:dyDescent="0.25">
      <c r="K653" s="67">
        <v>44268</v>
      </c>
      <c r="L653" s="43">
        <v>106.5817</v>
      </c>
    </row>
    <row r="654" spans="11:12" x14ac:dyDescent="0.25">
      <c r="K654" s="67">
        <v>44275</v>
      </c>
      <c r="L654" s="43">
        <v>105.3613</v>
      </c>
    </row>
    <row r="655" spans="11:12" x14ac:dyDescent="0.25">
      <c r="K655" s="67">
        <v>44282</v>
      </c>
      <c r="L655" s="43">
        <v>105.0303</v>
      </c>
    </row>
    <row r="656" spans="11:12" x14ac:dyDescent="0.25">
      <c r="K656" s="67">
        <v>44289</v>
      </c>
      <c r="L656" s="43">
        <v>102.7453</v>
      </c>
    </row>
    <row r="657" spans="11:12" x14ac:dyDescent="0.25">
      <c r="K657" s="67">
        <v>44296</v>
      </c>
      <c r="L657" s="43">
        <v>100.6199</v>
      </c>
    </row>
    <row r="658" spans="11:12" x14ac:dyDescent="0.25">
      <c r="K658" s="67">
        <v>44303</v>
      </c>
      <c r="L658" s="43">
        <v>100.4132</v>
      </c>
    </row>
    <row r="659" spans="11:12" x14ac:dyDescent="0.25">
      <c r="K659" s="67">
        <v>44310</v>
      </c>
      <c r="L659" s="43">
        <v>100.0561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D2062-5C58-46E0-99B6-E0C58F27D7A3}">
  <sheetPr codeName="Sheet8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37</v>
      </c>
    </row>
    <row r="2" spans="1:12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44310</v>
      </c>
    </row>
    <row r="3" spans="1:12" ht="15" customHeight="1" x14ac:dyDescent="0.25">
      <c r="A3" s="21" t="str">
        <f>"Week ending "&amp;TEXT($L$2,"dddd dd mmmm yyyy")</f>
        <v>Week ending Saturday 24 April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44282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44289</v>
      </c>
    </row>
    <row r="6" spans="1:12" ht="16.5" customHeight="1" thickBot="1" x14ac:dyDescent="0.3">
      <c r="A6" s="25" t="str">
        <f>"Change in payroll jobs and total wages, "&amp;$L$1</f>
        <v>Change in payroll jobs and total wages, Tasmania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44296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44303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0" t="str">
        <f>"% Change between " &amp; TEXT($L$4,"dd mmm yyyy")&amp;" and "&amp; TEXT($L$2,"dd mmm yyyy") &amp; " (monthly change)"</f>
        <v>% Change between 27 Mar 2021 and 24 Apr 2021 (monthly change)</v>
      </c>
      <c r="D8" s="73" t="str">
        <f>"% Change between " &amp; TEXT($L$7,"dd mmm yyyy")&amp;" and "&amp; TEXT($L$2,"dd mmm yyyy") &amp; " (weekly change)"</f>
        <v>% Change between 17 Apr 2021 and 24 Apr 2021 (weekly change)</v>
      </c>
      <c r="E8" s="75" t="str">
        <f>"% Change between " &amp; TEXT($L$6,"dd mmm yyyy")&amp;" and "&amp; TEXT($L$7,"dd mmm yyyy") &amp; " (weekly change)"</f>
        <v>% Change between 10 Apr 2021 and 17 Apr 2021 (weekly change)</v>
      </c>
      <c r="F8" s="88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0" t="str">
        <f>"% Change between " &amp; TEXT($L$4,"dd mmm yyyy")&amp;" and "&amp; TEXT($L$2,"dd mmm yyyy") &amp; " (monthly change)"</f>
        <v>% Change between 27 Mar 2021 and 24 Apr 2021 (monthly change)</v>
      </c>
      <c r="H8" s="73" t="str">
        <f>"% Change between " &amp; TEXT($L$7,"dd mmm yyyy")&amp;" and "&amp; TEXT($L$2,"dd mmm yyyy") &amp; " (weekly change)"</f>
        <v>% Change between 17 Apr 2021 and 24 Apr 2021 (weekly change)</v>
      </c>
      <c r="I8" s="75" t="str">
        <f>"% Change between " &amp; TEXT($L$6,"dd mmm yyyy")&amp;" and "&amp; TEXT($L$7,"dd mmm yyyy") &amp; " (weekly change)"</f>
        <v>% Change between 10 Apr 2021 and 17 Apr 2021 (weekly change)</v>
      </c>
      <c r="J8" s="52"/>
      <c r="K8" s="39" t="s">
        <v>72</v>
      </c>
      <c r="L8" s="40">
        <v>44310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Tasmania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1.1124174150400012E-2</v>
      </c>
      <c r="C11" s="28">
        <v>-8.1778100212688276E-3</v>
      </c>
      <c r="D11" s="28">
        <v>4.9264627585567933E-3</v>
      </c>
      <c r="E11" s="28">
        <v>-2.8722821488520456E-3</v>
      </c>
      <c r="F11" s="28">
        <v>2.1510213856826166E-2</v>
      </c>
      <c r="G11" s="28">
        <v>-4.0207132026459647E-3</v>
      </c>
      <c r="H11" s="28">
        <v>5.0250913965488309E-3</v>
      </c>
      <c r="I11" s="61">
        <v>2.6406314680602616E-3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-2.1587939714529103E-3</v>
      </c>
      <c r="C13" s="28">
        <v>-9.7302797914414763E-3</v>
      </c>
      <c r="D13" s="28">
        <v>3.5143071113268309E-3</v>
      </c>
      <c r="E13" s="28">
        <v>-2.8312885082989458E-3</v>
      </c>
      <c r="F13" s="28">
        <v>-1.130660798033345E-2</v>
      </c>
      <c r="G13" s="28">
        <v>-1.2996213331481599E-2</v>
      </c>
      <c r="H13" s="28">
        <v>-1.209436635912664E-3</v>
      </c>
      <c r="I13" s="61">
        <v>4.1894942316291761E-3</v>
      </c>
      <c r="J13" s="28"/>
      <c r="K13" s="42"/>
      <c r="L13" s="43"/>
    </row>
    <row r="14" spans="1:12" x14ac:dyDescent="0.25">
      <c r="A14" s="62" t="s">
        <v>27</v>
      </c>
      <c r="B14" s="28">
        <v>-5.3401825640267964E-3</v>
      </c>
      <c r="C14" s="28">
        <v>-8.8840466475741398E-3</v>
      </c>
      <c r="D14" s="28">
        <v>6.3272186577669753E-3</v>
      </c>
      <c r="E14" s="28">
        <v>-3.7442682729303955E-3</v>
      </c>
      <c r="F14" s="28">
        <v>6.3904864855217181E-2</v>
      </c>
      <c r="G14" s="28">
        <v>1.0266694656370978E-2</v>
      </c>
      <c r="H14" s="28">
        <v>1.5271748823285858E-2</v>
      </c>
      <c r="I14" s="61">
        <v>7.4156969010119589E-4</v>
      </c>
      <c r="J14" s="28"/>
      <c r="K14" s="38"/>
      <c r="L14" s="43"/>
    </row>
    <row r="15" spans="1:12" x14ac:dyDescent="0.25">
      <c r="A15" s="63" t="s">
        <v>69</v>
      </c>
      <c r="B15" s="28">
        <v>3.6928451335072054E-3</v>
      </c>
      <c r="C15" s="28">
        <v>6.8688779662773314E-4</v>
      </c>
      <c r="D15" s="28">
        <v>1.4422726679757192E-2</v>
      </c>
      <c r="E15" s="28">
        <v>8.4641078430534034E-3</v>
      </c>
      <c r="F15" s="28">
        <v>8.5654255054472106E-2</v>
      </c>
      <c r="G15" s="28">
        <v>2.5762042026001408E-2</v>
      </c>
      <c r="H15" s="28">
        <v>6.3137714784109455E-3</v>
      </c>
      <c r="I15" s="61">
        <v>-2.622873428204664E-3</v>
      </c>
      <c r="J15" s="28"/>
      <c r="K15" s="56"/>
      <c r="L15" s="43"/>
    </row>
    <row r="16" spans="1:12" x14ac:dyDescent="0.25">
      <c r="A16" s="62" t="s">
        <v>47</v>
      </c>
      <c r="B16" s="28">
        <v>5.1124657665260198E-3</v>
      </c>
      <c r="C16" s="28">
        <v>-1.3692395212169362E-2</v>
      </c>
      <c r="D16" s="28">
        <v>9.8912547947360707E-5</v>
      </c>
      <c r="E16" s="28">
        <v>-1.972477482714452E-3</v>
      </c>
      <c r="F16" s="28">
        <v>2.7336757271200884E-2</v>
      </c>
      <c r="G16" s="28">
        <v>-9.0582129764894548E-3</v>
      </c>
      <c r="H16" s="28">
        <v>1.6727355210346406E-3</v>
      </c>
      <c r="I16" s="61">
        <v>8.3409508793996778E-4</v>
      </c>
      <c r="J16" s="28"/>
      <c r="K16" s="42"/>
      <c r="L16" s="43"/>
    </row>
    <row r="17" spans="1:12" x14ac:dyDescent="0.25">
      <c r="A17" s="62" t="s">
        <v>48</v>
      </c>
      <c r="B17" s="28">
        <v>2.4918571158091485E-2</v>
      </c>
      <c r="C17" s="28">
        <v>-1.2971107082844102E-2</v>
      </c>
      <c r="D17" s="28">
        <v>2.1475471304486238E-3</v>
      </c>
      <c r="E17" s="28">
        <v>-4.7293363356412099E-3</v>
      </c>
      <c r="F17" s="28">
        <v>3.5207711424086519E-2</v>
      </c>
      <c r="G17" s="28">
        <v>-9.1655486944758335E-3</v>
      </c>
      <c r="H17" s="28">
        <v>5.7895434977650595E-4</v>
      </c>
      <c r="I17" s="61">
        <v>4.1398398239984591E-3</v>
      </c>
      <c r="J17" s="28"/>
      <c r="K17" s="42"/>
      <c r="L17" s="43"/>
    </row>
    <row r="18" spans="1:12" x14ac:dyDescent="0.25">
      <c r="A18" s="62" t="s">
        <v>49</v>
      </c>
      <c r="B18" s="28">
        <v>-7.3142535523091912E-3</v>
      </c>
      <c r="C18" s="28">
        <v>-5.645349614325168E-3</v>
      </c>
      <c r="D18" s="28">
        <v>7.3631226869219635E-3</v>
      </c>
      <c r="E18" s="28">
        <v>-3.0401459480172699E-3</v>
      </c>
      <c r="F18" s="28">
        <v>-7.5610005198842867E-3</v>
      </c>
      <c r="G18" s="28">
        <v>-6.1976240258720949E-6</v>
      </c>
      <c r="H18" s="28">
        <v>6.6620920559865571E-3</v>
      </c>
      <c r="I18" s="61">
        <v>6.3575742506403188E-3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5.8954437826752581E-3</v>
      </c>
      <c r="C19" s="28">
        <v>-3.1548435175338119E-3</v>
      </c>
      <c r="D19" s="28">
        <v>7.1392801344203338E-3</v>
      </c>
      <c r="E19" s="28">
        <v>-4.1877186578808123E-3</v>
      </c>
      <c r="F19" s="28">
        <v>8.9859004021961564E-3</v>
      </c>
      <c r="G19" s="28">
        <v>1.3180210527874436E-4</v>
      </c>
      <c r="H19" s="28">
        <v>8.4923206833573683E-3</v>
      </c>
      <c r="I19" s="61">
        <v>2.3197139526260901E-3</v>
      </c>
      <c r="J19" s="29"/>
      <c r="K19" s="44"/>
      <c r="L19" s="43"/>
    </row>
    <row r="20" spans="1:12" x14ac:dyDescent="0.25">
      <c r="A20" s="62" t="s">
        <v>51</v>
      </c>
      <c r="B20" s="28">
        <v>3.6200567261405858E-2</v>
      </c>
      <c r="C20" s="28">
        <v>-2.9912033841308361E-3</v>
      </c>
      <c r="D20" s="28">
        <v>6.7366732607352375E-3</v>
      </c>
      <c r="E20" s="28">
        <v>-4.5643873269036739E-3</v>
      </c>
      <c r="F20" s="28">
        <v>5.7898725284370567E-2</v>
      </c>
      <c r="G20" s="28">
        <v>-3.7667743786802266E-3</v>
      </c>
      <c r="H20" s="28">
        <v>8.9189586080102856E-3</v>
      </c>
      <c r="I20" s="61">
        <v>-5.1822331813476952E-3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-2.4959800321600056E-4</v>
      </c>
      <c r="C21" s="65">
        <v>-1.8047154555869471E-2</v>
      </c>
      <c r="D21" s="65">
        <v>1.2803306588864638E-2</v>
      </c>
      <c r="E21" s="65">
        <v>-4.9498483111001246E-3</v>
      </c>
      <c r="F21" s="65">
        <v>0.1228124660550125</v>
      </c>
      <c r="G21" s="65">
        <v>-4.0499249380486213E-2</v>
      </c>
      <c r="H21" s="65">
        <v>3.1421146576926073E-2</v>
      </c>
      <c r="I21" s="66">
        <v>1.3694846633232727E-2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Tasmania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Tasmania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85.3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101.64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103.75</v>
      </c>
    </row>
    <row r="39" spans="1:12" x14ac:dyDescent="0.25">
      <c r="K39" s="44" t="s">
        <v>49</v>
      </c>
      <c r="L39" s="43">
        <v>99.62</v>
      </c>
    </row>
    <row r="40" spans="1:12" x14ac:dyDescent="0.25">
      <c r="K40" s="37" t="s">
        <v>50</v>
      </c>
      <c r="L40" s="43">
        <v>100.5</v>
      </c>
    </row>
    <row r="41" spans="1:12" x14ac:dyDescent="0.25">
      <c r="K41" s="37" t="s">
        <v>51</v>
      </c>
      <c r="L41" s="43">
        <v>103.27</v>
      </c>
    </row>
    <row r="42" spans="1:12" x14ac:dyDescent="0.25">
      <c r="K42" s="37" t="s">
        <v>52</v>
      </c>
      <c r="L42" s="43">
        <v>106.44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82.85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Tasmania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100.68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102.23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98.17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99.47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102.05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102.71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83.67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Tasmania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100.54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102.34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98.83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100.05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102.61</v>
      </c>
    </row>
    <row r="60" spans="1:12" ht="15.4" customHeight="1" x14ac:dyDescent="0.25">
      <c r="K60" s="37" t="s">
        <v>52</v>
      </c>
      <c r="L60" s="43">
        <v>104.01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84.31</v>
      </c>
    </row>
    <row r="66" spans="1:12" ht="15.4" customHeight="1" x14ac:dyDescent="0.25">
      <c r="K66" s="42" t="s">
        <v>47</v>
      </c>
      <c r="L66" s="43">
        <v>100.79</v>
      </c>
    </row>
    <row r="67" spans="1:12" ht="15.4" customHeight="1" x14ac:dyDescent="0.25">
      <c r="K67" s="42" t="s">
        <v>48</v>
      </c>
      <c r="L67" s="43">
        <v>103.45</v>
      </c>
    </row>
    <row r="68" spans="1:12" ht="15.4" customHeight="1" x14ac:dyDescent="0.25">
      <c r="K68" s="44" t="s">
        <v>49</v>
      </c>
      <c r="L68" s="43">
        <v>99.98</v>
      </c>
    </row>
    <row r="69" spans="1:12" ht="15.4" customHeight="1" x14ac:dyDescent="0.25">
      <c r="K69" s="37" t="s">
        <v>50</v>
      </c>
      <c r="L69" s="43">
        <v>101.34</v>
      </c>
    </row>
    <row r="70" spans="1:12" ht="15.4" customHeight="1" x14ac:dyDescent="0.25">
      <c r="K70" s="37" t="s">
        <v>51</v>
      </c>
      <c r="L70" s="43">
        <v>104.72</v>
      </c>
    </row>
    <row r="71" spans="1:12" ht="15.4" customHeight="1" x14ac:dyDescent="0.25">
      <c r="K71" s="37" t="s">
        <v>52</v>
      </c>
      <c r="L71" s="43">
        <v>95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81.36</v>
      </c>
    </row>
    <row r="75" spans="1:12" ht="15.4" customHeight="1" x14ac:dyDescent="0.25">
      <c r="K75" s="42" t="s">
        <v>47</v>
      </c>
      <c r="L75" s="43">
        <v>98.9</v>
      </c>
    </row>
    <row r="76" spans="1:12" ht="15.4" customHeight="1" x14ac:dyDescent="0.25">
      <c r="K76" s="42" t="s">
        <v>48</v>
      </c>
      <c r="L76" s="43">
        <v>101.74</v>
      </c>
    </row>
    <row r="77" spans="1:12" ht="15.4" customHeight="1" x14ac:dyDescent="0.25">
      <c r="A77" s="31" t="str">
        <f>"Distribution of payroll jobs by industry, "&amp;$L$1</f>
        <v>Distribution of payroll jobs by industry, Tasmania</v>
      </c>
      <c r="K77" s="44" t="s">
        <v>49</v>
      </c>
      <c r="L77" s="43">
        <v>98.83</v>
      </c>
    </row>
    <row r="78" spans="1:12" ht="15.4" customHeight="1" x14ac:dyDescent="0.25">
      <c r="K78" s="37" t="s">
        <v>50</v>
      </c>
      <c r="L78" s="43">
        <v>100.31</v>
      </c>
    </row>
    <row r="79" spans="1:12" ht="15.4" customHeight="1" x14ac:dyDescent="0.25">
      <c r="K79" s="37" t="s">
        <v>51</v>
      </c>
      <c r="L79" s="43">
        <v>103.98</v>
      </c>
    </row>
    <row r="80" spans="1:12" ht="15.4" customHeight="1" x14ac:dyDescent="0.25">
      <c r="K80" s="37" t="s">
        <v>52</v>
      </c>
      <c r="L80" s="43">
        <v>92.83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82.61</v>
      </c>
    </row>
    <row r="84" spans="1:12" ht="15.4" customHeight="1" x14ac:dyDescent="0.25">
      <c r="K84" s="42" t="s">
        <v>47</v>
      </c>
      <c r="L84" s="43">
        <v>99.07</v>
      </c>
    </row>
    <row r="85" spans="1:12" ht="15.4" customHeight="1" x14ac:dyDescent="0.25">
      <c r="K85" s="42" t="s">
        <v>48</v>
      </c>
      <c r="L85" s="43">
        <v>102.12</v>
      </c>
    </row>
    <row r="86" spans="1:12" ht="15.4" customHeight="1" x14ac:dyDescent="0.25">
      <c r="K86" s="44" t="s">
        <v>49</v>
      </c>
      <c r="L86" s="43">
        <v>99.64</v>
      </c>
    </row>
    <row r="87" spans="1:12" ht="15.4" customHeight="1" x14ac:dyDescent="0.25">
      <c r="K87" s="37" t="s">
        <v>50</v>
      </c>
      <c r="L87" s="43">
        <v>101.17</v>
      </c>
    </row>
    <row r="88" spans="1:12" ht="15.4" customHeight="1" x14ac:dyDescent="0.25">
      <c r="K88" s="37" t="s">
        <v>51</v>
      </c>
      <c r="L88" s="43">
        <v>104.83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94.03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-1.3299999999999999E-2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2.3400000000000001E-2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1.8499999999999999E-2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3.5000000000000003E-2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-2.9899999999999999E-2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-4.7100000000000003E-2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-2.64E-2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-8.8700000000000001E-2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-0.01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-5.3400000000000003E-2</v>
      </c>
    </row>
    <row r="104" spans="1:12" x14ac:dyDescent="0.25">
      <c r="K104" s="38" t="s">
        <v>12</v>
      </c>
      <c r="L104" s="42">
        <v>-2.3400000000000001E-2</v>
      </c>
    </row>
    <row r="105" spans="1:12" x14ac:dyDescent="0.25">
      <c r="K105" s="38" t="s">
        <v>11</v>
      </c>
      <c r="L105" s="42">
        <v>2.18E-2</v>
      </c>
    </row>
    <row r="106" spans="1:12" x14ac:dyDescent="0.25">
      <c r="K106" s="38" t="s">
        <v>10</v>
      </c>
      <c r="L106" s="42">
        <v>2.2200000000000001E-2</v>
      </c>
    </row>
    <row r="107" spans="1:12" x14ac:dyDescent="0.25">
      <c r="K107" s="38" t="s">
        <v>9</v>
      </c>
      <c r="L107" s="42">
        <v>9.7100000000000006E-2</v>
      </c>
    </row>
    <row r="108" spans="1:12" x14ac:dyDescent="0.25">
      <c r="K108" s="38" t="s">
        <v>8</v>
      </c>
      <c r="L108" s="42">
        <v>-1.6500000000000001E-2</v>
      </c>
    </row>
    <row r="109" spans="1:12" x14ac:dyDescent="0.25">
      <c r="K109" s="38" t="s">
        <v>7</v>
      </c>
      <c r="L109" s="42">
        <v>-3.7999999999999999E-2</v>
      </c>
    </row>
    <row r="110" spans="1:12" x14ac:dyDescent="0.25">
      <c r="K110" s="38" t="s">
        <v>6</v>
      </c>
      <c r="L110" s="42">
        <v>3.4599999999999999E-2</v>
      </c>
    </row>
    <row r="111" spans="1:12" x14ac:dyDescent="0.25">
      <c r="K111" s="38" t="s">
        <v>5</v>
      </c>
      <c r="L111" s="42">
        <v>-9.2999999999999992E-3</v>
      </c>
    </row>
    <row r="112" spans="1:12" x14ac:dyDescent="0.25">
      <c r="K112" s="38" t="s">
        <v>3</v>
      </c>
      <c r="L112" s="42">
        <v>-1.6000000000000001E-3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5.33E-2</v>
      </c>
    </row>
    <row r="117" spans="1:12" x14ac:dyDescent="0.25">
      <c r="K117" s="38" t="s">
        <v>0</v>
      </c>
      <c r="L117" s="42">
        <v>1.4500000000000001E-2</v>
      </c>
    </row>
    <row r="118" spans="1:12" x14ac:dyDescent="0.25">
      <c r="K118" s="38" t="s">
        <v>1</v>
      </c>
      <c r="L118" s="42">
        <v>0.08</v>
      </c>
    </row>
    <row r="119" spans="1:12" x14ac:dyDescent="0.25">
      <c r="K119" s="38" t="s">
        <v>18</v>
      </c>
      <c r="L119" s="42">
        <v>1.9400000000000001E-2</v>
      </c>
    </row>
    <row r="120" spans="1:12" x14ac:dyDescent="0.25">
      <c r="K120" s="38" t="s">
        <v>2</v>
      </c>
      <c r="L120" s="42">
        <v>7.0499999999999993E-2</v>
      </c>
    </row>
    <row r="121" spans="1:12" x14ac:dyDescent="0.25">
      <c r="K121" s="38" t="s">
        <v>17</v>
      </c>
      <c r="L121" s="42">
        <v>3.7100000000000001E-2</v>
      </c>
    </row>
    <row r="122" spans="1:12" x14ac:dyDescent="0.25">
      <c r="K122" s="38" t="s">
        <v>16</v>
      </c>
      <c r="L122" s="42">
        <v>0.1172</v>
      </c>
    </row>
    <row r="123" spans="1:12" x14ac:dyDescent="0.25">
      <c r="K123" s="38" t="s">
        <v>15</v>
      </c>
      <c r="L123" s="42">
        <v>8.1000000000000003E-2</v>
      </c>
    </row>
    <row r="124" spans="1:12" x14ac:dyDescent="0.25">
      <c r="K124" s="38" t="s">
        <v>14</v>
      </c>
      <c r="L124" s="42">
        <v>4.4499999999999998E-2</v>
      </c>
    </row>
    <row r="125" spans="1:12" x14ac:dyDescent="0.25">
      <c r="K125" s="38" t="s">
        <v>13</v>
      </c>
      <c r="L125" s="42">
        <v>8.8999999999999999E-3</v>
      </c>
    </row>
    <row r="126" spans="1:12" x14ac:dyDescent="0.25">
      <c r="K126" s="38" t="s">
        <v>12</v>
      </c>
      <c r="L126" s="42">
        <v>3.0800000000000001E-2</v>
      </c>
    </row>
    <row r="127" spans="1:12" x14ac:dyDescent="0.25">
      <c r="K127" s="38" t="s">
        <v>11</v>
      </c>
      <c r="L127" s="42">
        <v>1.8200000000000001E-2</v>
      </c>
    </row>
    <row r="128" spans="1:12" x14ac:dyDescent="0.25">
      <c r="K128" s="38" t="s">
        <v>10</v>
      </c>
      <c r="L128" s="42">
        <v>5.4399999999999997E-2</v>
      </c>
    </row>
    <row r="129" spans="11:12" x14ac:dyDescent="0.25">
      <c r="K129" s="38" t="s">
        <v>9</v>
      </c>
      <c r="L129" s="42">
        <v>5.4600000000000003E-2</v>
      </c>
    </row>
    <row r="130" spans="11:12" x14ac:dyDescent="0.25">
      <c r="K130" s="38" t="s">
        <v>8</v>
      </c>
      <c r="L130" s="42">
        <v>7.8200000000000006E-2</v>
      </c>
    </row>
    <row r="131" spans="11:12" x14ac:dyDescent="0.25">
      <c r="K131" s="38" t="s">
        <v>7</v>
      </c>
      <c r="L131" s="42">
        <v>5.0500000000000003E-2</v>
      </c>
    </row>
    <row r="132" spans="11:12" x14ac:dyDescent="0.25">
      <c r="K132" s="38" t="s">
        <v>6</v>
      </c>
      <c r="L132" s="42">
        <v>0.1268</v>
      </c>
    </row>
    <row r="133" spans="11:12" x14ac:dyDescent="0.25">
      <c r="K133" s="38" t="s">
        <v>5</v>
      </c>
      <c r="L133" s="42">
        <v>1.67E-2</v>
      </c>
    </row>
    <row r="134" spans="11:12" x14ac:dyDescent="0.25">
      <c r="K134" s="38" t="s">
        <v>3</v>
      </c>
      <c r="L134" s="42">
        <v>4.02E-2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5.1999999999999998E-2</v>
      </c>
    </row>
    <row r="137" spans="11:12" x14ac:dyDescent="0.25">
      <c r="K137" s="38" t="s">
        <v>0</v>
      </c>
      <c r="L137" s="42">
        <v>1.47E-2</v>
      </c>
    </row>
    <row r="138" spans="11:12" x14ac:dyDescent="0.25">
      <c r="K138" s="38" t="s">
        <v>1</v>
      </c>
      <c r="L138" s="42">
        <v>8.0600000000000005E-2</v>
      </c>
    </row>
    <row r="139" spans="11:12" x14ac:dyDescent="0.25">
      <c r="K139" s="38" t="s">
        <v>18</v>
      </c>
      <c r="L139" s="42">
        <v>1.9800000000000002E-2</v>
      </c>
    </row>
    <row r="140" spans="11:12" x14ac:dyDescent="0.25">
      <c r="K140" s="38" t="s">
        <v>2</v>
      </c>
      <c r="L140" s="42">
        <v>6.7699999999999996E-2</v>
      </c>
    </row>
    <row r="141" spans="11:12" x14ac:dyDescent="0.25">
      <c r="K141" s="38" t="s">
        <v>17</v>
      </c>
      <c r="L141" s="42">
        <v>3.5000000000000003E-2</v>
      </c>
    </row>
    <row r="142" spans="11:12" x14ac:dyDescent="0.25">
      <c r="K142" s="38" t="s">
        <v>16</v>
      </c>
      <c r="L142" s="42">
        <v>0.1128</v>
      </c>
    </row>
    <row r="143" spans="11:12" x14ac:dyDescent="0.25">
      <c r="K143" s="38" t="s">
        <v>15</v>
      </c>
      <c r="L143" s="42">
        <v>7.2999999999999995E-2</v>
      </c>
    </row>
    <row r="144" spans="11:12" x14ac:dyDescent="0.25">
      <c r="K144" s="38" t="s">
        <v>14</v>
      </c>
      <c r="L144" s="42">
        <v>4.3499999999999997E-2</v>
      </c>
    </row>
    <row r="145" spans="11:12" x14ac:dyDescent="0.25">
      <c r="K145" s="38" t="s">
        <v>13</v>
      </c>
      <c r="L145" s="42">
        <v>8.3000000000000001E-3</v>
      </c>
    </row>
    <row r="146" spans="11:12" x14ac:dyDescent="0.25">
      <c r="K146" s="38" t="s">
        <v>12</v>
      </c>
      <c r="L146" s="42">
        <v>2.9700000000000001E-2</v>
      </c>
    </row>
    <row r="147" spans="11:12" x14ac:dyDescent="0.25">
      <c r="K147" s="38" t="s">
        <v>11</v>
      </c>
      <c r="L147" s="42">
        <v>1.84E-2</v>
      </c>
    </row>
    <row r="148" spans="11:12" x14ac:dyDescent="0.25">
      <c r="K148" s="38" t="s">
        <v>10</v>
      </c>
      <c r="L148" s="42">
        <v>5.5E-2</v>
      </c>
    </row>
    <row r="149" spans="11:12" x14ac:dyDescent="0.25">
      <c r="K149" s="38" t="s">
        <v>9</v>
      </c>
      <c r="L149" s="42">
        <v>5.9200000000000003E-2</v>
      </c>
    </row>
    <row r="150" spans="11:12" x14ac:dyDescent="0.25">
      <c r="K150" s="38" t="s">
        <v>8</v>
      </c>
      <c r="L150" s="42">
        <v>7.6100000000000001E-2</v>
      </c>
    </row>
    <row r="151" spans="11:12" x14ac:dyDescent="0.25">
      <c r="K151" s="38" t="s">
        <v>7</v>
      </c>
      <c r="L151" s="42">
        <v>4.8099999999999997E-2</v>
      </c>
    </row>
    <row r="152" spans="11:12" x14ac:dyDescent="0.25">
      <c r="K152" s="38" t="s">
        <v>6</v>
      </c>
      <c r="L152" s="42">
        <v>0.1298</v>
      </c>
    </row>
    <row r="153" spans="11:12" x14ac:dyDescent="0.25">
      <c r="K153" s="38" t="s">
        <v>5</v>
      </c>
      <c r="L153" s="42">
        <v>1.6400000000000001E-2</v>
      </c>
    </row>
    <row r="154" spans="11:12" x14ac:dyDescent="0.25">
      <c r="K154" s="38" t="s">
        <v>3</v>
      </c>
      <c r="L154" s="42">
        <v>3.9699999999999999E-2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98.971199999999996</v>
      </c>
    </row>
    <row r="159" spans="11:12" x14ac:dyDescent="0.25">
      <c r="K159" s="67">
        <v>43918</v>
      </c>
      <c r="L159" s="43">
        <v>95.467799999999997</v>
      </c>
    </row>
    <row r="160" spans="11:12" x14ac:dyDescent="0.25">
      <c r="K160" s="67">
        <v>43925</v>
      </c>
      <c r="L160" s="43">
        <v>92.920599999999993</v>
      </c>
    </row>
    <row r="161" spans="11:12" x14ac:dyDescent="0.25">
      <c r="K161" s="67">
        <v>43932</v>
      </c>
      <c r="L161" s="43">
        <v>91.648399999999995</v>
      </c>
    </row>
    <row r="162" spans="11:12" x14ac:dyDescent="0.25">
      <c r="K162" s="67">
        <v>43939</v>
      </c>
      <c r="L162" s="43">
        <v>91.631100000000004</v>
      </c>
    </row>
    <row r="163" spans="11:12" x14ac:dyDescent="0.25">
      <c r="K163" s="67">
        <v>43946</v>
      </c>
      <c r="L163" s="43">
        <v>92.160899999999998</v>
      </c>
    </row>
    <row r="164" spans="11:12" x14ac:dyDescent="0.25">
      <c r="K164" s="67">
        <v>43953</v>
      </c>
      <c r="L164" s="43">
        <v>92.658199999999994</v>
      </c>
    </row>
    <row r="165" spans="11:12" x14ac:dyDescent="0.25">
      <c r="K165" s="67">
        <v>43960</v>
      </c>
      <c r="L165" s="43">
        <v>93.342500000000001</v>
      </c>
    </row>
    <row r="166" spans="11:12" x14ac:dyDescent="0.25">
      <c r="K166" s="67">
        <v>43967</v>
      </c>
      <c r="L166" s="43">
        <v>93.934600000000003</v>
      </c>
    </row>
    <row r="167" spans="11:12" x14ac:dyDescent="0.25">
      <c r="K167" s="67">
        <v>43974</v>
      </c>
      <c r="L167" s="43">
        <v>94.2898</v>
      </c>
    </row>
    <row r="168" spans="11:12" x14ac:dyDescent="0.25">
      <c r="K168" s="67">
        <v>43981</v>
      </c>
      <c r="L168" s="43">
        <v>94.796300000000002</v>
      </c>
    </row>
    <row r="169" spans="11:12" x14ac:dyDescent="0.25">
      <c r="K169" s="67">
        <v>43988</v>
      </c>
      <c r="L169" s="43">
        <v>95.778599999999997</v>
      </c>
    </row>
    <row r="170" spans="11:12" x14ac:dyDescent="0.25">
      <c r="K170" s="67">
        <v>43995</v>
      </c>
      <c r="L170" s="43">
        <v>96.278400000000005</v>
      </c>
    </row>
    <row r="171" spans="11:12" x14ac:dyDescent="0.25">
      <c r="K171" s="67">
        <v>44002</v>
      </c>
      <c r="L171" s="43">
        <v>96.293199999999999</v>
      </c>
    </row>
    <row r="172" spans="11:12" x14ac:dyDescent="0.25">
      <c r="K172" s="67">
        <v>44009</v>
      </c>
      <c r="L172" s="43">
        <v>95.897499999999994</v>
      </c>
    </row>
    <row r="173" spans="11:12" x14ac:dyDescent="0.25">
      <c r="K173" s="67">
        <v>44016</v>
      </c>
      <c r="L173" s="43">
        <v>97.132000000000005</v>
      </c>
    </row>
    <row r="174" spans="11:12" x14ac:dyDescent="0.25">
      <c r="K174" s="67">
        <v>44023</v>
      </c>
      <c r="L174" s="43">
        <v>98.221400000000003</v>
      </c>
    </row>
    <row r="175" spans="11:12" x14ac:dyDescent="0.25">
      <c r="K175" s="67">
        <v>44030</v>
      </c>
      <c r="L175" s="43">
        <v>98.324100000000001</v>
      </c>
    </row>
    <row r="176" spans="11:12" x14ac:dyDescent="0.25">
      <c r="K176" s="67">
        <v>44037</v>
      </c>
      <c r="L176" s="43">
        <v>98.548199999999994</v>
      </c>
    </row>
    <row r="177" spans="11:12" x14ac:dyDescent="0.25">
      <c r="K177" s="67">
        <v>44044</v>
      </c>
      <c r="L177" s="43">
        <v>98.769599999999997</v>
      </c>
    </row>
    <row r="178" spans="11:12" x14ac:dyDescent="0.25">
      <c r="K178" s="67">
        <v>44051</v>
      </c>
      <c r="L178" s="43">
        <v>98.765900000000002</v>
      </c>
    </row>
    <row r="179" spans="11:12" x14ac:dyDescent="0.25">
      <c r="K179" s="67">
        <v>44058</v>
      </c>
      <c r="L179" s="43">
        <v>98.671999999999997</v>
      </c>
    </row>
    <row r="180" spans="11:12" x14ac:dyDescent="0.25">
      <c r="K180" s="67">
        <v>44065</v>
      </c>
      <c r="L180" s="43">
        <v>98.730400000000003</v>
      </c>
    </row>
    <row r="181" spans="11:12" x14ac:dyDescent="0.25">
      <c r="K181" s="67">
        <v>44072</v>
      </c>
      <c r="L181" s="43">
        <v>98.866299999999995</v>
      </c>
    </row>
    <row r="182" spans="11:12" x14ac:dyDescent="0.25">
      <c r="K182" s="67">
        <v>44079</v>
      </c>
      <c r="L182" s="43">
        <v>99.166499999999999</v>
      </c>
    </row>
    <row r="183" spans="11:12" x14ac:dyDescent="0.25">
      <c r="K183" s="67">
        <v>44086</v>
      </c>
      <c r="L183" s="43">
        <v>99.637699999999995</v>
      </c>
    </row>
    <row r="184" spans="11:12" x14ac:dyDescent="0.25">
      <c r="K184" s="67">
        <v>44093</v>
      </c>
      <c r="L184" s="43">
        <v>99.835099999999997</v>
      </c>
    </row>
    <row r="185" spans="11:12" x14ac:dyDescent="0.25">
      <c r="K185" s="67">
        <v>44100</v>
      </c>
      <c r="L185" s="43">
        <v>99.6404</v>
      </c>
    </row>
    <row r="186" spans="11:12" x14ac:dyDescent="0.25">
      <c r="K186" s="67">
        <v>44107</v>
      </c>
      <c r="L186" s="43">
        <v>98.854799999999997</v>
      </c>
    </row>
    <row r="187" spans="11:12" x14ac:dyDescent="0.25">
      <c r="K187" s="67">
        <v>44114</v>
      </c>
      <c r="L187" s="43">
        <v>98.996899999999997</v>
      </c>
    </row>
    <row r="188" spans="11:12" x14ac:dyDescent="0.25">
      <c r="K188" s="67">
        <v>44121</v>
      </c>
      <c r="L188" s="43">
        <v>99.766999999999996</v>
      </c>
    </row>
    <row r="189" spans="11:12" x14ac:dyDescent="0.25">
      <c r="K189" s="67">
        <v>44128</v>
      </c>
      <c r="L189" s="43">
        <v>100.0496</v>
      </c>
    </row>
    <row r="190" spans="11:12" x14ac:dyDescent="0.25">
      <c r="K190" s="67">
        <v>44135</v>
      </c>
      <c r="L190" s="43">
        <v>100.22839999999999</v>
      </c>
    </row>
    <row r="191" spans="11:12" x14ac:dyDescent="0.25">
      <c r="K191" s="67">
        <v>44142</v>
      </c>
      <c r="L191" s="43">
        <v>100.59690000000001</v>
      </c>
    </row>
    <row r="192" spans="11:12" x14ac:dyDescent="0.25">
      <c r="K192" s="67">
        <v>44149</v>
      </c>
      <c r="L192" s="43">
        <v>101.33369999999999</v>
      </c>
    </row>
    <row r="193" spans="11:12" x14ac:dyDescent="0.25">
      <c r="K193" s="67">
        <v>44156</v>
      </c>
      <c r="L193" s="43">
        <v>101.6519</v>
      </c>
    </row>
    <row r="194" spans="11:12" x14ac:dyDescent="0.25">
      <c r="K194" s="67">
        <v>44163</v>
      </c>
      <c r="L194" s="43">
        <v>101.9684</v>
      </c>
    </row>
    <row r="195" spans="11:12" x14ac:dyDescent="0.25">
      <c r="K195" s="67">
        <v>44170</v>
      </c>
      <c r="L195" s="43">
        <v>102.5153</v>
      </c>
    </row>
    <row r="196" spans="11:12" x14ac:dyDescent="0.25">
      <c r="K196" s="67">
        <v>44177</v>
      </c>
      <c r="L196" s="43">
        <v>102.58280000000001</v>
      </c>
    </row>
    <row r="197" spans="11:12" x14ac:dyDescent="0.25">
      <c r="K197" s="67">
        <v>44184</v>
      </c>
      <c r="L197" s="43">
        <v>101.7714</v>
      </c>
    </row>
    <row r="198" spans="11:12" x14ac:dyDescent="0.25">
      <c r="K198" s="67">
        <v>44191</v>
      </c>
      <c r="L198" s="43">
        <v>97.971800000000002</v>
      </c>
    </row>
    <row r="199" spans="11:12" x14ac:dyDescent="0.25">
      <c r="K199" s="67">
        <v>44198</v>
      </c>
      <c r="L199" s="43">
        <v>95.020799999999994</v>
      </c>
    </row>
    <row r="200" spans="11:12" x14ac:dyDescent="0.25">
      <c r="K200" s="67">
        <v>44205</v>
      </c>
      <c r="L200" s="43">
        <v>96.246099999999998</v>
      </c>
    </row>
    <row r="201" spans="11:12" x14ac:dyDescent="0.25">
      <c r="K201" s="67">
        <v>44212</v>
      </c>
      <c r="L201" s="43">
        <v>98.354200000000006</v>
      </c>
    </row>
    <row r="202" spans="11:12" x14ac:dyDescent="0.25">
      <c r="K202" s="67">
        <v>44219</v>
      </c>
      <c r="L202" s="43">
        <v>99.665499999999994</v>
      </c>
    </row>
    <row r="203" spans="11:12" x14ac:dyDescent="0.25">
      <c r="K203" s="67">
        <v>44226</v>
      </c>
      <c r="L203" s="43">
        <v>100.4799</v>
      </c>
    </row>
    <row r="204" spans="11:12" x14ac:dyDescent="0.25">
      <c r="K204" s="67">
        <v>44233</v>
      </c>
      <c r="L204" s="43">
        <v>100.90689999999999</v>
      </c>
    </row>
    <row r="205" spans="11:12" x14ac:dyDescent="0.25">
      <c r="K205" s="67">
        <v>44240</v>
      </c>
      <c r="L205" s="43">
        <v>101.5924</v>
      </c>
    </row>
    <row r="206" spans="11:12" x14ac:dyDescent="0.25">
      <c r="K206" s="67">
        <v>44247</v>
      </c>
      <c r="L206" s="43">
        <v>101.7183</v>
      </c>
    </row>
    <row r="207" spans="11:12" x14ac:dyDescent="0.25">
      <c r="K207" s="67">
        <v>44254</v>
      </c>
      <c r="L207" s="43">
        <v>102.04819999999999</v>
      </c>
    </row>
    <row r="208" spans="11:12" x14ac:dyDescent="0.25">
      <c r="K208" s="67">
        <v>44261</v>
      </c>
      <c r="L208" s="43">
        <v>102.27330000000001</v>
      </c>
    </row>
    <row r="209" spans="11:12" x14ac:dyDescent="0.25">
      <c r="K209" s="67">
        <v>44268</v>
      </c>
      <c r="L209" s="43">
        <v>102.62479999999999</v>
      </c>
    </row>
    <row r="210" spans="11:12" x14ac:dyDescent="0.25">
      <c r="K210" s="67">
        <v>44275</v>
      </c>
      <c r="L210" s="43">
        <v>103.2029</v>
      </c>
    </row>
    <row r="211" spans="11:12" x14ac:dyDescent="0.25">
      <c r="K211" s="67">
        <v>44282</v>
      </c>
      <c r="L211" s="43">
        <v>103.1357</v>
      </c>
    </row>
    <row r="212" spans="11:12" x14ac:dyDescent="0.25">
      <c r="K212" s="67">
        <v>44289</v>
      </c>
      <c r="L212" s="43">
        <v>102.34</v>
      </c>
    </row>
    <row r="213" spans="11:12" x14ac:dyDescent="0.25">
      <c r="K213" s="67">
        <v>44296</v>
      </c>
      <c r="L213" s="43">
        <v>101.50830000000001</v>
      </c>
    </row>
    <row r="214" spans="11:12" x14ac:dyDescent="0.25">
      <c r="K214" s="67">
        <v>44303</v>
      </c>
      <c r="L214" s="43">
        <v>101.4241</v>
      </c>
    </row>
    <row r="215" spans="11:12" x14ac:dyDescent="0.25">
      <c r="K215" s="67">
        <v>44310</v>
      </c>
      <c r="L215" s="43">
        <v>101.89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99.607200000000006</v>
      </c>
    </row>
    <row r="307" spans="11:12" x14ac:dyDescent="0.25">
      <c r="K307" s="67">
        <v>43918</v>
      </c>
      <c r="L307" s="43">
        <v>98.118700000000004</v>
      </c>
    </row>
    <row r="308" spans="11:12" x14ac:dyDescent="0.25">
      <c r="K308" s="67">
        <v>43925</v>
      </c>
      <c r="L308" s="43">
        <v>96.261200000000002</v>
      </c>
    </row>
    <row r="309" spans="11:12" x14ac:dyDescent="0.25">
      <c r="K309" s="67">
        <v>43932</v>
      </c>
      <c r="L309" s="43">
        <v>93.491399999999999</v>
      </c>
    </row>
    <row r="310" spans="11:12" x14ac:dyDescent="0.25">
      <c r="K310" s="67">
        <v>43939</v>
      </c>
      <c r="L310" s="43">
        <v>93.695300000000003</v>
      </c>
    </row>
    <row r="311" spans="11:12" x14ac:dyDescent="0.25">
      <c r="K311" s="67">
        <v>43946</v>
      </c>
      <c r="L311" s="43">
        <v>94.111500000000007</v>
      </c>
    </row>
    <row r="312" spans="11:12" x14ac:dyDescent="0.25">
      <c r="K312" s="67">
        <v>43953</v>
      </c>
      <c r="L312" s="43">
        <v>94.684700000000007</v>
      </c>
    </row>
    <row r="313" spans="11:12" x14ac:dyDescent="0.25">
      <c r="K313" s="67">
        <v>43960</v>
      </c>
      <c r="L313" s="43">
        <v>93.573599999999999</v>
      </c>
    </row>
    <row r="314" spans="11:12" x14ac:dyDescent="0.25">
      <c r="K314" s="67">
        <v>43967</v>
      </c>
      <c r="L314" s="43">
        <v>92.808999999999997</v>
      </c>
    </row>
    <row r="315" spans="11:12" x14ac:dyDescent="0.25">
      <c r="K315" s="67">
        <v>43974</v>
      </c>
      <c r="L315" s="43">
        <v>92.4649</v>
      </c>
    </row>
    <row r="316" spans="11:12" x14ac:dyDescent="0.25">
      <c r="K316" s="67">
        <v>43981</v>
      </c>
      <c r="L316" s="43">
        <v>93.818399999999997</v>
      </c>
    </row>
    <row r="317" spans="11:12" x14ac:dyDescent="0.25">
      <c r="K317" s="67">
        <v>43988</v>
      </c>
      <c r="L317" s="43">
        <v>95.923500000000004</v>
      </c>
    </row>
    <row r="318" spans="11:12" x14ac:dyDescent="0.25">
      <c r="K318" s="67">
        <v>43995</v>
      </c>
      <c r="L318" s="43">
        <v>96.596599999999995</v>
      </c>
    </row>
    <row r="319" spans="11:12" x14ac:dyDescent="0.25">
      <c r="K319" s="67">
        <v>44002</v>
      </c>
      <c r="L319" s="43">
        <v>97.571399999999997</v>
      </c>
    </row>
    <row r="320" spans="11:12" x14ac:dyDescent="0.25">
      <c r="K320" s="67">
        <v>44009</v>
      </c>
      <c r="L320" s="43">
        <v>97.324100000000001</v>
      </c>
    </row>
    <row r="321" spans="11:12" x14ac:dyDescent="0.25">
      <c r="K321" s="67">
        <v>44016</v>
      </c>
      <c r="L321" s="43">
        <v>99.089200000000005</v>
      </c>
    </row>
    <row r="322" spans="11:12" x14ac:dyDescent="0.25">
      <c r="K322" s="67">
        <v>44023</v>
      </c>
      <c r="L322" s="43">
        <v>96.668300000000002</v>
      </c>
    </row>
    <row r="323" spans="11:12" x14ac:dyDescent="0.25">
      <c r="K323" s="67">
        <v>44030</v>
      </c>
      <c r="L323" s="43">
        <v>96.499499999999998</v>
      </c>
    </row>
    <row r="324" spans="11:12" x14ac:dyDescent="0.25">
      <c r="K324" s="67">
        <v>44037</v>
      </c>
      <c r="L324" s="43">
        <v>96.312100000000001</v>
      </c>
    </row>
    <row r="325" spans="11:12" x14ac:dyDescent="0.25">
      <c r="K325" s="67">
        <v>44044</v>
      </c>
      <c r="L325" s="43">
        <v>97.180700000000002</v>
      </c>
    </row>
    <row r="326" spans="11:12" x14ac:dyDescent="0.25">
      <c r="K326" s="67">
        <v>44051</v>
      </c>
      <c r="L326" s="43">
        <v>97.600800000000007</v>
      </c>
    </row>
    <row r="327" spans="11:12" x14ac:dyDescent="0.25">
      <c r="K327" s="67">
        <v>44058</v>
      </c>
      <c r="L327" s="43">
        <v>97.107799999999997</v>
      </c>
    </row>
    <row r="328" spans="11:12" x14ac:dyDescent="0.25">
      <c r="K328" s="67">
        <v>44065</v>
      </c>
      <c r="L328" s="43">
        <v>96.964500000000001</v>
      </c>
    </row>
    <row r="329" spans="11:12" x14ac:dyDescent="0.25">
      <c r="K329" s="67">
        <v>44072</v>
      </c>
      <c r="L329" s="43">
        <v>97.197800000000001</v>
      </c>
    </row>
    <row r="330" spans="11:12" x14ac:dyDescent="0.25">
      <c r="K330" s="67">
        <v>44079</v>
      </c>
      <c r="L330" s="43">
        <v>100.2146</v>
      </c>
    </row>
    <row r="331" spans="11:12" x14ac:dyDescent="0.25">
      <c r="K331" s="67">
        <v>44086</v>
      </c>
      <c r="L331" s="43">
        <v>101.3494</v>
      </c>
    </row>
    <row r="332" spans="11:12" x14ac:dyDescent="0.25">
      <c r="K332" s="67">
        <v>44093</v>
      </c>
      <c r="L332" s="43">
        <v>102.2529</v>
      </c>
    </row>
    <row r="333" spans="11:12" x14ac:dyDescent="0.25">
      <c r="K333" s="67">
        <v>44100</v>
      </c>
      <c r="L333" s="43">
        <v>101.4205</v>
      </c>
    </row>
    <row r="334" spans="11:12" x14ac:dyDescent="0.25">
      <c r="K334" s="67">
        <v>44107</v>
      </c>
      <c r="L334" s="43">
        <v>99.138199999999998</v>
      </c>
    </row>
    <row r="335" spans="11:12" x14ac:dyDescent="0.25">
      <c r="K335" s="67">
        <v>44114</v>
      </c>
      <c r="L335" s="43">
        <v>97.833600000000004</v>
      </c>
    </row>
    <row r="336" spans="11:12" x14ac:dyDescent="0.25">
      <c r="K336" s="67">
        <v>44121</v>
      </c>
      <c r="L336" s="43">
        <v>98.431299999999993</v>
      </c>
    </row>
    <row r="337" spans="11:12" x14ac:dyDescent="0.25">
      <c r="K337" s="67">
        <v>44128</v>
      </c>
      <c r="L337" s="43">
        <v>97.835099999999997</v>
      </c>
    </row>
    <row r="338" spans="11:12" x14ac:dyDescent="0.25">
      <c r="K338" s="67">
        <v>44135</v>
      </c>
      <c r="L338" s="43">
        <v>97.889899999999997</v>
      </c>
    </row>
    <row r="339" spans="11:12" x14ac:dyDescent="0.25">
      <c r="K339" s="67">
        <v>44142</v>
      </c>
      <c r="L339" s="43">
        <v>99.111800000000002</v>
      </c>
    </row>
    <row r="340" spans="11:12" x14ac:dyDescent="0.25">
      <c r="K340" s="67">
        <v>44149</v>
      </c>
      <c r="L340" s="43">
        <v>100.1195</v>
      </c>
    </row>
    <row r="341" spans="11:12" x14ac:dyDescent="0.25">
      <c r="K341" s="67">
        <v>44156</v>
      </c>
      <c r="L341" s="43">
        <v>100.1664</v>
      </c>
    </row>
    <row r="342" spans="11:12" x14ac:dyDescent="0.25">
      <c r="K342" s="67">
        <v>44163</v>
      </c>
      <c r="L342" s="43">
        <v>101.5223</v>
      </c>
    </row>
    <row r="343" spans="11:12" x14ac:dyDescent="0.25">
      <c r="K343" s="67">
        <v>44170</v>
      </c>
      <c r="L343" s="43">
        <v>103.3237</v>
      </c>
    </row>
    <row r="344" spans="11:12" x14ac:dyDescent="0.25">
      <c r="K344" s="67">
        <v>44177</v>
      </c>
      <c r="L344" s="43">
        <v>103.7551</v>
      </c>
    </row>
    <row r="345" spans="11:12" x14ac:dyDescent="0.25">
      <c r="K345" s="67">
        <v>44184</v>
      </c>
      <c r="L345" s="43">
        <v>103.62860000000001</v>
      </c>
    </row>
    <row r="346" spans="11:12" x14ac:dyDescent="0.25">
      <c r="K346" s="67">
        <v>44191</v>
      </c>
      <c r="L346" s="43">
        <v>98.158900000000003</v>
      </c>
    </row>
    <row r="347" spans="11:12" x14ac:dyDescent="0.25">
      <c r="K347" s="67">
        <v>44198</v>
      </c>
      <c r="L347" s="43">
        <v>94.579899999999995</v>
      </c>
    </row>
    <row r="348" spans="11:12" x14ac:dyDescent="0.25">
      <c r="K348" s="67">
        <v>44205</v>
      </c>
      <c r="L348" s="43">
        <v>95.443399999999997</v>
      </c>
    </row>
    <row r="349" spans="11:12" x14ac:dyDescent="0.25">
      <c r="K349" s="67">
        <v>44212</v>
      </c>
      <c r="L349" s="43">
        <v>97.530699999999996</v>
      </c>
    </row>
    <row r="350" spans="11:12" x14ac:dyDescent="0.25">
      <c r="K350" s="67">
        <v>44219</v>
      </c>
      <c r="L350" s="43">
        <v>98.597399999999993</v>
      </c>
    </row>
    <row r="351" spans="11:12" x14ac:dyDescent="0.25">
      <c r="K351" s="67">
        <v>44226</v>
      </c>
      <c r="L351" s="43">
        <v>99.293000000000006</v>
      </c>
    </row>
    <row r="352" spans="11:12" x14ac:dyDescent="0.25">
      <c r="K352" s="67">
        <v>44233</v>
      </c>
      <c r="L352" s="43">
        <v>102.6964</v>
      </c>
    </row>
    <row r="353" spans="11:12" x14ac:dyDescent="0.25">
      <c r="K353" s="67">
        <v>44240</v>
      </c>
      <c r="L353" s="43">
        <v>103.9153</v>
      </c>
    </row>
    <row r="354" spans="11:12" x14ac:dyDescent="0.25">
      <c r="K354" s="67">
        <v>44247</v>
      </c>
      <c r="L354" s="43">
        <v>104.0402</v>
      </c>
    </row>
    <row r="355" spans="11:12" x14ac:dyDescent="0.25">
      <c r="K355" s="67">
        <v>44254</v>
      </c>
      <c r="L355" s="43">
        <v>104.4803</v>
      </c>
    </row>
    <row r="356" spans="11:12" x14ac:dyDescent="0.25">
      <c r="K356" s="67">
        <v>44261</v>
      </c>
      <c r="L356" s="43">
        <v>105.2169</v>
      </c>
    </row>
    <row r="357" spans="11:12" x14ac:dyDescent="0.25">
      <c r="K357" s="67">
        <v>44268</v>
      </c>
      <c r="L357" s="43">
        <v>105.19799999999999</v>
      </c>
    </row>
    <row r="358" spans="11:12" x14ac:dyDescent="0.25">
      <c r="K358" s="67">
        <v>44275</v>
      </c>
      <c r="L358" s="43">
        <v>105.5162</v>
      </c>
    </row>
    <row r="359" spans="11:12" x14ac:dyDescent="0.25">
      <c r="K359" s="67">
        <v>44282</v>
      </c>
      <c r="L359" s="43">
        <v>105.6337</v>
      </c>
    </row>
    <row r="360" spans="11:12" x14ac:dyDescent="0.25">
      <c r="K360" s="67">
        <v>44289</v>
      </c>
      <c r="L360" s="43">
        <v>104.6414</v>
      </c>
    </row>
    <row r="361" spans="11:12" x14ac:dyDescent="0.25">
      <c r="K361" s="67">
        <v>44296</v>
      </c>
      <c r="L361" s="43">
        <v>102.4837</v>
      </c>
    </row>
    <row r="362" spans="11:12" x14ac:dyDescent="0.25">
      <c r="K362" s="67">
        <v>44303</v>
      </c>
      <c r="L362" s="43">
        <v>102.6918</v>
      </c>
    </row>
    <row r="363" spans="11:12" x14ac:dyDescent="0.25">
      <c r="K363" s="67">
        <v>44310</v>
      </c>
      <c r="L363" s="43">
        <v>102.78700000000001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99.118600000000001</v>
      </c>
    </row>
    <row r="455" spans="11:12" x14ac:dyDescent="0.25">
      <c r="K455" s="67">
        <v>43918</v>
      </c>
      <c r="L455" s="43">
        <v>95.360799999999998</v>
      </c>
    </row>
    <row r="456" spans="11:12" x14ac:dyDescent="0.25">
      <c r="K456" s="67">
        <v>43925</v>
      </c>
      <c r="L456" s="43">
        <v>92.588499999999996</v>
      </c>
    </row>
    <row r="457" spans="11:12" x14ac:dyDescent="0.25">
      <c r="K457" s="67">
        <v>43932</v>
      </c>
      <c r="L457" s="43">
        <v>91.076300000000003</v>
      </c>
    </row>
    <row r="458" spans="11:12" x14ac:dyDescent="0.25">
      <c r="K458" s="67">
        <v>43939</v>
      </c>
      <c r="L458" s="43">
        <v>91.323899999999995</v>
      </c>
    </row>
    <row r="459" spans="11:12" x14ac:dyDescent="0.25">
      <c r="K459" s="67">
        <v>43946</v>
      </c>
      <c r="L459" s="43">
        <v>91.645600000000002</v>
      </c>
    </row>
    <row r="460" spans="11:12" x14ac:dyDescent="0.25">
      <c r="K460" s="67">
        <v>43953</v>
      </c>
      <c r="L460" s="43">
        <v>91.738799999999998</v>
      </c>
    </row>
    <row r="461" spans="11:12" x14ac:dyDescent="0.25">
      <c r="K461" s="67">
        <v>43960</v>
      </c>
      <c r="L461" s="43">
        <v>92.616600000000005</v>
      </c>
    </row>
    <row r="462" spans="11:12" x14ac:dyDescent="0.25">
      <c r="K462" s="67">
        <v>43967</v>
      </c>
      <c r="L462" s="43">
        <v>92.398399999999995</v>
      </c>
    </row>
    <row r="463" spans="11:12" x14ac:dyDescent="0.25">
      <c r="K463" s="67">
        <v>43974</v>
      </c>
      <c r="L463" s="43">
        <v>93.026799999999994</v>
      </c>
    </row>
    <row r="464" spans="11:12" x14ac:dyDescent="0.25">
      <c r="K464" s="67">
        <v>43981</v>
      </c>
      <c r="L464" s="43">
        <v>93.061800000000005</v>
      </c>
    </row>
    <row r="465" spans="11:12" x14ac:dyDescent="0.25">
      <c r="K465" s="67">
        <v>43988</v>
      </c>
      <c r="L465" s="43">
        <v>94.355000000000004</v>
      </c>
    </row>
    <row r="466" spans="11:12" x14ac:dyDescent="0.25">
      <c r="K466" s="67">
        <v>43995</v>
      </c>
      <c r="L466" s="43">
        <v>94.3613</v>
      </c>
    </row>
    <row r="467" spans="11:12" x14ac:dyDescent="0.25">
      <c r="K467" s="67">
        <v>44002</v>
      </c>
      <c r="L467" s="43">
        <v>94.161900000000003</v>
      </c>
    </row>
    <row r="468" spans="11:12" x14ac:dyDescent="0.25">
      <c r="K468" s="67">
        <v>44009</v>
      </c>
      <c r="L468" s="43">
        <v>94.209400000000002</v>
      </c>
    </row>
    <row r="469" spans="11:12" x14ac:dyDescent="0.25">
      <c r="K469" s="67">
        <v>44016</v>
      </c>
      <c r="L469" s="43">
        <v>95.307900000000004</v>
      </c>
    </row>
    <row r="470" spans="11:12" x14ac:dyDescent="0.25">
      <c r="K470" s="67">
        <v>44023</v>
      </c>
      <c r="L470" s="43">
        <v>96.015100000000004</v>
      </c>
    </row>
    <row r="471" spans="11:12" x14ac:dyDescent="0.25">
      <c r="K471" s="67">
        <v>44030</v>
      </c>
      <c r="L471" s="43">
        <v>96.582700000000003</v>
      </c>
    </row>
    <row r="472" spans="11:12" x14ac:dyDescent="0.25">
      <c r="K472" s="67">
        <v>44037</v>
      </c>
      <c r="L472" s="43">
        <v>96.605400000000003</v>
      </c>
    </row>
    <row r="473" spans="11:12" x14ac:dyDescent="0.25">
      <c r="K473" s="67">
        <v>44044</v>
      </c>
      <c r="L473" s="43">
        <v>97.331299999999999</v>
      </c>
    </row>
    <row r="474" spans="11:12" x14ac:dyDescent="0.25">
      <c r="K474" s="67">
        <v>44051</v>
      </c>
      <c r="L474" s="43">
        <v>97.109800000000007</v>
      </c>
    </row>
    <row r="475" spans="11:12" x14ac:dyDescent="0.25">
      <c r="K475" s="67">
        <v>44058</v>
      </c>
      <c r="L475" s="43">
        <v>97.295500000000004</v>
      </c>
    </row>
    <row r="476" spans="11:12" x14ac:dyDescent="0.25">
      <c r="K476" s="67">
        <v>44065</v>
      </c>
      <c r="L476" s="43">
        <v>97.238900000000001</v>
      </c>
    </row>
    <row r="477" spans="11:12" x14ac:dyDescent="0.25">
      <c r="K477" s="67">
        <v>44072</v>
      </c>
      <c r="L477" s="43">
        <v>97.342699999999994</v>
      </c>
    </row>
    <row r="478" spans="11:12" x14ac:dyDescent="0.25">
      <c r="K478" s="67">
        <v>44079</v>
      </c>
      <c r="L478" s="43">
        <v>97.731099999999998</v>
      </c>
    </row>
    <row r="479" spans="11:12" x14ac:dyDescent="0.25">
      <c r="K479" s="67">
        <v>44086</v>
      </c>
      <c r="L479" s="43">
        <v>98.238299999999995</v>
      </c>
    </row>
    <row r="480" spans="11:12" x14ac:dyDescent="0.25">
      <c r="K480" s="67">
        <v>44093</v>
      </c>
      <c r="L480" s="43">
        <v>98.661299999999997</v>
      </c>
    </row>
    <row r="481" spans="11:12" x14ac:dyDescent="0.25">
      <c r="K481" s="67">
        <v>44100</v>
      </c>
      <c r="L481" s="43">
        <v>98.518299999999996</v>
      </c>
    </row>
    <row r="482" spans="11:12" x14ac:dyDescent="0.25">
      <c r="K482" s="67">
        <v>44107</v>
      </c>
      <c r="L482" s="43">
        <v>97.866</v>
      </c>
    </row>
    <row r="483" spans="11:12" x14ac:dyDescent="0.25">
      <c r="K483" s="67">
        <v>44114</v>
      </c>
      <c r="L483" s="43">
        <v>98.245599999999996</v>
      </c>
    </row>
    <row r="484" spans="11:12" x14ac:dyDescent="0.25">
      <c r="K484" s="67">
        <v>44121</v>
      </c>
      <c r="L484" s="43">
        <v>98.427499999999995</v>
      </c>
    </row>
    <row r="485" spans="11:12" x14ac:dyDescent="0.25">
      <c r="K485" s="67">
        <v>44128</v>
      </c>
      <c r="L485" s="43">
        <v>98.430899999999994</v>
      </c>
    </row>
    <row r="486" spans="11:12" x14ac:dyDescent="0.25">
      <c r="K486" s="67">
        <v>44135</v>
      </c>
      <c r="L486" s="43">
        <v>98.014499999999998</v>
      </c>
    </row>
    <row r="487" spans="11:12" x14ac:dyDescent="0.25">
      <c r="K487" s="67">
        <v>44142</v>
      </c>
      <c r="L487" s="43">
        <v>98.754400000000004</v>
      </c>
    </row>
    <row r="488" spans="11:12" x14ac:dyDescent="0.25">
      <c r="K488" s="67">
        <v>44149</v>
      </c>
      <c r="L488" s="43">
        <v>99.4161</v>
      </c>
    </row>
    <row r="489" spans="11:12" x14ac:dyDescent="0.25">
      <c r="K489" s="67">
        <v>44156</v>
      </c>
      <c r="L489" s="43">
        <v>100.19280000000001</v>
      </c>
    </row>
    <row r="490" spans="11:12" x14ac:dyDescent="0.25">
      <c r="K490" s="67">
        <v>44163</v>
      </c>
      <c r="L490" s="43">
        <v>100.49769999999999</v>
      </c>
    </row>
    <row r="491" spans="11:12" x14ac:dyDescent="0.25">
      <c r="K491" s="67">
        <v>44170</v>
      </c>
      <c r="L491" s="43">
        <v>101.34529999999999</v>
      </c>
    </row>
    <row r="492" spans="11:12" x14ac:dyDescent="0.25">
      <c r="K492" s="67">
        <v>44177</v>
      </c>
      <c r="L492" s="43">
        <v>101.6602</v>
      </c>
    </row>
    <row r="493" spans="11:12" x14ac:dyDescent="0.25">
      <c r="K493" s="67">
        <v>44184</v>
      </c>
      <c r="L493" s="43">
        <v>101.09050000000001</v>
      </c>
    </row>
    <row r="494" spans="11:12" x14ac:dyDescent="0.25">
      <c r="K494" s="67">
        <v>44191</v>
      </c>
      <c r="L494" s="43">
        <v>98.044200000000004</v>
      </c>
    </row>
    <row r="495" spans="11:12" x14ac:dyDescent="0.25">
      <c r="K495" s="67">
        <v>44198</v>
      </c>
      <c r="L495" s="43">
        <v>94.880600000000001</v>
      </c>
    </row>
    <row r="496" spans="11:12" x14ac:dyDescent="0.25">
      <c r="K496" s="67">
        <v>44205</v>
      </c>
      <c r="L496" s="43">
        <v>96.502499999999998</v>
      </c>
    </row>
    <row r="497" spans="11:12" x14ac:dyDescent="0.25">
      <c r="K497" s="67">
        <v>44212</v>
      </c>
      <c r="L497" s="43">
        <v>98.070099999999996</v>
      </c>
    </row>
    <row r="498" spans="11:12" x14ac:dyDescent="0.25">
      <c r="K498" s="67">
        <v>44219</v>
      </c>
      <c r="L498" s="43">
        <v>99.259900000000002</v>
      </c>
    </row>
    <row r="499" spans="11:12" x14ac:dyDescent="0.25">
      <c r="K499" s="67">
        <v>44226</v>
      </c>
      <c r="L499" s="43">
        <v>100.1802</v>
      </c>
    </row>
    <row r="500" spans="11:12" x14ac:dyDescent="0.25">
      <c r="K500" s="67">
        <v>44233</v>
      </c>
      <c r="L500" s="43">
        <v>100.6527</v>
      </c>
    </row>
    <row r="501" spans="11:12" x14ac:dyDescent="0.25">
      <c r="K501" s="67">
        <v>44240</v>
      </c>
      <c r="L501" s="43">
        <v>101.2573</v>
      </c>
    </row>
    <row r="502" spans="11:12" x14ac:dyDescent="0.25">
      <c r="K502" s="67">
        <v>44247</v>
      </c>
      <c r="L502" s="43">
        <v>100.803</v>
      </c>
    </row>
    <row r="503" spans="11:12" x14ac:dyDescent="0.25">
      <c r="K503" s="67">
        <v>44254</v>
      </c>
      <c r="L503" s="43">
        <v>100.9926</v>
      </c>
    </row>
    <row r="504" spans="11:12" x14ac:dyDescent="0.25">
      <c r="K504" s="67">
        <v>44261</v>
      </c>
      <c r="L504" s="43">
        <v>100.79689999999999</v>
      </c>
    </row>
    <row r="505" spans="11:12" x14ac:dyDescent="0.25">
      <c r="K505" s="67">
        <v>44268</v>
      </c>
      <c r="L505" s="43">
        <v>101.6335</v>
      </c>
    </row>
    <row r="506" spans="11:12" x14ac:dyDescent="0.25">
      <c r="K506" s="67">
        <v>44275</v>
      </c>
      <c r="L506" s="43">
        <v>102.2089</v>
      </c>
    </row>
    <row r="507" spans="11:12" x14ac:dyDescent="0.25">
      <c r="K507" s="67">
        <v>44282</v>
      </c>
      <c r="L507" s="43">
        <v>101.9461</v>
      </c>
    </row>
    <row r="508" spans="11:12" x14ac:dyDescent="0.25">
      <c r="K508" s="67">
        <v>44289</v>
      </c>
      <c r="L508" s="43">
        <v>101.3306</v>
      </c>
    </row>
    <row r="509" spans="11:12" x14ac:dyDescent="0.25">
      <c r="K509" s="67">
        <v>44296</v>
      </c>
      <c r="L509" s="43">
        <v>100.9066</v>
      </c>
    </row>
    <row r="510" spans="11:12" x14ac:dyDescent="0.25">
      <c r="K510" s="67">
        <v>44303</v>
      </c>
      <c r="L510" s="43">
        <v>100.61669999999999</v>
      </c>
    </row>
    <row r="511" spans="11:12" x14ac:dyDescent="0.25">
      <c r="K511" s="67">
        <v>44310</v>
      </c>
      <c r="L511" s="43">
        <v>101.11239999999999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97.887799999999999</v>
      </c>
    </row>
    <row r="603" spans="11:12" x14ac:dyDescent="0.25">
      <c r="K603" s="67">
        <v>43918</v>
      </c>
      <c r="L603" s="43">
        <v>98.408799999999999</v>
      </c>
    </row>
    <row r="604" spans="11:12" x14ac:dyDescent="0.25">
      <c r="K604" s="67">
        <v>43925</v>
      </c>
      <c r="L604" s="43">
        <v>95.309299999999993</v>
      </c>
    </row>
    <row r="605" spans="11:12" x14ac:dyDescent="0.25">
      <c r="K605" s="67">
        <v>43932</v>
      </c>
      <c r="L605" s="43">
        <v>92.064099999999996</v>
      </c>
    </row>
    <row r="606" spans="11:12" x14ac:dyDescent="0.25">
      <c r="K606" s="67">
        <v>43939</v>
      </c>
      <c r="L606" s="43">
        <v>93.937899999999999</v>
      </c>
    </row>
    <row r="607" spans="11:12" x14ac:dyDescent="0.25">
      <c r="K607" s="67">
        <v>43946</v>
      </c>
      <c r="L607" s="43">
        <v>94.6233</v>
      </c>
    </row>
    <row r="608" spans="11:12" x14ac:dyDescent="0.25">
      <c r="K608" s="67">
        <v>43953</v>
      </c>
      <c r="L608" s="43">
        <v>94.328599999999994</v>
      </c>
    </row>
    <row r="609" spans="11:12" x14ac:dyDescent="0.25">
      <c r="K609" s="67">
        <v>43960</v>
      </c>
      <c r="L609" s="43">
        <v>94.772499999999994</v>
      </c>
    </row>
    <row r="610" spans="11:12" x14ac:dyDescent="0.25">
      <c r="K610" s="67">
        <v>43967</v>
      </c>
      <c r="L610" s="43">
        <v>92.019199999999998</v>
      </c>
    </row>
    <row r="611" spans="11:12" x14ac:dyDescent="0.25">
      <c r="K611" s="67">
        <v>43974</v>
      </c>
      <c r="L611" s="43">
        <v>92.769199999999998</v>
      </c>
    </row>
    <row r="612" spans="11:12" x14ac:dyDescent="0.25">
      <c r="K612" s="67">
        <v>43981</v>
      </c>
      <c r="L612" s="43">
        <v>92.356300000000005</v>
      </c>
    </row>
    <row r="613" spans="11:12" x14ac:dyDescent="0.25">
      <c r="K613" s="67">
        <v>43988</v>
      </c>
      <c r="L613" s="43">
        <v>96.035899999999998</v>
      </c>
    </row>
    <row r="614" spans="11:12" x14ac:dyDescent="0.25">
      <c r="K614" s="67">
        <v>43995</v>
      </c>
      <c r="L614" s="43">
        <v>96.150499999999994</v>
      </c>
    </row>
    <row r="615" spans="11:12" x14ac:dyDescent="0.25">
      <c r="K615" s="67">
        <v>44002</v>
      </c>
      <c r="L615" s="43">
        <v>95.011700000000005</v>
      </c>
    </row>
    <row r="616" spans="11:12" x14ac:dyDescent="0.25">
      <c r="K616" s="67">
        <v>44009</v>
      </c>
      <c r="L616" s="43">
        <v>95.461799999999997</v>
      </c>
    </row>
    <row r="617" spans="11:12" x14ac:dyDescent="0.25">
      <c r="K617" s="67">
        <v>44016</v>
      </c>
      <c r="L617" s="43">
        <v>96.592500000000001</v>
      </c>
    </row>
    <row r="618" spans="11:12" x14ac:dyDescent="0.25">
      <c r="K618" s="67">
        <v>44023</v>
      </c>
      <c r="L618" s="43">
        <v>94.264899999999997</v>
      </c>
    </row>
    <row r="619" spans="11:12" x14ac:dyDescent="0.25">
      <c r="K619" s="67">
        <v>44030</v>
      </c>
      <c r="L619" s="43">
        <v>95.484200000000001</v>
      </c>
    </row>
    <row r="620" spans="11:12" x14ac:dyDescent="0.25">
      <c r="K620" s="67">
        <v>44037</v>
      </c>
      <c r="L620" s="43">
        <v>94.935900000000004</v>
      </c>
    </row>
    <row r="621" spans="11:12" x14ac:dyDescent="0.25">
      <c r="K621" s="67">
        <v>44044</v>
      </c>
      <c r="L621" s="43">
        <v>96.707400000000007</v>
      </c>
    </row>
    <row r="622" spans="11:12" x14ac:dyDescent="0.25">
      <c r="K622" s="67">
        <v>44051</v>
      </c>
      <c r="L622" s="43">
        <v>95.169799999999995</v>
      </c>
    </row>
    <row r="623" spans="11:12" x14ac:dyDescent="0.25">
      <c r="K623" s="67">
        <v>44058</v>
      </c>
      <c r="L623" s="43">
        <v>96.084000000000003</v>
      </c>
    </row>
    <row r="624" spans="11:12" x14ac:dyDescent="0.25">
      <c r="K624" s="67">
        <v>44065</v>
      </c>
      <c r="L624" s="43">
        <v>95.765199999999993</v>
      </c>
    </row>
    <row r="625" spans="11:12" x14ac:dyDescent="0.25">
      <c r="K625" s="67">
        <v>44072</v>
      </c>
      <c r="L625" s="43">
        <v>96.472300000000004</v>
      </c>
    </row>
    <row r="626" spans="11:12" x14ac:dyDescent="0.25">
      <c r="K626" s="67">
        <v>44079</v>
      </c>
      <c r="L626" s="43">
        <v>97.645300000000006</v>
      </c>
    </row>
    <row r="627" spans="11:12" x14ac:dyDescent="0.25">
      <c r="K627" s="67">
        <v>44086</v>
      </c>
      <c r="L627" s="43">
        <v>98.313800000000001</v>
      </c>
    </row>
    <row r="628" spans="11:12" x14ac:dyDescent="0.25">
      <c r="K628" s="67">
        <v>44093</v>
      </c>
      <c r="L628" s="43">
        <v>98.9679</v>
      </c>
    </row>
    <row r="629" spans="11:12" x14ac:dyDescent="0.25">
      <c r="K629" s="67">
        <v>44100</v>
      </c>
      <c r="L629" s="43">
        <v>97.213800000000006</v>
      </c>
    </row>
    <row r="630" spans="11:12" x14ac:dyDescent="0.25">
      <c r="K630" s="67">
        <v>44107</v>
      </c>
      <c r="L630" s="43">
        <v>95.955399999999997</v>
      </c>
    </row>
    <row r="631" spans="11:12" x14ac:dyDescent="0.25">
      <c r="K631" s="67">
        <v>44114</v>
      </c>
      <c r="L631" s="43">
        <v>96.751300000000001</v>
      </c>
    </row>
    <row r="632" spans="11:12" x14ac:dyDescent="0.25">
      <c r="K632" s="67">
        <v>44121</v>
      </c>
      <c r="L632" s="43">
        <v>96.4876</v>
      </c>
    </row>
    <row r="633" spans="11:12" x14ac:dyDescent="0.25">
      <c r="K633" s="67">
        <v>44128</v>
      </c>
      <c r="L633" s="43">
        <v>96.1511</v>
      </c>
    </row>
    <row r="634" spans="11:12" x14ac:dyDescent="0.25">
      <c r="K634" s="67">
        <v>44135</v>
      </c>
      <c r="L634" s="43">
        <v>95.757199999999997</v>
      </c>
    </row>
    <row r="635" spans="11:12" x14ac:dyDescent="0.25">
      <c r="K635" s="67">
        <v>44142</v>
      </c>
      <c r="L635" s="43">
        <v>98.179599999999994</v>
      </c>
    </row>
    <row r="636" spans="11:12" x14ac:dyDescent="0.25">
      <c r="K636" s="67">
        <v>44149</v>
      </c>
      <c r="L636" s="43">
        <v>98.440100000000001</v>
      </c>
    </row>
    <row r="637" spans="11:12" x14ac:dyDescent="0.25">
      <c r="K637" s="67">
        <v>44156</v>
      </c>
      <c r="L637" s="43">
        <v>99.779600000000002</v>
      </c>
    </row>
    <row r="638" spans="11:12" x14ac:dyDescent="0.25">
      <c r="K638" s="67">
        <v>44163</v>
      </c>
      <c r="L638" s="43">
        <v>100.35039999999999</v>
      </c>
    </row>
    <row r="639" spans="11:12" x14ac:dyDescent="0.25">
      <c r="K639" s="67">
        <v>44170</v>
      </c>
      <c r="L639" s="43">
        <v>102.5752</v>
      </c>
    </row>
    <row r="640" spans="11:12" x14ac:dyDescent="0.25">
      <c r="K640" s="67">
        <v>44177</v>
      </c>
      <c r="L640" s="43">
        <v>103.7732</v>
      </c>
    </row>
    <row r="641" spans="11:12" x14ac:dyDescent="0.25">
      <c r="K641" s="67">
        <v>44184</v>
      </c>
      <c r="L641" s="43">
        <v>103.38290000000001</v>
      </c>
    </row>
    <row r="642" spans="11:12" x14ac:dyDescent="0.25">
      <c r="K642" s="67">
        <v>44191</v>
      </c>
      <c r="L642" s="43">
        <v>97.9084</v>
      </c>
    </row>
    <row r="643" spans="11:12" x14ac:dyDescent="0.25">
      <c r="K643" s="67">
        <v>44198</v>
      </c>
      <c r="L643" s="43">
        <v>94.376400000000004</v>
      </c>
    </row>
    <row r="644" spans="11:12" x14ac:dyDescent="0.25">
      <c r="K644" s="67">
        <v>44205</v>
      </c>
      <c r="L644" s="43">
        <v>96.428399999999996</v>
      </c>
    </row>
    <row r="645" spans="11:12" x14ac:dyDescent="0.25">
      <c r="K645" s="67">
        <v>44212</v>
      </c>
      <c r="L645" s="43">
        <v>97.610699999999994</v>
      </c>
    </row>
    <row r="646" spans="11:12" x14ac:dyDescent="0.25">
      <c r="K646" s="67">
        <v>44219</v>
      </c>
      <c r="L646" s="43">
        <v>98.652299999999997</v>
      </c>
    </row>
    <row r="647" spans="11:12" x14ac:dyDescent="0.25">
      <c r="K647" s="67">
        <v>44226</v>
      </c>
      <c r="L647" s="43">
        <v>99.251099999999994</v>
      </c>
    </row>
    <row r="648" spans="11:12" x14ac:dyDescent="0.25">
      <c r="K648" s="67">
        <v>44233</v>
      </c>
      <c r="L648" s="43">
        <v>101.29170000000001</v>
      </c>
    </row>
    <row r="649" spans="11:12" x14ac:dyDescent="0.25">
      <c r="K649" s="67">
        <v>44240</v>
      </c>
      <c r="L649" s="43">
        <v>103.1293</v>
      </c>
    </row>
    <row r="650" spans="11:12" x14ac:dyDescent="0.25">
      <c r="K650" s="67">
        <v>44247</v>
      </c>
      <c r="L650" s="43">
        <v>102.7291</v>
      </c>
    </row>
    <row r="651" spans="11:12" x14ac:dyDescent="0.25">
      <c r="K651" s="67">
        <v>44254</v>
      </c>
      <c r="L651" s="43">
        <v>102.26779999999999</v>
      </c>
    </row>
    <row r="652" spans="11:12" x14ac:dyDescent="0.25">
      <c r="K652" s="67">
        <v>44261</v>
      </c>
      <c r="L652" s="43">
        <v>102.5682</v>
      </c>
    </row>
    <row r="653" spans="11:12" x14ac:dyDescent="0.25">
      <c r="K653" s="67">
        <v>44268</v>
      </c>
      <c r="L653" s="43">
        <v>104.01909999999999</v>
      </c>
    </row>
    <row r="654" spans="11:12" x14ac:dyDescent="0.25">
      <c r="K654" s="67">
        <v>44275</v>
      </c>
      <c r="L654" s="43">
        <v>104.1525</v>
      </c>
    </row>
    <row r="655" spans="11:12" x14ac:dyDescent="0.25">
      <c r="K655" s="67">
        <v>44282</v>
      </c>
      <c r="L655" s="43">
        <v>102.5634</v>
      </c>
    </row>
    <row r="656" spans="11:12" x14ac:dyDescent="0.25">
      <c r="K656" s="67">
        <v>44289</v>
      </c>
      <c r="L656" s="43">
        <v>103.2017</v>
      </c>
    </row>
    <row r="657" spans="11:12" x14ac:dyDescent="0.25">
      <c r="K657" s="67">
        <v>44296</v>
      </c>
      <c r="L657" s="43">
        <v>101.37260000000001</v>
      </c>
    </row>
    <row r="658" spans="11:12" x14ac:dyDescent="0.25">
      <c r="K658" s="67">
        <v>44303</v>
      </c>
      <c r="L658" s="43">
        <v>101.6403</v>
      </c>
    </row>
    <row r="659" spans="11:12" x14ac:dyDescent="0.25">
      <c r="K659" s="67">
        <v>44310</v>
      </c>
      <c r="L659" s="43">
        <v>102.151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55FCD-0902-460C-B9E5-93F4A779DF98}">
  <sheetPr codeName="Sheet9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38</v>
      </c>
    </row>
    <row r="2" spans="1:12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44310</v>
      </c>
    </row>
    <row r="3" spans="1:12" ht="15" customHeight="1" x14ac:dyDescent="0.25">
      <c r="A3" s="21" t="str">
        <f>"Week ending "&amp;TEXT($L$2,"dddd dd mmmm yyyy")</f>
        <v>Week ending Saturday 24 April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44282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44289</v>
      </c>
    </row>
    <row r="6" spans="1:12" ht="16.5" customHeight="1" thickBot="1" x14ac:dyDescent="0.3">
      <c r="A6" s="25" t="str">
        <f>"Change in payroll jobs and total wages, "&amp;$L$1</f>
        <v>Change in payroll jobs and total wages, Northern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44296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44303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0" t="str">
        <f>"% Change between " &amp; TEXT($L$4,"dd mmm yyyy")&amp;" and "&amp; TEXT($L$2,"dd mmm yyyy") &amp; " (monthly change)"</f>
        <v>% Change between 27 Mar 2021 and 24 Apr 2021 (monthly change)</v>
      </c>
      <c r="D8" s="73" t="str">
        <f>"% Change between " &amp; TEXT($L$7,"dd mmm yyyy")&amp;" and "&amp; TEXT($L$2,"dd mmm yyyy") &amp; " (weekly change)"</f>
        <v>% Change between 17 Apr 2021 and 24 Apr 2021 (weekly change)</v>
      </c>
      <c r="E8" s="75" t="str">
        <f>"% Change between " &amp; TEXT($L$6,"dd mmm yyyy")&amp;" and "&amp; TEXT($L$7,"dd mmm yyyy") &amp; " (weekly change)"</f>
        <v>% Change between 10 Apr 2021 and 17 Apr 2021 (weekly change)</v>
      </c>
      <c r="F8" s="88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0" t="str">
        <f>"% Change between " &amp; TEXT($L$4,"dd mmm yyyy")&amp;" and "&amp; TEXT($L$2,"dd mmm yyyy") &amp; " (monthly change)"</f>
        <v>% Change between 27 Mar 2021 and 24 Apr 2021 (monthly change)</v>
      </c>
      <c r="H8" s="73" t="str">
        <f>"% Change between " &amp; TEXT($L$7,"dd mmm yyyy")&amp;" and "&amp; TEXT($L$2,"dd mmm yyyy") &amp; " (weekly change)"</f>
        <v>% Change between 17 Apr 2021 and 24 Apr 2021 (weekly change)</v>
      </c>
      <c r="I8" s="75" t="str">
        <f>"% Change between " &amp; TEXT($L$6,"dd mmm yyyy")&amp;" and "&amp; TEXT($L$7,"dd mmm yyyy") &amp; " (weekly change)"</f>
        <v>% Change between 10 Apr 2021 and 17 Apr 2021 (weekly change)</v>
      </c>
      <c r="J8" s="52"/>
      <c r="K8" s="39" t="s">
        <v>72</v>
      </c>
      <c r="L8" s="40">
        <v>44310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Northern Territory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5.3731775411022475E-2</v>
      </c>
      <c r="C11" s="28">
        <v>3.9580456617549498E-3</v>
      </c>
      <c r="D11" s="28">
        <v>5.0320441097528867E-3</v>
      </c>
      <c r="E11" s="28">
        <v>3.4839229667351646E-3</v>
      </c>
      <c r="F11" s="28">
        <v>6.3811377904859912E-2</v>
      </c>
      <c r="G11" s="28">
        <v>1.9885104954668442E-2</v>
      </c>
      <c r="H11" s="28">
        <v>9.2666187522985055E-3</v>
      </c>
      <c r="I11" s="61">
        <v>1.1558687849250848E-2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2.9253941384022264E-2</v>
      </c>
      <c r="C13" s="28">
        <v>4.6151952130424334E-4</v>
      </c>
      <c r="D13" s="28">
        <v>3.067718179380563E-3</v>
      </c>
      <c r="E13" s="28">
        <v>2.8112434589855351E-3</v>
      </c>
      <c r="F13" s="28">
        <v>3.6962169880858209E-2</v>
      </c>
      <c r="G13" s="28">
        <v>1.6326517537946117E-2</v>
      </c>
      <c r="H13" s="28">
        <v>4.478141537846092E-3</v>
      </c>
      <c r="I13" s="61">
        <v>1.3424507166801769E-2</v>
      </c>
      <c r="J13" s="28"/>
      <c r="K13" s="42"/>
      <c r="L13" s="43"/>
    </row>
    <row r="14" spans="1:12" x14ac:dyDescent="0.25">
      <c r="A14" s="62" t="s">
        <v>27</v>
      </c>
      <c r="B14" s="28">
        <v>5.4403349322561745E-2</v>
      </c>
      <c r="C14" s="28">
        <v>5.6184160284473705E-3</v>
      </c>
      <c r="D14" s="28">
        <v>6.4029346750460459E-3</v>
      </c>
      <c r="E14" s="28">
        <v>3.4015565516332114E-3</v>
      </c>
      <c r="F14" s="28">
        <v>9.0326505862191153E-2</v>
      </c>
      <c r="G14" s="28">
        <v>2.3499533925387617E-2</v>
      </c>
      <c r="H14" s="28">
        <v>1.5430839540549135E-2</v>
      </c>
      <c r="I14" s="61">
        <v>8.3791631134335631E-3</v>
      </c>
      <c r="J14" s="28"/>
      <c r="K14" s="38"/>
      <c r="L14" s="43"/>
    </row>
    <row r="15" spans="1:12" x14ac:dyDescent="0.25">
      <c r="A15" s="63" t="s">
        <v>69</v>
      </c>
      <c r="B15" s="28">
        <v>0.13506149918774657</v>
      </c>
      <c r="C15" s="28">
        <v>1.2834955477324383E-2</v>
      </c>
      <c r="D15" s="28">
        <v>2.9411269479125313E-2</v>
      </c>
      <c r="E15" s="28">
        <v>1.4372576816000127E-2</v>
      </c>
      <c r="F15" s="28">
        <v>0.31574036262821781</v>
      </c>
      <c r="G15" s="28">
        <v>2.6751929104062322E-2</v>
      </c>
      <c r="H15" s="28">
        <v>1.4269196314099286E-2</v>
      </c>
      <c r="I15" s="61">
        <v>6.0921756605026633E-2</v>
      </c>
      <c r="J15" s="28"/>
      <c r="K15" s="56"/>
      <c r="L15" s="43"/>
    </row>
    <row r="16" spans="1:12" x14ac:dyDescent="0.25">
      <c r="A16" s="62" t="s">
        <v>47</v>
      </c>
      <c r="B16" s="28">
        <v>-4.3178146570710396E-4</v>
      </c>
      <c r="C16" s="28">
        <v>-5.8611704033778578E-3</v>
      </c>
      <c r="D16" s="28">
        <v>-5.5214381584234307E-4</v>
      </c>
      <c r="E16" s="28">
        <v>4.5216963736938176E-3</v>
      </c>
      <c r="F16" s="28">
        <v>2.8547367291502201E-2</v>
      </c>
      <c r="G16" s="28">
        <v>3.9933830974518969E-3</v>
      </c>
      <c r="H16" s="28">
        <v>9.6306639987808751E-3</v>
      </c>
      <c r="I16" s="61">
        <v>1.0491596773000822E-2</v>
      </c>
      <c r="J16" s="28"/>
      <c r="K16" s="42"/>
      <c r="L16" s="43"/>
    </row>
    <row r="17" spans="1:12" x14ac:dyDescent="0.25">
      <c r="A17" s="62" t="s">
        <v>48</v>
      </c>
      <c r="B17" s="28">
        <v>5.9630226313770684E-2</v>
      </c>
      <c r="C17" s="28">
        <v>-2.7287104490780756E-4</v>
      </c>
      <c r="D17" s="28">
        <v>4.0730577010450464E-3</v>
      </c>
      <c r="E17" s="28">
        <v>2.0344805482390704E-3</v>
      </c>
      <c r="F17" s="28">
        <v>7.0047556886284168E-2</v>
      </c>
      <c r="G17" s="28">
        <v>2.215597414310988E-2</v>
      </c>
      <c r="H17" s="28">
        <v>4.9195554871253044E-3</v>
      </c>
      <c r="I17" s="61">
        <v>1.4499017033384298E-2</v>
      </c>
      <c r="J17" s="28"/>
      <c r="K17" s="42"/>
      <c r="L17" s="43"/>
    </row>
    <row r="18" spans="1:12" x14ac:dyDescent="0.25">
      <c r="A18" s="62" t="s">
        <v>49</v>
      </c>
      <c r="B18" s="28">
        <v>5.1192774538851182E-2</v>
      </c>
      <c r="C18" s="28">
        <v>9.0449209360699001E-3</v>
      </c>
      <c r="D18" s="28">
        <v>7.5982370331146853E-3</v>
      </c>
      <c r="E18" s="28">
        <v>3.4440361364100891E-3</v>
      </c>
      <c r="F18" s="28">
        <v>3.6902952769691133E-2</v>
      </c>
      <c r="G18" s="28">
        <v>7.7170324292261672E-3</v>
      </c>
      <c r="H18" s="28">
        <v>1.3162061736534891E-2</v>
      </c>
      <c r="I18" s="61">
        <v>7.5179892063275133E-3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5.836065573770477E-2</v>
      </c>
      <c r="C19" s="28">
        <v>9.2317101627543696E-3</v>
      </c>
      <c r="D19" s="28">
        <v>4.078310370487559E-3</v>
      </c>
      <c r="E19" s="28">
        <v>2.5876217553717495E-3</v>
      </c>
      <c r="F19" s="28">
        <v>5.926452659956305E-2</v>
      </c>
      <c r="G19" s="28">
        <v>2.6798103319218169E-2</v>
      </c>
      <c r="H19" s="28">
        <v>8.99162350554783E-3</v>
      </c>
      <c r="I19" s="61">
        <v>1.1967193790295427E-2</v>
      </c>
      <c r="J19" s="29"/>
      <c r="K19" s="44"/>
      <c r="L19" s="43"/>
    </row>
    <row r="20" spans="1:12" x14ac:dyDescent="0.25">
      <c r="A20" s="62" t="s">
        <v>51</v>
      </c>
      <c r="B20" s="28">
        <v>0.1143957411504426</v>
      </c>
      <c r="C20" s="28">
        <v>1.2281558946584559E-2</v>
      </c>
      <c r="D20" s="28">
        <v>1.489937022511878E-3</v>
      </c>
      <c r="E20" s="28">
        <v>1.7040864466000283E-3</v>
      </c>
      <c r="F20" s="28">
        <v>0.1626987792105985</v>
      </c>
      <c r="G20" s="28">
        <v>5.9361467407403445E-2</v>
      </c>
      <c r="H20" s="28">
        <v>1.0132276613800117E-2</v>
      </c>
      <c r="I20" s="61">
        <v>6.6122707384383972E-3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0.15838020247469053</v>
      </c>
      <c r="C21" s="65">
        <v>1.4281493154732594E-2</v>
      </c>
      <c r="D21" s="65">
        <v>8.0759629974058722E-3</v>
      </c>
      <c r="E21" s="65">
        <v>1.0190982939901616E-3</v>
      </c>
      <c r="F21" s="65">
        <v>0.12511978325470063</v>
      </c>
      <c r="G21" s="65">
        <v>2.7331421044866744E-2</v>
      </c>
      <c r="H21" s="65">
        <v>2.0736497866590264E-2</v>
      </c>
      <c r="I21" s="66">
        <v>7.0780748723522358E-3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Northern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Northern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96.35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100.83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103.53</v>
      </c>
    </row>
    <row r="39" spans="1:12" x14ac:dyDescent="0.25">
      <c r="K39" s="44" t="s">
        <v>49</v>
      </c>
      <c r="L39" s="43">
        <v>102.59</v>
      </c>
    </row>
    <row r="40" spans="1:12" x14ac:dyDescent="0.25">
      <c r="K40" s="37" t="s">
        <v>50</v>
      </c>
      <c r="L40" s="43">
        <v>104</v>
      </c>
    </row>
    <row r="41" spans="1:12" x14ac:dyDescent="0.25">
      <c r="K41" s="37" t="s">
        <v>51</v>
      </c>
      <c r="L41" s="43">
        <v>106.89</v>
      </c>
    </row>
    <row r="42" spans="1:12" x14ac:dyDescent="0.25">
      <c r="K42" s="37" t="s">
        <v>52</v>
      </c>
      <c r="L42" s="43">
        <v>119.32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93.38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Northern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100.05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103.12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102.47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104.38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108.37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117.71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96.05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Northern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100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103.34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102.83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104.67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108.62</v>
      </c>
    </row>
    <row r="60" spans="1:12" ht="15.4" customHeight="1" x14ac:dyDescent="0.25">
      <c r="K60" s="37" t="s">
        <v>52</v>
      </c>
      <c r="L60" s="43">
        <v>117.93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95.25</v>
      </c>
    </row>
    <row r="66" spans="1:12" ht="15.4" customHeight="1" x14ac:dyDescent="0.25">
      <c r="K66" s="42" t="s">
        <v>47</v>
      </c>
      <c r="L66" s="43">
        <v>99.16</v>
      </c>
    </row>
    <row r="67" spans="1:12" ht="15.4" customHeight="1" x14ac:dyDescent="0.25">
      <c r="K67" s="42" t="s">
        <v>48</v>
      </c>
      <c r="L67" s="43">
        <v>108.03</v>
      </c>
    </row>
    <row r="68" spans="1:12" ht="15.4" customHeight="1" x14ac:dyDescent="0.25">
      <c r="K68" s="44" t="s">
        <v>49</v>
      </c>
      <c r="L68" s="43">
        <v>105.58</v>
      </c>
    </row>
    <row r="69" spans="1:12" ht="15.4" customHeight="1" x14ac:dyDescent="0.25">
      <c r="K69" s="37" t="s">
        <v>50</v>
      </c>
      <c r="L69" s="43">
        <v>105.77</v>
      </c>
    </row>
    <row r="70" spans="1:12" ht="15.4" customHeight="1" x14ac:dyDescent="0.25">
      <c r="K70" s="37" t="s">
        <v>51</v>
      </c>
      <c r="L70" s="43">
        <v>113.6</v>
      </c>
    </row>
    <row r="71" spans="1:12" ht="15.4" customHeight="1" x14ac:dyDescent="0.25">
      <c r="K71" s="37" t="s">
        <v>52</v>
      </c>
      <c r="L71" s="43">
        <v>107.78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92.85</v>
      </c>
    </row>
    <row r="75" spans="1:12" ht="15.4" customHeight="1" x14ac:dyDescent="0.25">
      <c r="K75" s="42" t="s">
        <v>47</v>
      </c>
      <c r="L75" s="43">
        <v>98.61</v>
      </c>
    </row>
    <row r="76" spans="1:12" ht="15.4" customHeight="1" x14ac:dyDescent="0.25">
      <c r="K76" s="42" t="s">
        <v>48</v>
      </c>
      <c r="L76" s="43">
        <v>107.46</v>
      </c>
    </row>
    <row r="77" spans="1:12" ht="15.4" customHeight="1" x14ac:dyDescent="0.25">
      <c r="A77" s="31" t="str">
        <f>"Distribution of payroll jobs by industry, "&amp;$L$1</f>
        <v>Distribution of payroll jobs by industry, Northern Territory</v>
      </c>
      <c r="K77" s="44" t="s">
        <v>49</v>
      </c>
      <c r="L77" s="43">
        <v>106.01</v>
      </c>
    </row>
    <row r="78" spans="1:12" ht="15.4" customHeight="1" x14ac:dyDescent="0.25">
      <c r="K78" s="37" t="s">
        <v>50</v>
      </c>
      <c r="L78" s="43">
        <v>106.48</v>
      </c>
    </row>
    <row r="79" spans="1:12" ht="15.4" customHeight="1" x14ac:dyDescent="0.25">
      <c r="K79" s="37" t="s">
        <v>51</v>
      </c>
      <c r="L79" s="43">
        <v>114.46</v>
      </c>
    </row>
    <row r="80" spans="1:12" ht="15.4" customHeight="1" x14ac:dyDescent="0.25">
      <c r="K80" s="37" t="s">
        <v>52</v>
      </c>
      <c r="L80" s="43">
        <v>111.39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95.08</v>
      </c>
    </row>
    <row r="84" spans="1:12" ht="15.4" customHeight="1" x14ac:dyDescent="0.25">
      <c r="K84" s="42" t="s">
        <v>47</v>
      </c>
      <c r="L84" s="43">
        <v>98.61</v>
      </c>
    </row>
    <row r="85" spans="1:12" ht="15.4" customHeight="1" x14ac:dyDescent="0.25">
      <c r="K85" s="42" t="s">
        <v>48</v>
      </c>
      <c r="L85" s="43">
        <v>108.12</v>
      </c>
    </row>
    <row r="86" spans="1:12" ht="15.4" customHeight="1" x14ac:dyDescent="0.25">
      <c r="K86" s="44" t="s">
        <v>49</v>
      </c>
      <c r="L86" s="43">
        <v>107.27</v>
      </c>
    </row>
    <row r="87" spans="1:12" ht="15.4" customHeight="1" x14ac:dyDescent="0.25">
      <c r="K87" s="37" t="s">
        <v>50</v>
      </c>
      <c r="L87" s="43">
        <v>107.05</v>
      </c>
    </row>
    <row r="88" spans="1:12" ht="15.4" customHeight="1" x14ac:dyDescent="0.25">
      <c r="K88" s="37" t="s">
        <v>51</v>
      </c>
      <c r="L88" s="43">
        <v>114.54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113.21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-9.2100000000000001E-2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1.7100000000000001E-2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3.5999999999999997E-2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-9.1999999999999998E-3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-1.2999999999999999E-3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-4.8599999999999997E-2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1.3599999999999999E-2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-2.23E-2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-5.6599999999999998E-2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-7.0000000000000001E-3</v>
      </c>
    </row>
    <row r="104" spans="1:12" x14ac:dyDescent="0.25">
      <c r="K104" s="38" t="s">
        <v>12</v>
      </c>
      <c r="L104" s="42">
        <v>9.8100000000000007E-2</v>
      </c>
    </row>
    <row r="105" spans="1:12" x14ac:dyDescent="0.25">
      <c r="K105" s="38" t="s">
        <v>11</v>
      </c>
      <c r="L105" s="42">
        <v>-5.0299999999999997E-2</v>
      </c>
    </row>
    <row r="106" spans="1:12" x14ac:dyDescent="0.25">
      <c r="K106" s="38" t="s">
        <v>10</v>
      </c>
      <c r="L106" s="42">
        <v>-1.04E-2</v>
      </c>
    </row>
    <row r="107" spans="1:12" x14ac:dyDescent="0.25">
      <c r="K107" s="38" t="s">
        <v>9</v>
      </c>
      <c r="L107" s="42">
        <v>6.7999999999999996E-3</v>
      </c>
    </row>
    <row r="108" spans="1:12" x14ac:dyDescent="0.25">
      <c r="K108" s="38" t="s">
        <v>8</v>
      </c>
      <c r="L108" s="42">
        <v>0.104</v>
      </c>
    </row>
    <row r="109" spans="1:12" x14ac:dyDescent="0.25">
      <c r="K109" s="38" t="s">
        <v>7</v>
      </c>
      <c r="L109" s="42">
        <v>0.1532</v>
      </c>
    </row>
    <row r="110" spans="1:12" x14ac:dyDescent="0.25">
      <c r="K110" s="38" t="s">
        <v>6</v>
      </c>
      <c r="L110" s="42">
        <v>6.4100000000000004E-2</v>
      </c>
    </row>
    <row r="111" spans="1:12" x14ac:dyDescent="0.25">
      <c r="K111" s="38" t="s">
        <v>5</v>
      </c>
      <c r="L111" s="42">
        <v>6.7900000000000002E-2</v>
      </c>
    </row>
    <row r="112" spans="1:12" x14ac:dyDescent="0.25">
      <c r="K112" s="38" t="s">
        <v>3</v>
      </c>
      <c r="L112" s="42">
        <v>6.2600000000000003E-2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1.2500000000000001E-2</v>
      </c>
    </row>
    <row r="117" spans="1:12" x14ac:dyDescent="0.25">
      <c r="K117" s="38" t="s">
        <v>0</v>
      </c>
      <c r="L117" s="42">
        <v>2.53E-2</v>
      </c>
    </row>
    <row r="118" spans="1:12" x14ac:dyDescent="0.25">
      <c r="K118" s="38" t="s">
        <v>1</v>
      </c>
      <c r="L118" s="42">
        <v>2.9700000000000001E-2</v>
      </c>
    </row>
    <row r="119" spans="1:12" x14ac:dyDescent="0.25">
      <c r="K119" s="38" t="s">
        <v>18</v>
      </c>
      <c r="L119" s="42">
        <v>1.44E-2</v>
      </c>
    </row>
    <row r="120" spans="1:12" x14ac:dyDescent="0.25">
      <c r="K120" s="38" t="s">
        <v>2</v>
      </c>
      <c r="L120" s="42">
        <v>7.8899999999999998E-2</v>
      </c>
    </row>
    <row r="121" spans="1:12" x14ac:dyDescent="0.25">
      <c r="K121" s="38" t="s">
        <v>17</v>
      </c>
      <c r="L121" s="42">
        <v>2.63E-2</v>
      </c>
    </row>
    <row r="122" spans="1:12" x14ac:dyDescent="0.25">
      <c r="K122" s="38" t="s">
        <v>16</v>
      </c>
      <c r="L122" s="42">
        <v>8.5500000000000007E-2</v>
      </c>
    </row>
    <row r="123" spans="1:12" x14ac:dyDescent="0.25">
      <c r="K123" s="38" t="s">
        <v>15</v>
      </c>
      <c r="L123" s="42">
        <v>7.4300000000000005E-2</v>
      </c>
    </row>
    <row r="124" spans="1:12" x14ac:dyDescent="0.25">
      <c r="K124" s="38" t="s">
        <v>14</v>
      </c>
      <c r="L124" s="42">
        <v>4.19E-2</v>
      </c>
    </row>
    <row r="125" spans="1:12" x14ac:dyDescent="0.25">
      <c r="K125" s="38" t="s">
        <v>13</v>
      </c>
      <c r="L125" s="42">
        <v>5.4999999999999997E-3</v>
      </c>
    </row>
    <row r="126" spans="1:12" x14ac:dyDescent="0.25">
      <c r="K126" s="38" t="s">
        <v>12</v>
      </c>
      <c r="L126" s="42">
        <v>1.38E-2</v>
      </c>
    </row>
    <row r="127" spans="1:12" x14ac:dyDescent="0.25">
      <c r="K127" s="38" t="s">
        <v>11</v>
      </c>
      <c r="L127" s="42">
        <v>1.7299999999999999E-2</v>
      </c>
    </row>
    <row r="128" spans="1:12" x14ac:dyDescent="0.25">
      <c r="K128" s="38" t="s">
        <v>10</v>
      </c>
      <c r="L128" s="42">
        <v>5.3600000000000002E-2</v>
      </c>
    </row>
    <row r="129" spans="11:12" x14ac:dyDescent="0.25">
      <c r="K129" s="38" t="s">
        <v>9</v>
      </c>
      <c r="L129" s="42">
        <v>5.1200000000000002E-2</v>
      </c>
    </row>
    <row r="130" spans="11:12" x14ac:dyDescent="0.25">
      <c r="K130" s="38" t="s">
        <v>8</v>
      </c>
      <c r="L130" s="42">
        <v>0.1454</v>
      </c>
    </row>
    <row r="131" spans="11:12" x14ac:dyDescent="0.25">
      <c r="K131" s="38" t="s">
        <v>7</v>
      </c>
      <c r="L131" s="42">
        <v>8.5300000000000001E-2</v>
      </c>
    </row>
    <row r="132" spans="11:12" x14ac:dyDescent="0.25">
      <c r="K132" s="38" t="s">
        <v>6</v>
      </c>
      <c r="L132" s="42">
        <v>0.16950000000000001</v>
      </c>
    </row>
    <row r="133" spans="11:12" x14ac:dyDescent="0.25">
      <c r="K133" s="38" t="s">
        <v>5</v>
      </c>
      <c r="L133" s="42">
        <v>1.9599999999999999E-2</v>
      </c>
    </row>
    <row r="134" spans="11:12" x14ac:dyDescent="0.25">
      <c r="K134" s="38" t="s">
        <v>3</v>
      </c>
      <c r="L134" s="42">
        <v>4.5400000000000003E-2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1.0800000000000001E-2</v>
      </c>
    </row>
    <row r="137" spans="11:12" x14ac:dyDescent="0.25">
      <c r="K137" s="38" t="s">
        <v>0</v>
      </c>
      <c r="L137" s="42">
        <v>2.4400000000000002E-2</v>
      </c>
    </row>
    <row r="138" spans="11:12" x14ac:dyDescent="0.25">
      <c r="K138" s="38" t="s">
        <v>1</v>
      </c>
      <c r="L138" s="42">
        <v>2.92E-2</v>
      </c>
    </row>
    <row r="139" spans="11:12" x14ac:dyDescent="0.25">
      <c r="K139" s="38" t="s">
        <v>18</v>
      </c>
      <c r="L139" s="42">
        <v>1.3599999999999999E-2</v>
      </c>
    </row>
    <row r="140" spans="11:12" x14ac:dyDescent="0.25">
      <c r="K140" s="38" t="s">
        <v>2</v>
      </c>
      <c r="L140" s="42">
        <v>7.4800000000000005E-2</v>
      </c>
    </row>
    <row r="141" spans="11:12" x14ac:dyDescent="0.25">
      <c r="K141" s="38" t="s">
        <v>17</v>
      </c>
      <c r="L141" s="42">
        <v>2.3699999999999999E-2</v>
      </c>
    </row>
    <row r="142" spans="11:12" x14ac:dyDescent="0.25">
      <c r="K142" s="38" t="s">
        <v>16</v>
      </c>
      <c r="L142" s="42">
        <v>8.2199999999999995E-2</v>
      </c>
    </row>
    <row r="143" spans="11:12" x14ac:dyDescent="0.25">
      <c r="K143" s="38" t="s">
        <v>15</v>
      </c>
      <c r="L143" s="42">
        <v>6.8900000000000003E-2</v>
      </c>
    </row>
    <row r="144" spans="11:12" x14ac:dyDescent="0.25">
      <c r="K144" s="38" t="s">
        <v>14</v>
      </c>
      <c r="L144" s="42">
        <v>3.7499999999999999E-2</v>
      </c>
    </row>
    <row r="145" spans="11:12" x14ac:dyDescent="0.25">
      <c r="K145" s="38" t="s">
        <v>13</v>
      </c>
      <c r="L145" s="42">
        <v>5.1999999999999998E-3</v>
      </c>
    </row>
    <row r="146" spans="11:12" x14ac:dyDescent="0.25">
      <c r="K146" s="38" t="s">
        <v>12</v>
      </c>
      <c r="L146" s="42">
        <v>1.44E-2</v>
      </c>
    </row>
    <row r="147" spans="11:12" x14ac:dyDescent="0.25">
      <c r="K147" s="38" t="s">
        <v>11</v>
      </c>
      <c r="L147" s="42">
        <v>1.5599999999999999E-2</v>
      </c>
    </row>
    <row r="148" spans="11:12" x14ac:dyDescent="0.25">
      <c r="K148" s="38" t="s">
        <v>10</v>
      </c>
      <c r="L148" s="42">
        <v>5.04E-2</v>
      </c>
    </row>
    <row r="149" spans="11:12" x14ac:dyDescent="0.25">
      <c r="K149" s="38" t="s">
        <v>9</v>
      </c>
      <c r="L149" s="42">
        <v>4.9000000000000002E-2</v>
      </c>
    </row>
    <row r="150" spans="11:12" x14ac:dyDescent="0.25">
      <c r="K150" s="38" t="s">
        <v>8</v>
      </c>
      <c r="L150" s="42">
        <v>0.15240000000000001</v>
      </c>
    </row>
    <row r="151" spans="11:12" x14ac:dyDescent="0.25">
      <c r="K151" s="38" t="s">
        <v>7</v>
      </c>
      <c r="L151" s="42">
        <v>9.3399999999999997E-2</v>
      </c>
    </row>
    <row r="152" spans="11:12" x14ac:dyDescent="0.25">
      <c r="K152" s="38" t="s">
        <v>6</v>
      </c>
      <c r="L152" s="42">
        <v>0.1711</v>
      </c>
    </row>
    <row r="153" spans="11:12" x14ac:dyDescent="0.25">
      <c r="K153" s="38" t="s">
        <v>5</v>
      </c>
      <c r="L153" s="42">
        <v>1.9900000000000001E-2</v>
      </c>
    </row>
    <row r="154" spans="11:12" x14ac:dyDescent="0.25">
      <c r="K154" s="38" t="s">
        <v>3</v>
      </c>
      <c r="L154" s="42">
        <v>4.58E-2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98.971199999999996</v>
      </c>
    </row>
    <row r="159" spans="11:12" x14ac:dyDescent="0.25">
      <c r="K159" s="67">
        <v>43918</v>
      </c>
      <c r="L159" s="43">
        <v>95.467799999999997</v>
      </c>
    </row>
    <row r="160" spans="11:12" x14ac:dyDescent="0.25">
      <c r="K160" s="67">
        <v>43925</v>
      </c>
      <c r="L160" s="43">
        <v>92.920599999999993</v>
      </c>
    </row>
    <row r="161" spans="11:12" x14ac:dyDescent="0.25">
      <c r="K161" s="67">
        <v>43932</v>
      </c>
      <c r="L161" s="43">
        <v>91.648399999999995</v>
      </c>
    </row>
    <row r="162" spans="11:12" x14ac:dyDescent="0.25">
      <c r="K162" s="67">
        <v>43939</v>
      </c>
      <c r="L162" s="43">
        <v>91.631100000000004</v>
      </c>
    </row>
    <row r="163" spans="11:12" x14ac:dyDescent="0.25">
      <c r="K163" s="67">
        <v>43946</v>
      </c>
      <c r="L163" s="43">
        <v>92.160899999999998</v>
      </c>
    </row>
    <row r="164" spans="11:12" x14ac:dyDescent="0.25">
      <c r="K164" s="67">
        <v>43953</v>
      </c>
      <c r="L164" s="43">
        <v>92.658199999999994</v>
      </c>
    </row>
    <row r="165" spans="11:12" x14ac:dyDescent="0.25">
      <c r="K165" s="67">
        <v>43960</v>
      </c>
      <c r="L165" s="43">
        <v>93.342500000000001</v>
      </c>
    </row>
    <row r="166" spans="11:12" x14ac:dyDescent="0.25">
      <c r="K166" s="67">
        <v>43967</v>
      </c>
      <c r="L166" s="43">
        <v>93.934600000000003</v>
      </c>
    </row>
    <row r="167" spans="11:12" x14ac:dyDescent="0.25">
      <c r="K167" s="67">
        <v>43974</v>
      </c>
      <c r="L167" s="43">
        <v>94.2898</v>
      </c>
    </row>
    <row r="168" spans="11:12" x14ac:dyDescent="0.25">
      <c r="K168" s="67">
        <v>43981</v>
      </c>
      <c r="L168" s="43">
        <v>94.796300000000002</v>
      </c>
    </row>
    <row r="169" spans="11:12" x14ac:dyDescent="0.25">
      <c r="K169" s="67">
        <v>43988</v>
      </c>
      <c r="L169" s="43">
        <v>95.778599999999997</v>
      </c>
    </row>
    <row r="170" spans="11:12" x14ac:dyDescent="0.25">
      <c r="K170" s="67">
        <v>43995</v>
      </c>
      <c r="L170" s="43">
        <v>96.278400000000005</v>
      </c>
    </row>
    <row r="171" spans="11:12" x14ac:dyDescent="0.25">
      <c r="K171" s="67">
        <v>44002</v>
      </c>
      <c r="L171" s="43">
        <v>96.293199999999999</v>
      </c>
    </row>
    <row r="172" spans="11:12" x14ac:dyDescent="0.25">
      <c r="K172" s="67">
        <v>44009</v>
      </c>
      <c r="L172" s="43">
        <v>95.897499999999994</v>
      </c>
    </row>
    <row r="173" spans="11:12" x14ac:dyDescent="0.25">
      <c r="K173" s="67">
        <v>44016</v>
      </c>
      <c r="L173" s="43">
        <v>97.132000000000005</v>
      </c>
    </row>
    <row r="174" spans="11:12" x14ac:dyDescent="0.25">
      <c r="K174" s="67">
        <v>44023</v>
      </c>
      <c r="L174" s="43">
        <v>98.221400000000003</v>
      </c>
    </row>
    <row r="175" spans="11:12" x14ac:dyDescent="0.25">
      <c r="K175" s="67">
        <v>44030</v>
      </c>
      <c r="L175" s="43">
        <v>98.324100000000001</v>
      </c>
    </row>
    <row r="176" spans="11:12" x14ac:dyDescent="0.25">
      <c r="K176" s="67">
        <v>44037</v>
      </c>
      <c r="L176" s="43">
        <v>98.548199999999994</v>
      </c>
    </row>
    <row r="177" spans="11:12" x14ac:dyDescent="0.25">
      <c r="K177" s="67">
        <v>44044</v>
      </c>
      <c r="L177" s="43">
        <v>98.769599999999997</v>
      </c>
    </row>
    <row r="178" spans="11:12" x14ac:dyDescent="0.25">
      <c r="K178" s="67">
        <v>44051</v>
      </c>
      <c r="L178" s="43">
        <v>98.765900000000002</v>
      </c>
    </row>
    <row r="179" spans="11:12" x14ac:dyDescent="0.25">
      <c r="K179" s="67">
        <v>44058</v>
      </c>
      <c r="L179" s="43">
        <v>98.671999999999997</v>
      </c>
    </row>
    <row r="180" spans="11:12" x14ac:dyDescent="0.25">
      <c r="K180" s="67">
        <v>44065</v>
      </c>
      <c r="L180" s="43">
        <v>98.730400000000003</v>
      </c>
    </row>
    <row r="181" spans="11:12" x14ac:dyDescent="0.25">
      <c r="K181" s="67">
        <v>44072</v>
      </c>
      <c r="L181" s="43">
        <v>98.866299999999995</v>
      </c>
    </row>
    <row r="182" spans="11:12" x14ac:dyDescent="0.25">
      <c r="K182" s="67">
        <v>44079</v>
      </c>
      <c r="L182" s="43">
        <v>99.166499999999999</v>
      </c>
    </row>
    <row r="183" spans="11:12" x14ac:dyDescent="0.25">
      <c r="K183" s="67">
        <v>44086</v>
      </c>
      <c r="L183" s="43">
        <v>99.637699999999995</v>
      </c>
    </row>
    <row r="184" spans="11:12" x14ac:dyDescent="0.25">
      <c r="K184" s="67">
        <v>44093</v>
      </c>
      <c r="L184" s="43">
        <v>99.835099999999997</v>
      </c>
    </row>
    <row r="185" spans="11:12" x14ac:dyDescent="0.25">
      <c r="K185" s="67">
        <v>44100</v>
      </c>
      <c r="L185" s="43">
        <v>99.6404</v>
      </c>
    </row>
    <row r="186" spans="11:12" x14ac:dyDescent="0.25">
      <c r="K186" s="67">
        <v>44107</v>
      </c>
      <c r="L186" s="43">
        <v>98.854799999999997</v>
      </c>
    </row>
    <row r="187" spans="11:12" x14ac:dyDescent="0.25">
      <c r="K187" s="67">
        <v>44114</v>
      </c>
      <c r="L187" s="43">
        <v>98.996899999999997</v>
      </c>
    </row>
    <row r="188" spans="11:12" x14ac:dyDescent="0.25">
      <c r="K188" s="67">
        <v>44121</v>
      </c>
      <c r="L188" s="43">
        <v>99.766999999999996</v>
      </c>
    </row>
    <row r="189" spans="11:12" x14ac:dyDescent="0.25">
      <c r="K189" s="67">
        <v>44128</v>
      </c>
      <c r="L189" s="43">
        <v>100.0496</v>
      </c>
    </row>
    <row r="190" spans="11:12" x14ac:dyDescent="0.25">
      <c r="K190" s="67">
        <v>44135</v>
      </c>
      <c r="L190" s="43">
        <v>100.22839999999999</v>
      </c>
    </row>
    <row r="191" spans="11:12" x14ac:dyDescent="0.25">
      <c r="K191" s="67">
        <v>44142</v>
      </c>
      <c r="L191" s="43">
        <v>100.59690000000001</v>
      </c>
    </row>
    <row r="192" spans="11:12" x14ac:dyDescent="0.25">
      <c r="K192" s="67">
        <v>44149</v>
      </c>
      <c r="L192" s="43">
        <v>101.33369999999999</v>
      </c>
    </row>
    <row r="193" spans="11:12" x14ac:dyDescent="0.25">
      <c r="K193" s="67">
        <v>44156</v>
      </c>
      <c r="L193" s="43">
        <v>101.6519</v>
      </c>
    </row>
    <row r="194" spans="11:12" x14ac:dyDescent="0.25">
      <c r="K194" s="67">
        <v>44163</v>
      </c>
      <c r="L194" s="43">
        <v>101.9684</v>
      </c>
    </row>
    <row r="195" spans="11:12" x14ac:dyDescent="0.25">
      <c r="K195" s="67">
        <v>44170</v>
      </c>
      <c r="L195" s="43">
        <v>102.5153</v>
      </c>
    </row>
    <row r="196" spans="11:12" x14ac:dyDescent="0.25">
      <c r="K196" s="67">
        <v>44177</v>
      </c>
      <c r="L196" s="43">
        <v>102.58280000000001</v>
      </c>
    </row>
    <row r="197" spans="11:12" x14ac:dyDescent="0.25">
      <c r="K197" s="67">
        <v>44184</v>
      </c>
      <c r="L197" s="43">
        <v>101.7714</v>
      </c>
    </row>
    <row r="198" spans="11:12" x14ac:dyDescent="0.25">
      <c r="K198" s="67">
        <v>44191</v>
      </c>
      <c r="L198" s="43">
        <v>97.971800000000002</v>
      </c>
    </row>
    <row r="199" spans="11:12" x14ac:dyDescent="0.25">
      <c r="K199" s="67">
        <v>44198</v>
      </c>
      <c r="L199" s="43">
        <v>95.020799999999994</v>
      </c>
    </row>
    <row r="200" spans="11:12" x14ac:dyDescent="0.25">
      <c r="K200" s="67">
        <v>44205</v>
      </c>
      <c r="L200" s="43">
        <v>96.246099999999998</v>
      </c>
    </row>
    <row r="201" spans="11:12" x14ac:dyDescent="0.25">
      <c r="K201" s="67">
        <v>44212</v>
      </c>
      <c r="L201" s="43">
        <v>98.354200000000006</v>
      </c>
    </row>
    <row r="202" spans="11:12" x14ac:dyDescent="0.25">
      <c r="K202" s="67">
        <v>44219</v>
      </c>
      <c r="L202" s="43">
        <v>99.665499999999994</v>
      </c>
    </row>
    <row r="203" spans="11:12" x14ac:dyDescent="0.25">
      <c r="K203" s="67">
        <v>44226</v>
      </c>
      <c r="L203" s="43">
        <v>100.4799</v>
      </c>
    </row>
    <row r="204" spans="11:12" x14ac:dyDescent="0.25">
      <c r="K204" s="67">
        <v>44233</v>
      </c>
      <c r="L204" s="43">
        <v>100.90689999999999</v>
      </c>
    </row>
    <row r="205" spans="11:12" x14ac:dyDescent="0.25">
      <c r="K205" s="67">
        <v>44240</v>
      </c>
      <c r="L205" s="43">
        <v>101.5924</v>
      </c>
    </row>
    <row r="206" spans="11:12" x14ac:dyDescent="0.25">
      <c r="K206" s="67">
        <v>44247</v>
      </c>
      <c r="L206" s="43">
        <v>101.7183</v>
      </c>
    </row>
    <row r="207" spans="11:12" x14ac:dyDescent="0.25">
      <c r="K207" s="67">
        <v>44254</v>
      </c>
      <c r="L207" s="43">
        <v>102.04819999999999</v>
      </c>
    </row>
    <row r="208" spans="11:12" x14ac:dyDescent="0.25">
      <c r="K208" s="67">
        <v>44261</v>
      </c>
      <c r="L208" s="43">
        <v>102.27330000000001</v>
      </c>
    </row>
    <row r="209" spans="11:12" x14ac:dyDescent="0.25">
      <c r="K209" s="67">
        <v>44268</v>
      </c>
      <c r="L209" s="43">
        <v>102.62479999999999</v>
      </c>
    </row>
    <row r="210" spans="11:12" x14ac:dyDescent="0.25">
      <c r="K210" s="67">
        <v>44275</v>
      </c>
      <c r="L210" s="43">
        <v>103.2029</v>
      </c>
    </row>
    <row r="211" spans="11:12" x14ac:dyDescent="0.25">
      <c r="K211" s="67">
        <v>44282</v>
      </c>
      <c r="L211" s="43">
        <v>103.1357</v>
      </c>
    </row>
    <row r="212" spans="11:12" x14ac:dyDescent="0.25">
      <c r="K212" s="67">
        <v>44289</v>
      </c>
      <c r="L212" s="43">
        <v>102.34</v>
      </c>
    </row>
    <row r="213" spans="11:12" x14ac:dyDescent="0.25">
      <c r="K213" s="67">
        <v>44296</v>
      </c>
      <c r="L213" s="43">
        <v>101.50830000000001</v>
      </c>
    </row>
    <row r="214" spans="11:12" x14ac:dyDescent="0.25">
      <c r="K214" s="67">
        <v>44303</v>
      </c>
      <c r="L214" s="43">
        <v>101.4241</v>
      </c>
    </row>
    <row r="215" spans="11:12" x14ac:dyDescent="0.25">
      <c r="K215" s="67">
        <v>44310</v>
      </c>
      <c r="L215" s="43">
        <v>101.89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99.607200000000006</v>
      </c>
    </row>
    <row r="307" spans="11:12" x14ac:dyDescent="0.25">
      <c r="K307" s="67">
        <v>43918</v>
      </c>
      <c r="L307" s="43">
        <v>98.118700000000004</v>
      </c>
    </row>
    <row r="308" spans="11:12" x14ac:dyDescent="0.25">
      <c r="K308" s="67">
        <v>43925</v>
      </c>
      <c r="L308" s="43">
        <v>96.261200000000002</v>
      </c>
    </row>
    <row r="309" spans="11:12" x14ac:dyDescent="0.25">
      <c r="K309" s="67">
        <v>43932</v>
      </c>
      <c r="L309" s="43">
        <v>93.491399999999999</v>
      </c>
    </row>
    <row r="310" spans="11:12" x14ac:dyDescent="0.25">
      <c r="K310" s="67">
        <v>43939</v>
      </c>
      <c r="L310" s="43">
        <v>93.695300000000003</v>
      </c>
    </row>
    <row r="311" spans="11:12" x14ac:dyDescent="0.25">
      <c r="K311" s="67">
        <v>43946</v>
      </c>
      <c r="L311" s="43">
        <v>94.111500000000007</v>
      </c>
    </row>
    <row r="312" spans="11:12" x14ac:dyDescent="0.25">
      <c r="K312" s="67">
        <v>43953</v>
      </c>
      <c r="L312" s="43">
        <v>94.684700000000007</v>
      </c>
    </row>
    <row r="313" spans="11:12" x14ac:dyDescent="0.25">
      <c r="K313" s="67">
        <v>43960</v>
      </c>
      <c r="L313" s="43">
        <v>93.573599999999999</v>
      </c>
    </row>
    <row r="314" spans="11:12" x14ac:dyDescent="0.25">
      <c r="K314" s="67">
        <v>43967</v>
      </c>
      <c r="L314" s="43">
        <v>92.808999999999997</v>
      </c>
    </row>
    <row r="315" spans="11:12" x14ac:dyDescent="0.25">
      <c r="K315" s="67">
        <v>43974</v>
      </c>
      <c r="L315" s="43">
        <v>92.4649</v>
      </c>
    </row>
    <row r="316" spans="11:12" x14ac:dyDescent="0.25">
      <c r="K316" s="67">
        <v>43981</v>
      </c>
      <c r="L316" s="43">
        <v>93.818399999999997</v>
      </c>
    </row>
    <row r="317" spans="11:12" x14ac:dyDescent="0.25">
      <c r="K317" s="67">
        <v>43988</v>
      </c>
      <c r="L317" s="43">
        <v>95.923500000000004</v>
      </c>
    </row>
    <row r="318" spans="11:12" x14ac:dyDescent="0.25">
      <c r="K318" s="67">
        <v>43995</v>
      </c>
      <c r="L318" s="43">
        <v>96.596599999999995</v>
      </c>
    </row>
    <row r="319" spans="11:12" x14ac:dyDescent="0.25">
      <c r="K319" s="67">
        <v>44002</v>
      </c>
      <c r="L319" s="43">
        <v>97.571399999999997</v>
      </c>
    </row>
    <row r="320" spans="11:12" x14ac:dyDescent="0.25">
      <c r="K320" s="67">
        <v>44009</v>
      </c>
      <c r="L320" s="43">
        <v>97.324100000000001</v>
      </c>
    </row>
    <row r="321" spans="11:12" x14ac:dyDescent="0.25">
      <c r="K321" s="67">
        <v>44016</v>
      </c>
      <c r="L321" s="43">
        <v>99.089200000000005</v>
      </c>
    </row>
    <row r="322" spans="11:12" x14ac:dyDescent="0.25">
      <c r="K322" s="67">
        <v>44023</v>
      </c>
      <c r="L322" s="43">
        <v>96.668300000000002</v>
      </c>
    </row>
    <row r="323" spans="11:12" x14ac:dyDescent="0.25">
      <c r="K323" s="67">
        <v>44030</v>
      </c>
      <c r="L323" s="43">
        <v>96.499499999999998</v>
      </c>
    </row>
    <row r="324" spans="11:12" x14ac:dyDescent="0.25">
      <c r="K324" s="67">
        <v>44037</v>
      </c>
      <c r="L324" s="43">
        <v>96.312100000000001</v>
      </c>
    </row>
    <row r="325" spans="11:12" x14ac:dyDescent="0.25">
      <c r="K325" s="67">
        <v>44044</v>
      </c>
      <c r="L325" s="43">
        <v>97.180700000000002</v>
      </c>
    </row>
    <row r="326" spans="11:12" x14ac:dyDescent="0.25">
      <c r="K326" s="67">
        <v>44051</v>
      </c>
      <c r="L326" s="43">
        <v>97.600800000000007</v>
      </c>
    </row>
    <row r="327" spans="11:12" x14ac:dyDescent="0.25">
      <c r="K327" s="67">
        <v>44058</v>
      </c>
      <c r="L327" s="43">
        <v>97.107799999999997</v>
      </c>
    </row>
    <row r="328" spans="11:12" x14ac:dyDescent="0.25">
      <c r="K328" s="67">
        <v>44065</v>
      </c>
      <c r="L328" s="43">
        <v>96.964500000000001</v>
      </c>
    </row>
    <row r="329" spans="11:12" x14ac:dyDescent="0.25">
      <c r="K329" s="67">
        <v>44072</v>
      </c>
      <c r="L329" s="43">
        <v>97.197800000000001</v>
      </c>
    </row>
    <row r="330" spans="11:12" x14ac:dyDescent="0.25">
      <c r="K330" s="67">
        <v>44079</v>
      </c>
      <c r="L330" s="43">
        <v>100.2146</v>
      </c>
    </row>
    <row r="331" spans="11:12" x14ac:dyDescent="0.25">
      <c r="K331" s="67">
        <v>44086</v>
      </c>
      <c r="L331" s="43">
        <v>101.3494</v>
      </c>
    </row>
    <row r="332" spans="11:12" x14ac:dyDescent="0.25">
      <c r="K332" s="67">
        <v>44093</v>
      </c>
      <c r="L332" s="43">
        <v>102.2529</v>
      </c>
    </row>
    <row r="333" spans="11:12" x14ac:dyDescent="0.25">
      <c r="K333" s="67">
        <v>44100</v>
      </c>
      <c r="L333" s="43">
        <v>101.4205</v>
      </c>
    </row>
    <row r="334" spans="11:12" x14ac:dyDescent="0.25">
      <c r="K334" s="67">
        <v>44107</v>
      </c>
      <c r="L334" s="43">
        <v>99.138199999999998</v>
      </c>
    </row>
    <row r="335" spans="11:12" x14ac:dyDescent="0.25">
      <c r="K335" s="67">
        <v>44114</v>
      </c>
      <c r="L335" s="43">
        <v>97.833600000000004</v>
      </c>
    </row>
    <row r="336" spans="11:12" x14ac:dyDescent="0.25">
      <c r="K336" s="67">
        <v>44121</v>
      </c>
      <c r="L336" s="43">
        <v>98.431299999999993</v>
      </c>
    </row>
    <row r="337" spans="11:12" x14ac:dyDescent="0.25">
      <c r="K337" s="67">
        <v>44128</v>
      </c>
      <c r="L337" s="43">
        <v>97.835099999999997</v>
      </c>
    </row>
    <row r="338" spans="11:12" x14ac:dyDescent="0.25">
      <c r="K338" s="67">
        <v>44135</v>
      </c>
      <c r="L338" s="43">
        <v>97.889899999999997</v>
      </c>
    </row>
    <row r="339" spans="11:12" x14ac:dyDescent="0.25">
      <c r="K339" s="67">
        <v>44142</v>
      </c>
      <c r="L339" s="43">
        <v>99.111800000000002</v>
      </c>
    </row>
    <row r="340" spans="11:12" x14ac:dyDescent="0.25">
      <c r="K340" s="67">
        <v>44149</v>
      </c>
      <c r="L340" s="43">
        <v>100.1195</v>
      </c>
    </row>
    <row r="341" spans="11:12" x14ac:dyDescent="0.25">
      <c r="K341" s="67">
        <v>44156</v>
      </c>
      <c r="L341" s="43">
        <v>100.1664</v>
      </c>
    </row>
    <row r="342" spans="11:12" x14ac:dyDescent="0.25">
      <c r="K342" s="67">
        <v>44163</v>
      </c>
      <c r="L342" s="43">
        <v>101.5223</v>
      </c>
    </row>
    <row r="343" spans="11:12" x14ac:dyDescent="0.25">
      <c r="K343" s="67">
        <v>44170</v>
      </c>
      <c r="L343" s="43">
        <v>103.3237</v>
      </c>
    </row>
    <row r="344" spans="11:12" x14ac:dyDescent="0.25">
      <c r="K344" s="67">
        <v>44177</v>
      </c>
      <c r="L344" s="43">
        <v>103.7551</v>
      </c>
    </row>
    <row r="345" spans="11:12" x14ac:dyDescent="0.25">
      <c r="K345" s="67">
        <v>44184</v>
      </c>
      <c r="L345" s="43">
        <v>103.62860000000001</v>
      </c>
    </row>
    <row r="346" spans="11:12" x14ac:dyDescent="0.25">
      <c r="K346" s="67">
        <v>44191</v>
      </c>
      <c r="L346" s="43">
        <v>98.158900000000003</v>
      </c>
    </row>
    <row r="347" spans="11:12" x14ac:dyDescent="0.25">
      <c r="K347" s="67">
        <v>44198</v>
      </c>
      <c r="L347" s="43">
        <v>94.579899999999995</v>
      </c>
    </row>
    <row r="348" spans="11:12" x14ac:dyDescent="0.25">
      <c r="K348" s="67">
        <v>44205</v>
      </c>
      <c r="L348" s="43">
        <v>95.443399999999997</v>
      </c>
    </row>
    <row r="349" spans="11:12" x14ac:dyDescent="0.25">
      <c r="K349" s="67">
        <v>44212</v>
      </c>
      <c r="L349" s="43">
        <v>97.530699999999996</v>
      </c>
    </row>
    <row r="350" spans="11:12" x14ac:dyDescent="0.25">
      <c r="K350" s="67">
        <v>44219</v>
      </c>
      <c r="L350" s="43">
        <v>98.597399999999993</v>
      </c>
    </row>
    <row r="351" spans="11:12" x14ac:dyDescent="0.25">
      <c r="K351" s="67">
        <v>44226</v>
      </c>
      <c r="L351" s="43">
        <v>99.293000000000006</v>
      </c>
    </row>
    <row r="352" spans="11:12" x14ac:dyDescent="0.25">
      <c r="K352" s="67">
        <v>44233</v>
      </c>
      <c r="L352" s="43">
        <v>102.6964</v>
      </c>
    </row>
    <row r="353" spans="11:12" x14ac:dyDescent="0.25">
      <c r="K353" s="67">
        <v>44240</v>
      </c>
      <c r="L353" s="43">
        <v>103.9153</v>
      </c>
    </row>
    <row r="354" spans="11:12" x14ac:dyDescent="0.25">
      <c r="K354" s="67">
        <v>44247</v>
      </c>
      <c r="L354" s="43">
        <v>104.0402</v>
      </c>
    </row>
    <row r="355" spans="11:12" x14ac:dyDescent="0.25">
      <c r="K355" s="67">
        <v>44254</v>
      </c>
      <c r="L355" s="43">
        <v>104.4803</v>
      </c>
    </row>
    <row r="356" spans="11:12" x14ac:dyDescent="0.25">
      <c r="K356" s="67">
        <v>44261</v>
      </c>
      <c r="L356" s="43">
        <v>105.2169</v>
      </c>
    </row>
    <row r="357" spans="11:12" x14ac:dyDescent="0.25">
      <c r="K357" s="67">
        <v>44268</v>
      </c>
      <c r="L357" s="43">
        <v>105.19799999999999</v>
      </c>
    </row>
    <row r="358" spans="11:12" x14ac:dyDescent="0.25">
      <c r="K358" s="67">
        <v>44275</v>
      </c>
      <c r="L358" s="43">
        <v>105.5162</v>
      </c>
    </row>
    <row r="359" spans="11:12" x14ac:dyDescent="0.25">
      <c r="K359" s="67">
        <v>44282</v>
      </c>
      <c r="L359" s="43">
        <v>105.6337</v>
      </c>
    </row>
    <row r="360" spans="11:12" x14ac:dyDescent="0.25">
      <c r="K360" s="67">
        <v>44289</v>
      </c>
      <c r="L360" s="43">
        <v>104.6414</v>
      </c>
    </row>
    <row r="361" spans="11:12" x14ac:dyDescent="0.25">
      <c r="K361" s="67">
        <v>44296</v>
      </c>
      <c r="L361" s="43">
        <v>102.4837</v>
      </c>
    </row>
    <row r="362" spans="11:12" x14ac:dyDescent="0.25">
      <c r="K362" s="67">
        <v>44303</v>
      </c>
      <c r="L362" s="43">
        <v>102.6918</v>
      </c>
    </row>
    <row r="363" spans="11:12" x14ac:dyDescent="0.25">
      <c r="K363" s="67">
        <v>44310</v>
      </c>
      <c r="L363" s="43">
        <v>102.78700000000001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98.660899999999998</v>
      </c>
    </row>
    <row r="455" spans="11:12" x14ac:dyDescent="0.25">
      <c r="K455" s="67">
        <v>43918</v>
      </c>
      <c r="L455" s="43">
        <v>95.436899999999994</v>
      </c>
    </row>
    <row r="456" spans="11:12" x14ac:dyDescent="0.25">
      <c r="K456" s="67">
        <v>43925</v>
      </c>
      <c r="L456" s="43">
        <v>93.77</v>
      </c>
    </row>
    <row r="457" spans="11:12" x14ac:dyDescent="0.25">
      <c r="K457" s="67">
        <v>43932</v>
      </c>
      <c r="L457" s="43">
        <v>92.732900000000001</v>
      </c>
    </row>
    <row r="458" spans="11:12" x14ac:dyDescent="0.25">
      <c r="K458" s="67">
        <v>43939</v>
      </c>
      <c r="L458" s="43">
        <v>92.662599999999998</v>
      </c>
    </row>
    <row r="459" spans="11:12" x14ac:dyDescent="0.25">
      <c r="K459" s="67">
        <v>43946</v>
      </c>
      <c r="L459" s="43">
        <v>93.196200000000005</v>
      </c>
    </row>
    <row r="460" spans="11:12" x14ac:dyDescent="0.25">
      <c r="K460" s="67">
        <v>43953</v>
      </c>
      <c r="L460" s="43">
        <v>93.831000000000003</v>
      </c>
    </row>
    <row r="461" spans="11:12" x14ac:dyDescent="0.25">
      <c r="K461" s="67">
        <v>43960</v>
      </c>
      <c r="L461" s="43">
        <v>94.555899999999994</v>
      </c>
    </row>
    <row r="462" spans="11:12" x14ac:dyDescent="0.25">
      <c r="K462" s="67">
        <v>43967</v>
      </c>
      <c r="L462" s="43">
        <v>95.414100000000005</v>
      </c>
    </row>
    <row r="463" spans="11:12" x14ac:dyDescent="0.25">
      <c r="K463" s="67">
        <v>43974</v>
      </c>
      <c r="L463" s="43">
        <v>96.191699999999997</v>
      </c>
    </row>
    <row r="464" spans="11:12" x14ac:dyDescent="0.25">
      <c r="K464" s="67">
        <v>43981</v>
      </c>
      <c r="L464" s="43">
        <v>96.467799999999997</v>
      </c>
    </row>
    <row r="465" spans="11:12" x14ac:dyDescent="0.25">
      <c r="K465" s="67">
        <v>43988</v>
      </c>
      <c r="L465" s="43">
        <v>96.069699999999997</v>
      </c>
    </row>
    <row r="466" spans="11:12" x14ac:dyDescent="0.25">
      <c r="K466" s="67">
        <v>43995</v>
      </c>
      <c r="L466" s="43">
        <v>96.997200000000007</v>
      </c>
    </row>
    <row r="467" spans="11:12" x14ac:dyDescent="0.25">
      <c r="K467" s="67">
        <v>44002</v>
      </c>
      <c r="L467" s="43">
        <v>97.597999999999999</v>
      </c>
    </row>
    <row r="468" spans="11:12" x14ac:dyDescent="0.25">
      <c r="K468" s="67">
        <v>44009</v>
      </c>
      <c r="L468" s="43">
        <v>96.905199999999994</v>
      </c>
    </row>
    <row r="469" spans="11:12" x14ac:dyDescent="0.25">
      <c r="K469" s="67">
        <v>44016</v>
      </c>
      <c r="L469" s="43">
        <v>98.557500000000005</v>
      </c>
    </row>
    <row r="470" spans="11:12" x14ac:dyDescent="0.25">
      <c r="K470" s="67">
        <v>44023</v>
      </c>
      <c r="L470" s="43">
        <v>99.082800000000006</v>
      </c>
    </row>
    <row r="471" spans="11:12" x14ac:dyDescent="0.25">
      <c r="K471" s="67">
        <v>44030</v>
      </c>
      <c r="L471" s="43">
        <v>98.811899999999994</v>
      </c>
    </row>
    <row r="472" spans="11:12" x14ac:dyDescent="0.25">
      <c r="K472" s="67">
        <v>44037</v>
      </c>
      <c r="L472" s="43">
        <v>98.991799999999998</v>
      </c>
    </row>
    <row r="473" spans="11:12" x14ac:dyDescent="0.25">
      <c r="K473" s="67">
        <v>44044</v>
      </c>
      <c r="L473" s="43">
        <v>99.421999999999997</v>
      </c>
    </row>
    <row r="474" spans="11:12" x14ac:dyDescent="0.25">
      <c r="K474" s="67">
        <v>44051</v>
      </c>
      <c r="L474" s="43">
        <v>100.6028</v>
      </c>
    </row>
    <row r="475" spans="11:12" x14ac:dyDescent="0.25">
      <c r="K475" s="67">
        <v>44058</v>
      </c>
      <c r="L475" s="43">
        <v>100.6794</v>
      </c>
    </row>
    <row r="476" spans="11:12" x14ac:dyDescent="0.25">
      <c r="K476" s="67">
        <v>44065</v>
      </c>
      <c r="L476" s="43">
        <v>101.0806</v>
      </c>
    </row>
    <row r="477" spans="11:12" x14ac:dyDescent="0.25">
      <c r="K477" s="67">
        <v>44072</v>
      </c>
      <c r="L477" s="43">
        <v>101.09399999999999</v>
      </c>
    </row>
    <row r="478" spans="11:12" x14ac:dyDescent="0.25">
      <c r="K478" s="67">
        <v>44079</v>
      </c>
      <c r="L478" s="43">
        <v>100.9906</v>
      </c>
    </row>
    <row r="479" spans="11:12" x14ac:dyDescent="0.25">
      <c r="K479" s="67">
        <v>44086</v>
      </c>
      <c r="L479" s="43">
        <v>101.0051</v>
      </c>
    </row>
    <row r="480" spans="11:12" x14ac:dyDescent="0.25">
      <c r="K480" s="67">
        <v>44093</v>
      </c>
      <c r="L480" s="43">
        <v>101.5035</v>
      </c>
    </row>
    <row r="481" spans="11:12" x14ac:dyDescent="0.25">
      <c r="K481" s="67">
        <v>44100</v>
      </c>
      <c r="L481" s="43">
        <v>101.4238</v>
      </c>
    </row>
    <row r="482" spans="11:12" x14ac:dyDescent="0.25">
      <c r="K482" s="67">
        <v>44107</v>
      </c>
      <c r="L482" s="43">
        <v>100.9575</v>
      </c>
    </row>
    <row r="483" spans="11:12" x14ac:dyDescent="0.25">
      <c r="K483" s="67">
        <v>44114</v>
      </c>
      <c r="L483" s="43">
        <v>100.50360000000001</v>
      </c>
    </row>
    <row r="484" spans="11:12" x14ac:dyDescent="0.25">
      <c r="K484" s="67">
        <v>44121</v>
      </c>
      <c r="L484" s="43">
        <v>100.8665</v>
      </c>
    </row>
    <row r="485" spans="11:12" x14ac:dyDescent="0.25">
      <c r="K485" s="67">
        <v>44128</v>
      </c>
      <c r="L485" s="43">
        <v>101.30289999999999</v>
      </c>
    </row>
    <row r="486" spans="11:12" x14ac:dyDescent="0.25">
      <c r="K486" s="67">
        <v>44135</v>
      </c>
      <c r="L486" s="43">
        <v>101.70099999999999</v>
      </c>
    </row>
    <row r="487" spans="11:12" x14ac:dyDescent="0.25">
      <c r="K487" s="67">
        <v>44142</v>
      </c>
      <c r="L487" s="43">
        <v>102.20869999999999</v>
      </c>
    </row>
    <row r="488" spans="11:12" x14ac:dyDescent="0.25">
      <c r="K488" s="67">
        <v>44149</v>
      </c>
      <c r="L488" s="43">
        <v>102.4695</v>
      </c>
    </row>
    <row r="489" spans="11:12" x14ac:dyDescent="0.25">
      <c r="K489" s="67">
        <v>44156</v>
      </c>
      <c r="L489" s="43">
        <v>102.9361</v>
      </c>
    </row>
    <row r="490" spans="11:12" x14ac:dyDescent="0.25">
      <c r="K490" s="67">
        <v>44163</v>
      </c>
      <c r="L490" s="43">
        <v>103.2587</v>
      </c>
    </row>
    <row r="491" spans="11:12" x14ac:dyDescent="0.25">
      <c r="K491" s="67">
        <v>44170</v>
      </c>
      <c r="L491" s="43">
        <v>103.7178</v>
      </c>
    </row>
    <row r="492" spans="11:12" x14ac:dyDescent="0.25">
      <c r="K492" s="67">
        <v>44177</v>
      </c>
      <c r="L492" s="43">
        <v>103.45</v>
      </c>
    </row>
    <row r="493" spans="11:12" x14ac:dyDescent="0.25">
      <c r="K493" s="67">
        <v>44184</v>
      </c>
      <c r="L493" s="43">
        <v>102.2846</v>
      </c>
    </row>
    <row r="494" spans="11:12" x14ac:dyDescent="0.25">
      <c r="K494" s="67">
        <v>44191</v>
      </c>
      <c r="L494" s="43">
        <v>97.659599999999998</v>
      </c>
    </row>
    <row r="495" spans="11:12" x14ac:dyDescent="0.25">
      <c r="K495" s="67">
        <v>44198</v>
      </c>
      <c r="L495" s="43">
        <v>95.513599999999997</v>
      </c>
    </row>
    <row r="496" spans="11:12" x14ac:dyDescent="0.25">
      <c r="K496" s="67">
        <v>44205</v>
      </c>
      <c r="L496" s="43">
        <v>97.106399999999994</v>
      </c>
    </row>
    <row r="497" spans="11:12" x14ac:dyDescent="0.25">
      <c r="K497" s="67">
        <v>44212</v>
      </c>
      <c r="L497" s="43">
        <v>98.8232</v>
      </c>
    </row>
    <row r="498" spans="11:12" x14ac:dyDescent="0.25">
      <c r="K498" s="67">
        <v>44219</v>
      </c>
      <c r="L498" s="43">
        <v>100.1118</v>
      </c>
    </row>
    <row r="499" spans="11:12" x14ac:dyDescent="0.25">
      <c r="K499" s="67">
        <v>44226</v>
      </c>
      <c r="L499" s="43">
        <v>101.2657</v>
      </c>
    </row>
    <row r="500" spans="11:12" x14ac:dyDescent="0.25">
      <c r="K500" s="67">
        <v>44233</v>
      </c>
      <c r="L500" s="43">
        <v>102.2372</v>
      </c>
    </row>
    <row r="501" spans="11:12" x14ac:dyDescent="0.25">
      <c r="K501" s="67">
        <v>44240</v>
      </c>
      <c r="L501" s="43">
        <v>103.435</v>
      </c>
    </row>
    <row r="502" spans="11:12" x14ac:dyDescent="0.25">
      <c r="K502" s="67">
        <v>44247</v>
      </c>
      <c r="L502" s="43">
        <v>103.7389</v>
      </c>
    </row>
    <row r="503" spans="11:12" x14ac:dyDescent="0.25">
      <c r="K503" s="67">
        <v>44254</v>
      </c>
      <c r="L503" s="43">
        <v>103.944</v>
      </c>
    </row>
    <row r="504" spans="11:12" x14ac:dyDescent="0.25">
      <c r="K504" s="67">
        <v>44261</v>
      </c>
      <c r="L504" s="43">
        <v>104.0972</v>
      </c>
    </row>
    <row r="505" spans="11:12" x14ac:dyDescent="0.25">
      <c r="K505" s="67">
        <v>44268</v>
      </c>
      <c r="L505" s="43">
        <v>104.27460000000001</v>
      </c>
    </row>
    <row r="506" spans="11:12" x14ac:dyDescent="0.25">
      <c r="K506" s="67">
        <v>44275</v>
      </c>
      <c r="L506" s="43">
        <v>104.98860000000001</v>
      </c>
    </row>
    <row r="507" spans="11:12" x14ac:dyDescent="0.25">
      <c r="K507" s="67">
        <v>44282</v>
      </c>
      <c r="L507" s="43">
        <v>104.9577</v>
      </c>
    </row>
    <row r="508" spans="11:12" x14ac:dyDescent="0.25">
      <c r="K508" s="67">
        <v>44289</v>
      </c>
      <c r="L508" s="43">
        <v>104.5694</v>
      </c>
    </row>
    <row r="509" spans="11:12" x14ac:dyDescent="0.25">
      <c r="K509" s="67">
        <v>44296</v>
      </c>
      <c r="L509" s="43">
        <v>104.4816</v>
      </c>
    </row>
    <row r="510" spans="11:12" x14ac:dyDescent="0.25">
      <c r="K510" s="67">
        <v>44303</v>
      </c>
      <c r="L510" s="43">
        <v>104.8456</v>
      </c>
    </row>
    <row r="511" spans="11:12" x14ac:dyDescent="0.25">
      <c r="K511" s="67">
        <v>44310</v>
      </c>
      <c r="L511" s="43">
        <v>105.3732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96.499600000000001</v>
      </c>
    </row>
    <row r="603" spans="11:12" x14ac:dyDescent="0.25">
      <c r="K603" s="67">
        <v>43918</v>
      </c>
      <c r="L603" s="43">
        <v>94.475800000000007</v>
      </c>
    </row>
    <row r="604" spans="11:12" x14ac:dyDescent="0.25">
      <c r="K604" s="67">
        <v>43925</v>
      </c>
      <c r="L604" s="43">
        <v>94.156199999999998</v>
      </c>
    </row>
    <row r="605" spans="11:12" x14ac:dyDescent="0.25">
      <c r="K605" s="67">
        <v>43932</v>
      </c>
      <c r="L605" s="43">
        <v>93.011399999999995</v>
      </c>
    </row>
    <row r="606" spans="11:12" x14ac:dyDescent="0.25">
      <c r="K606" s="67">
        <v>43939</v>
      </c>
      <c r="L606" s="43">
        <v>93.505700000000004</v>
      </c>
    </row>
    <row r="607" spans="11:12" x14ac:dyDescent="0.25">
      <c r="K607" s="67">
        <v>43946</v>
      </c>
      <c r="L607" s="43">
        <v>94.663200000000003</v>
      </c>
    </row>
    <row r="608" spans="11:12" x14ac:dyDescent="0.25">
      <c r="K608" s="67">
        <v>43953</v>
      </c>
      <c r="L608" s="43">
        <v>95.156099999999995</v>
      </c>
    </row>
    <row r="609" spans="11:12" x14ac:dyDescent="0.25">
      <c r="K609" s="67">
        <v>43960</v>
      </c>
      <c r="L609" s="43">
        <v>94.498400000000004</v>
      </c>
    </row>
    <row r="610" spans="11:12" x14ac:dyDescent="0.25">
      <c r="K610" s="67">
        <v>43967</v>
      </c>
      <c r="L610" s="43">
        <v>94.105999999999995</v>
      </c>
    </row>
    <row r="611" spans="11:12" x14ac:dyDescent="0.25">
      <c r="K611" s="67">
        <v>43974</v>
      </c>
      <c r="L611" s="43">
        <v>94.220500000000001</v>
      </c>
    </row>
    <row r="612" spans="11:12" x14ac:dyDescent="0.25">
      <c r="K612" s="67">
        <v>43981</v>
      </c>
      <c r="L612" s="43">
        <v>94.116299999999995</v>
      </c>
    </row>
    <row r="613" spans="11:12" x14ac:dyDescent="0.25">
      <c r="K613" s="67">
        <v>43988</v>
      </c>
      <c r="L613" s="43">
        <v>94.417000000000002</v>
      </c>
    </row>
    <row r="614" spans="11:12" x14ac:dyDescent="0.25">
      <c r="K614" s="67">
        <v>43995</v>
      </c>
      <c r="L614" s="43">
        <v>94.721999999999994</v>
      </c>
    </row>
    <row r="615" spans="11:12" x14ac:dyDescent="0.25">
      <c r="K615" s="67">
        <v>44002</v>
      </c>
      <c r="L615" s="43">
        <v>96.712800000000001</v>
      </c>
    </row>
    <row r="616" spans="11:12" x14ac:dyDescent="0.25">
      <c r="K616" s="67">
        <v>44009</v>
      </c>
      <c r="L616" s="43">
        <v>96.5792</v>
      </c>
    </row>
    <row r="617" spans="11:12" x14ac:dyDescent="0.25">
      <c r="K617" s="67">
        <v>44016</v>
      </c>
      <c r="L617" s="43">
        <v>97.915599999999998</v>
      </c>
    </row>
    <row r="618" spans="11:12" x14ac:dyDescent="0.25">
      <c r="K618" s="67">
        <v>44023</v>
      </c>
      <c r="L618" s="43">
        <v>95.532700000000006</v>
      </c>
    </row>
    <row r="619" spans="11:12" x14ac:dyDescent="0.25">
      <c r="K619" s="67">
        <v>44030</v>
      </c>
      <c r="L619" s="43">
        <v>95.397800000000004</v>
      </c>
    </row>
    <row r="620" spans="11:12" x14ac:dyDescent="0.25">
      <c r="K620" s="67">
        <v>44037</v>
      </c>
      <c r="L620" s="43">
        <v>95.377099999999999</v>
      </c>
    </row>
    <row r="621" spans="11:12" x14ac:dyDescent="0.25">
      <c r="K621" s="67">
        <v>44044</v>
      </c>
      <c r="L621" s="43">
        <v>95.995900000000006</v>
      </c>
    </row>
    <row r="622" spans="11:12" x14ac:dyDescent="0.25">
      <c r="K622" s="67">
        <v>44051</v>
      </c>
      <c r="L622" s="43">
        <v>98.2119</v>
      </c>
    </row>
    <row r="623" spans="11:12" x14ac:dyDescent="0.25">
      <c r="K623" s="67">
        <v>44058</v>
      </c>
      <c r="L623" s="43">
        <v>99.067400000000006</v>
      </c>
    </row>
    <row r="624" spans="11:12" x14ac:dyDescent="0.25">
      <c r="K624" s="67">
        <v>44065</v>
      </c>
      <c r="L624" s="43">
        <v>99.412199999999999</v>
      </c>
    </row>
    <row r="625" spans="11:12" x14ac:dyDescent="0.25">
      <c r="K625" s="67">
        <v>44072</v>
      </c>
      <c r="L625" s="43">
        <v>98.208600000000004</v>
      </c>
    </row>
    <row r="626" spans="11:12" x14ac:dyDescent="0.25">
      <c r="K626" s="67">
        <v>44079</v>
      </c>
      <c r="L626" s="43">
        <v>99.047899999999998</v>
      </c>
    </row>
    <row r="627" spans="11:12" x14ac:dyDescent="0.25">
      <c r="K627" s="67">
        <v>44086</v>
      </c>
      <c r="L627" s="43">
        <v>98.875200000000007</v>
      </c>
    </row>
    <row r="628" spans="11:12" x14ac:dyDescent="0.25">
      <c r="K628" s="67">
        <v>44093</v>
      </c>
      <c r="L628" s="43">
        <v>99.161299999999997</v>
      </c>
    </row>
    <row r="629" spans="11:12" x14ac:dyDescent="0.25">
      <c r="K629" s="67">
        <v>44100</v>
      </c>
      <c r="L629" s="43">
        <v>98.972800000000007</v>
      </c>
    </row>
    <row r="630" spans="11:12" x14ac:dyDescent="0.25">
      <c r="K630" s="67">
        <v>44107</v>
      </c>
      <c r="L630" s="43">
        <v>98.492199999999997</v>
      </c>
    </row>
    <row r="631" spans="11:12" x14ac:dyDescent="0.25">
      <c r="K631" s="67">
        <v>44114</v>
      </c>
      <c r="L631" s="43">
        <v>97.752799999999993</v>
      </c>
    </row>
    <row r="632" spans="11:12" x14ac:dyDescent="0.25">
      <c r="K632" s="67">
        <v>44121</v>
      </c>
      <c r="L632" s="43">
        <v>98.523899999999998</v>
      </c>
    </row>
    <row r="633" spans="11:12" x14ac:dyDescent="0.25">
      <c r="K633" s="67">
        <v>44128</v>
      </c>
      <c r="L633" s="43">
        <v>98.741900000000001</v>
      </c>
    </row>
    <row r="634" spans="11:12" x14ac:dyDescent="0.25">
      <c r="K634" s="67">
        <v>44135</v>
      </c>
      <c r="L634" s="43">
        <v>99.106499999999997</v>
      </c>
    </row>
    <row r="635" spans="11:12" x14ac:dyDescent="0.25">
      <c r="K635" s="67">
        <v>44142</v>
      </c>
      <c r="L635" s="43">
        <v>100.292</v>
      </c>
    </row>
    <row r="636" spans="11:12" x14ac:dyDescent="0.25">
      <c r="K636" s="67">
        <v>44149</v>
      </c>
      <c r="L636" s="43">
        <v>100.58759999999999</v>
      </c>
    </row>
    <row r="637" spans="11:12" x14ac:dyDescent="0.25">
      <c r="K637" s="67">
        <v>44156</v>
      </c>
      <c r="L637" s="43">
        <v>100.2306</v>
      </c>
    </row>
    <row r="638" spans="11:12" x14ac:dyDescent="0.25">
      <c r="K638" s="67">
        <v>44163</v>
      </c>
      <c r="L638" s="43">
        <v>101.6675</v>
      </c>
    </row>
    <row r="639" spans="11:12" x14ac:dyDescent="0.25">
      <c r="K639" s="67">
        <v>44170</v>
      </c>
      <c r="L639" s="43">
        <v>103.38720000000001</v>
      </c>
    </row>
    <row r="640" spans="11:12" x14ac:dyDescent="0.25">
      <c r="K640" s="67">
        <v>44177</v>
      </c>
      <c r="L640" s="43">
        <v>103.68129999999999</v>
      </c>
    </row>
    <row r="641" spans="11:12" x14ac:dyDescent="0.25">
      <c r="K641" s="67">
        <v>44184</v>
      </c>
      <c r="L641" s="43">
        <v>101.6151</v>
      </c>
    </row>
    <row r="642" spans="11:12" x14ac:dyDescent="0.25">
      <c r="K642" s="67">
        <v>44191</v>
      </c>
      <c r="L642" s="43">
        <v>96.777299999999997</v>
      </c>
    </row>
    <row r="643" spans="11:12" x14ac:dyDescent="0.25">
      <c r="K643" s="67">
        <v>44198</v>
      </c>
      <c r="L643" s="43">
        <v>95.209400000000002</v>
      </c>
    </row>
    <row r="644" spans="11:12" x14ac:dyDescent="0.25">
      <c r="K644" s="67">
        <v>44205</v>
      </c>
      <c r="L644" s="43">
        <v>98.617000000000004</v>
      </c>
    </row>
    <row r="645" spans="11:12" x14ac:dyDescent="0.25">
      <c r="K645" s="67">
        <v>44212</v>
      </c>
      <c r="L645" s="43">
        <v>101.69</v>
      </c>
    </row>
    <row r="646" spans="11:12" x14ac:dyDescent="0.25">
      <c r="K646" s="67">
        <v>44219</v>
      </c>
      <c r="L646" s="43">
        <v>101.94240000000001</v>
      </c>
    </row>
    <row r="647" spans="11:12" x14ac:dyDescent="0.25">
      <c r="K647" s="67">
        <v>44226</v>
      </c>
      <c r="L647" s="43">
        <v>101.2569</v>
      </c>
    </row>
    <row r="648" spans="11:12" x14ac:dyDescent="0.25">
      <c r="K648" s="67">
        <v>44233</v>
      </c>
      <c r="L648" s="43">
        <v>102.7962</v>
      </c>
    </row>
    <row r="649" spans="11:12" x14ac:dyDescent="0.25">
      <c r="K649" s="67">
        <v>44240</v>
      </c>
      <c r="L649" s="43">
        <v>103.81789999999999</v>
      </c>
    </row>
    <row r="650" spans="11:12" x14ac:dyDescent="0.25">
      <c r="K650" s="67">
        <v>44247</v>
      </c>
      <c r="L650" s="43">
        <v>103.2467</v>
      </c>
    </row>
    <row r="651" spans="11:12" x14ac:dyDescent="0.25">
      <c r="K651" s="67">
        <v>44254</v>
      </c>
      <c r="L651" s="43">
        <v>102.4979</v>
      </c>
    </row>
    <row r="652" spans="11:12" x14ac:dyDescent="0.25">
      <c r="K652" s="67">
        <v>44261</v>
      </c>
      <c r="L652" s="43">
        <v>104.66549999999999</v>
      </c>
    </row>
    <row r="653" spans="11:12" x14ac:dyDescent="0.25">
      <c r="K653" s="67">
        <v>44268</v>
      </c>
      <c r="L653" s="43">
        <v>105.83029999999999</v>
      </c>
    </row>
    <row r="654" spans="11:12" x14ac:dyDescent="0.25">
      <c r="K654" s="67">
        <v>44275</v>
      </c>
      <c r="L654" s="43">
        <v>104.5536</v>
      </c>
    </row>
    <row r="655" spans="11:12" x14ac:dyDescent="0.25">
      <c r="K655" s="67">
        <v>44282</v>
      </c>
      <c r="L655" s="43">
        <v>104.307</v>
      </c>
    </row>
    <row r="656" spans="11:12" x14ac:dyDescent="0.25">
      <c r="K656" s="67">
        <v>44289</v>
      </c>
      <c r="L656" s="43">
        <v>104.7227</v>
      </c>
    </row>
    <row r="657" spans="11:12" x14ac:dyDescent="0.25">
      <c r="K657" s="67">
        <v>44296</v>
      </c>
      <c r="L657" s="43">
        <v>104.2</v>
      </c>
    </row>
    <row r="658" spans="11:12" x14ac:dyDescent="0.25">
      <c r="K658" s="67">
        <v>44303</v>
      </c>
      <c r="L658" s="43">
        <v>105.4044</v>
      </c>
    </row>
    <row r="659" spans="11:12" x14ac:dyDescent="0.25">
      <c r="K659" s="67">
        <v>44310</v>
      </c>
      <c r="L659" s="43">
        <v>106.3811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5BDEA-525E-49D8-AC75-6703809D1A4F}">
  <sheetPr codeName="Sheet10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39</v>
      </c>
    </row>
    <row r="2" spans="1:12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44310</v>
      </c>
    </row>
    <row r="3" spans="1:12" ht="15" customHeight="1" x14ac:dyDescent="0.25">
      <c r="A3" s="21" t="str">
        <f>"Week ending "&amp;TEXT($L$2,"dddd dd mmmm yyyy")</f>
        <v>Week ending Saturday 24 April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44282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44289</v>
      </c>
    </row>
    <row r="6" spans="1:12" ht="16.5" customHeight="1" thickBot="1" x14ac:dyDescent="0.3">
      <c r="A6" s="25" t="str">
        <f>"Change in payroll jobs and total wages, "&amp;$L$1</f>
        <v>Change in payroll jobs and total wages, Australian Capital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44296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44303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0" t="str">
        <f>"% Change between " &amp; TEXT($L$4,"dd mmm yyyy")&amp;" and "&amp; TEXT($L$2,"dd mmm yyyy") &amp; " (monthly change)"</f>
        <v>% Change between 27 Mar 2021 and 24 Apr 2021 (monthly change)</v>
      </c>
      <c r="D8" s="73" t="str">
        <f>"% Change between " &amp; TEXT($L$7,"dd mmm yyyy")&amp;" and "&amp; TEXT($L$2,"dd mmm yyyy") &amp; " (weekly change)"</f>
        <v>% Change between 17 Apr 2021 and 24 Apr 2021 (weekly change)</v>
      </c>
      <c r="E8" s="75" t="str">
        <f>"% Change between " &amp; TEXT($L$6,"dd mmm yyyy")&amp;" and "&amp; TEXT($L$7,"dd mmm yyyy") &amp; " (weekly change)"</f>
        <v>% Change between 10 Apr 2021 and 17 Apr 2021 (weekly change)</v>
      </c>
      <c r="F8" s="88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0" t="str">
        <f>"% Change between " &amp; TEXT($L$4,"dd mmm yyyy")&amp;" and "&amp; TEXT($L$2,"dd mmm yyyy") &amp; " (monthly change)"</f>
        <v>% Change between 27 Mar 2021 and 24 Apr 2021 (monthly change)</v>
      </c>
      <c r="H8" s="73" t="str">
        <f>"% Change between " &amp; TEXT($L$7,"dd mmm yyyy")&amp;" and "&amp; TEXT($L$2,"dd mmm yyyy") &amp; " (weekly change)"</f>
        <v>% Change between 17 Apr 2021 and 24 Apr 2021 (weekly change)</v>
      </c>
      <c r="I8" s="75" t="str">
        <f>"% Change between " &amp; TEXT($L$6,"dd mmm yyyy")&amp;" and "&amp; TEXT($L$7,"dd mmm yyyy") &amp; " (weekly change)"</f>
        <v>% Change between 10 Apr 2021 and 17 Apr 2021 (weekly change)</v>
      </c>
      <c r="J8" s="52"/>
      <c r="K8" s="39" t="s">
        <v>72</v>
      </c>
      <c r="L8" s="40">
        <v>44310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Australian Capital Territory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1.2519174262332955E-2</v>
      </c>
      <c r="C11" s="28">
        <v>-1.1460600413959576E-2</v>
      </c>
      <c r="D11" s="28">
        <v>6.5673362534264257E-3</v>
      </c>
      <c r="E11" s="28">
        <v>-4.3104005458858285E-3</v>
      </c>
      <c r="F11" s="28">
        <v>3.9876656494993501E-2</v>
      </c>
      <c r="G11" s="28">
        <v>-1.6638690288356406E-3</v>
      </c>
      <c r="H11" s="28">
        <v>8.5184811763046042E-3</v>
      </c>
      <c r="I11" s="61">
        <v>-4.8448097085616038E-3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-6.4220301129502833E-3</v>
      </c>
      <c r="C13" s="28">
        <v>-1.0413959354395819E-2</v>
      </c>
      <c r="D13" s="28">
        <v>5.8405376366885697E-3</v>
      </c>
      <c r="E13" s="28">
        <v>-3.0165074755869048E-3</v>
      </c>
      <c r="F13" s="28">
        <v>3.8574522425478985E-2</v>
      </c>
      <c r="G13" s="28">
        <v>-1.4812844902872824E-3</v>
      </c>
      <c r="H13" s="28">
        <v>5.5274235734754651E-3</v>
      </c>
      <c r="I13" s="61">
        <v>-2.6757681402592715E-3</v>
      </c>
      <c r="J13" s="28"/>
      <c r="K13" s="42"/>
      <c r="L13" s="43"/>
    </row>
    <row r="14" spans="1:12" x14ac:dyDescent="0.25">
      <c r="A14" s="62" t="s">
        <v>27</v>
      </c>
      <c r="B14" s="28">
        <v>7.625509841693523E-3</v>
      </c>
      <c r="C14" s="28">
        <v>-1.3933376007265852E-2</v>
      </c>
      <c r="D14" s="28">
        <v>6.7242131779223779E-3</v>
      </c>
      <c r="E14" s="28">
        <v>-6.6007869717182865E-3</v>
      </c>
      <c r="F14" s="28">
        <v>3.5844423691890004E-2</v>
      </c>
      <c r="G14" s="28">
        <v>-2.5430066147411612E-3</v>
      </c>
      <c r="H14" s="28">
        <v>1.2610149859558106E-2</v>
      </c>
      <c r="I14" s="61">
        <v>-7.6746736301841478E-3</v>
      </c>
      <c r="J14" s="28"/>
      <c r="K14" s="38"/>
      <c r="L14" s="43"/>
    </row>
    <row r="15" spans="1:12" x14ac:dyDescent="0.25">
      <c r="A15" s="63" t="s">
        <v>69</v>
      </c>
      <c r="B15" s="28">
        <v>-4.582070828910545E-2</v>
      </c>
      <c r="C15" s="28">
        <v>-2.7780754735903357E-2</v>
      </c>
      <c r="D15" s="28">
        <v>1.5472143774069247E-2</v>
      </c>
      <c r="E15" s="28">
        <v>8.2701449527473603E-3</v>
      </c>
      <c r="F15" s="28">
        <v>-1.0443823865244672E-2</v>
      </c>
      <c r="G15" s="28">
        <v>1.7232721579820254E-2</v>
      </c>
      <c r="H15" s="28">
        <v>-1.2783713205263836E-2</v>
      </c>
      <c r="I15" s="61">
        <v>-1.513659499886022E-2</v>
      </c>
      <c r="J15" s="28"/>
      <c r="K15" s="56"/>
      <c r="L15" s="43"/>
    </row>
    <row r="16" spans="1:12" x14ac:dyDescent="0.25">
      <c r="A16" s="62" t="s">
        <v>47</v>
      </c>
      <c r="B16" s="28">
        <v>-2.3335682664141211E-2</v>
      </c>
      <c r="C16" s="28">
        <v>-1.7219686417134561E-2</v>
      </c>
      <c r="D16" s="28">
        <v>1.7550795422198728E-3</v>
      </c>
      <c r="E16" s="28">
        <v>-2.252863977279751E-3</v>
      </c>
      <c r="F16" s="28">
        <v>9.6647767136208707E-3</v>
      </c>
      <c r="G16" s="28">
        <v>-5.0484630229774563E-4</v>
      </c>
      <c r="H16" s="28">
        <v>4.8791532742209487E-3</v>
      </c>
      <c r="I16" s="61">
        <v>-9.5560566543908543E-3</v>
      </c>
      <c r="J16" s="28"/>
      <c r="K16" s="42"/>
      <c r="L16" s="43"/>
    </row>
    <row r="17" spans="1:12" x14ac:dyDescent="0.25">
      <c r="A17" s="62" t="s">
        <v>48</v>
      </c>
      <c r="B17" s="28">
        <v>1.1217206098968813E-2</v>
      </c>
      <c r="C17" s="28">
        <v>-1.4119403234173156E-2</v>
      </c>
      <c r="D17" s="28">
        <v>5.5320410656418684E-3</v>
      </c>
      <c r="E17" s="28">
        <v>-5.6703237443699317E-3</v>
      </c>
      <c r="F17" s="28">
        <v>3.1662759009496E-2</v>
      </c>
      <c r="G17" s="28">
        <v>2.1123925252135578E-3</v>
      </c>
      <c r="H17" s="28">
        <v>5.8517919210334668E-3</v>
      </c>
      <c r="I17" s="61">
        <v>2.1802038345977159E-3</v>
      </c>
      <c r="J17" s="28"/>
      <c r="K17" s="42"/>
      <c r="L17" s="43"/>
    </row>
    <row r="18" spans="1:12" x14ac:dyDescent="0.25">
      <c r="A18" s="62" t="s">
        <v>49</v>
      </c>
      <c r="B18" s="28">
        <v>3.0058534123880376E-2</v>
      </c>
      <c r="C18" s="28">
        <v>-6.9968798979618274E-3</v>
      </c>
      <c r="D18" s="28">
        <v>9.2851114366645504E-3</v>
      </c>
      <c r="E18" s="28">
        <v>-4.6271028538722447E-3</v>
      </c>
      <c r="F18" s="28">
        <v>4.4191172848569993E-2</v>
      </c>
      <c r="G18" s="28">
        <v>-3.4604383249916548E-3</v>
      </c>
      <c r="H18" s="28">
        <v>1.0791681154171062E-2</v>
      </c>
      <c r="I18" s="61">
        <v>1.6798949261462859E-3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4.6322573883881724E-2</v>
      </c>
      <c r="C19" s="28">
        <v>-1.2201295024579784E-3</v>
      </c>
      <c r="D19" s="28">
        <v>8.973699067966745E-3</v>
      </c>
      <c r="E19" s="28">
        <v>-6.0442989657860657E-3</v>
      </c>
      <c r="F19" s="28">
        <v>6.8728344387550822E-2</v>
      </c>
      <c r="G19" s="28">
        <v>1.793561779232844E-3</v>
      </c>
      <c r="H19" s="28">
        <v>1.6866131237515569E-2</v>
      </c>
      <c r="I19" s="61">
        <v>-1.3103198725036846E-2</v>
      </c>
      <c r="J19" s="29"/>
      <c r="K19" s="44"/>
      <c r="L19" s="43"/>
    </row>
    <row r="20" spans="1:12" x14ac:dyDescent="0.25">
      <c r="A20" s="62" t="s">
        <v>51</v>
      </c>
      <c r="B20" s="28">
        <v>5.8836179049376991E-2</v>
      </c>
      <c r="C20" s="28">
        <v>-7.1131351106218377E-3</v>
      </c>
      <c r="D20" s="28">
        <v>4.4591106643925293E-3</v>
      </c>
      <c r="E20" s="28">
        <v>-1.1259882804418031E-2</v>
      </c>
      <c r="F20" s="28">
        <v>5.0278978461237855E-2</v>
      </c>
      <c r="G20" s="28">
        <v>-2.6094389652253414E-2</v>
      </c>
      <c r="H20" s="28">
        <v>-2.3511971265033349E-4</v>
      </c>
      <c r="I20" s="61">
        <v>-1.966926893642873E-2</v>
      </c>
      <c r="J20" s="20"/>
      <c r="K20" s="37"/>
      <c r="L20" s="43"/>
    </row>
    <row r="21" spans="1:12" ht="15.75" thickBot="1" x14ac:dyDescent="0.3">
      <c r="A21" s="64" t="s">
        <v>52</v>
      </c>
      <c r="B21" s="65">
        <v>7.7072192513369053E-2</v>
      </c>
      <c r="C21" s="65">
        <v>-1.4157754337877249E-2</v>
      </c>
      <c r="D21" s="65">
        <v>3.7938961257404369E-3</v>
      </c>
      <c r="E21" s="65">
        <v>-1.5764108601280302E-2</v>
      </c>
      <c r="F21" s="65">
        <v>9.7441261925609757E-2</v>
      </c>
      <c r="G21" s="65">
        <v>-1.9617755349361277E-2</v>
      </c>
      <c r="H21" s="65">
        <v>-8.4941212323795812E-3</v>
      </c>
      <c r="I21" s="66">
        <v>-4.6078028896984091E-2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Australian Capital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Australian Capital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79.959999999999994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97.43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100.9</v>
      </c>
    </row>
    <row r="39" spans="1:12" x14ac:dyDescent="0.25">
      <c r="K39" s="44" t="s">
        <v>49</v>
      </c>
      <c r="L39" s="43">
        <v>103.45</v>
      </c>
    </row>
    <row r="40" spans="1:12" x14ac:dyDescent="0.25">
      <c r="K40" s="37" t="s">
        <v>50</v>
      </c>
      <c r="L40" s="43">
        <v>104.86</v>
      </c>
    </row>
    <row r="41" spans="1:12" x14ac:dyDescent="0.25">
      <c r="K41" s="37" t="s">
        <v>51</v>
      </c>
      <c r="L41" s="43">
        <v>105.29</v>
      </c>
    </row>
    <row r="42" spans="1:12" x14ac:dyDescent="0.25">
      <c r="K42" s="37" t="s">
        <v>52</v>
      </c>
      <c r="L42" s="43">
        <v>107.6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76.47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Australian Capital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95.9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98.86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101.82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104.25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103.96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107.52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76.459999999999994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Australian Capital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96.12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99.33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102.82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105.11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104.74</v>
      </c>
    </row>
    <row r="60" spans="1:12" ht="15.4" customHeight="1" x14ac:dyDescent="0.25">
      <c r="K60" s="37" t="s">
        <v>52</v>
      </c>
      <c r="L60" s="43">
        <v>108.35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84.44</v>
      </c>
    </row>
    <row r="66" spans="1:12" ht="15.4" customHeight="1" x14ac:dyDescent="0.25">
      <c r="K66" s="42" t="s">
        <v>47</v>
      </c>
      <c r="L66" s="43">
        <v>100.35</v>
      </c>
    </row>
    <row r="67" spans="1:12" ht="15.4" customHeight="1" x14ac:dyDescent="0.25">
      <c r="K67" s="42" t="s">
        <v>48</v>
      </c>
      <c r="L67" s="43">
        <v>103.91</v>
      </c>
    </row>
    <row r="68" spans="1:12" ht="15.4" customHeight="1" x14ac:dyDescent="0.25">
      <c r="K68" s="44" t="s">
        <v>49</v>
      </c>
      <c r="L68" s="43">
        <v>103.89</v>
      </c>
    </row>
    <row r="69" spans="1:12" ht="15.4" customHeight="1" x14ac:dyDescent="0.25">
      <c r="K69" s="37" t="s">
        <v>50</v>
      </c>
      <c r="L69" s="43">
        <v>104.66</v>
      </c>
    </row>
    <row r="70" spans="1:12" ht="15.4" customHeight="1" x14ac:dyDescent="0.25">
      <c r="K70" s="37" t="s">
        <v>51</v>
      </c>
      <c r="L70" s="43">
        <v>108.06</v>
      </c>
    </row>
    <row r="71" spans="1:12" ht="15.4" customHeight="1" x14ac:dyDescent="0.25">
      <c r="K71" s="37" t="s">
        <v>52</v>
      </c>
      <c r="L71" s="43">
        <v>111.49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79.03</v>
      </c>
    </row>
    <row r="75" spans="1:12" ht="15.4" customHeight="1" x14ac:dyDescent="0.25">
      <c r="K75" s="42" t="s">
        <v>47</v>
      </c>
      <c r="L75" s="43">
        <v>98.05</v>
      </c>
    </row>
    <row r="76" spans="1:12" ht="15.4" customHeight="1" x14ac:dyDescent="0.25">
      <c r="K76" s="42" t="s">
        <v>48</v>
      </c>
      <c r="L76" s="43">
        <v>101.93</v>
      </c>
    </row>
    <row r="77" spans="1:12" ht="15.4" customHeight="1" x14ac:dyDescent="0.25">
      <c r="A77" s="31" t="str">
        <f>"Distribution of payroll jobs by industry, "&amp;$L$1</f>
        <v>Distribution of payroll jobs by industry, Australian Capital Territory</v>
      </c>
      <c r="K77" s="44" t="s">
        <v>49</v>
      </c>
      <c r="L77" s="43">
        <v>102.18</v>
      </c>
    </row>
    <row r="78" spans="1:12" ht="15.4" customHeight="1" x14ac:dyDescent="0.25">
      <c r="K78" s="37" t="s">
        <v>50</v>
      </c>
      <c r="L78" s="43">
        <v>103.16</v>
      </c>
    </row>
    <row r="79" spans="1:12" ht="15.4" customHeight="1" x14ac:dyDescent="0.25">
      <c r="K79" s="37" t="s">
        <v>51</v>
      </c>
      <c r="L79" s="43">
        <v>106.94</v>
      </c>
    </row>
    <row r="80" spans="1:12" ht="15.4" customHeight="1" x14ac:dyDescent="0.25">
      <c r="K80" s="37" t="s">
        <v>52</v>
      </c>
      <c r="L80" s="43">
        <v>107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80.739999999999995</v>
      </c>
    </row>
    <row r="84" spans="1:12" ht="15.4" customHeight="1" x14ac:dyDescent="0.25">
      <c r="K84" s="42" t="s">
        <v>47</v>
      </c>
      <c r="L84" s="43">
        <v>98.19</v>
      </c>
    </row>
    <row r="85" spans="1:12" ht="15.4" customHeight="1" x14ac:dyDescent="0.25">
      <c r="K85" s="42" t="s">
        <v>48</v>
      </c>
      <c r="L85" s="43">
        <v>102.62</v>
      </c>
    </row>
    <row r="86" spans="1:12" ht="15.4" customHeight="1" x14ac:dyDescent="0.25">
      <c r="K86" s="44" t="s">
        <v>49</v>
      </c>
      <c r="L86" s="43">
        <v>103.09</v>
      </c>
    </row>
    <row r="87" spans="1:12" ht="15.4" customHeight="1" x14ac:dyDescent="0.25">
      <c r="K87" s="37" t="s">
        <v>50</v>
      </c>
      <c r="L87" s="43">
        <v>104.16</v>
      </c>
    </row>
    <row r="88" spans="1:12" ht="15.4" customHeight="1" x14ac:dyDescent="0.25">
      <c r="K88" s="37" t="s">
        <v>51</v>
      </c>
      <c r="L88" s="43">
        <v>107.09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106.84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0.16220000000000001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8.6400000000000005E-2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-3.7199999999999997E-2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-2.5000000000000001E-3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1.2999999999999999E-3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8.6800000000000002E-2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-4.4400000000000002E-2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-0.13639999999999999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-0.11700000000000001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-6.4299999999999996E-2</v>
      </c>
    </row>
    <row r="104" spans="1:12" x14ac:dyDescent="0.25">
      <c r="K104" s="38" t="s">
        <v>12</v>
      </c>
      <c r="L104" s="42">
        <v>2.9499999999999998E-2</v>
      </c>
    </row>
    <row r="105" spans="1:12" x14ac:dyDescent="0.25">
      <c r="K105" s="38" t="s">
        <v>11</v>
      </c>
      <c r="L105" s="42">
        <v>-3.9300000000000002E-2</v>
      </c>
    </row>
    <row r="106" spans="1:12" x14ac:dyDescent="0.25">
      <c r="K106" s="38" t="s">
        <v>10</v>
      </c>
      <c r="L106" s="42">
        <v>2.9700000000000001E-2</v>
      </c>
    </row>
    <row r="107" spans="1:12" x14ac:dyDescent="0.25">
      <c r="K107" s="38" t="s">
        <v>9</v>
      </c>
      <c r="L107" s="42">
        <v>1.1299999999999999E-2</v>
      </c>
    </row>
    <row r="108" spans="1:12" x14ac:dyDescent="0.25">
      <c r="K108" s="38" t="s">
        <v>8</v>
      </c>
      <c r="L108" s="42">
        <v>3.6999999999999998E-2</v>
      </c>
    </row>
    <row r="109" spans="1:12" x14ac:dyDescent="0.25">
      <c r="K109" s="38" t="s">
        <v>7</v>
      </c>
      <c r="L109" s="42">
        <v>-4.4900000000000002E-2</v>
      </c>
    </row>
    <row r="110" spans="1:12" x14ac:dyDescent="0.25">
      <c r="K110" s="38" t="s">
        <v>6</v>
      </c>
      <c r="L110" s="42">
        <v>6.5500000000000003E-2</v>
      </c>
    </row>
    <row r="111" spans="1:12" x14ac:dyDescent="0.25">
      <c r="K111" s="38" t="s">
        <v>5</v>
      </c>
      <c r="L111" s="42">
        <v>-6.3E-2</v>
      </c>
    </row>
    <row r="112" spans="1:12" x14ac:dyDescent="0.25">
      <c r="K112" s="38" t="s">
        <v>3</v>
      </c>
      <c r="L112" s="42">
        <v>3.2899999999999999E-2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2E-3</v>
      </c>
    </row>
    <row r="117" spans="1:12" x14ac:dyDescent="0.25">
      <c r="K117" s="38" t="s">
        <v>0</v>
      </c>
      <c r="L117" s="42">
        <v>1.1999999999999999E-3</v>
      </c>
    </row>
    <row r="118" spans="1:12" x14ac:dyDescent="0.25">
      <c r="K118" s="38" t="s">
        <v>1</v>
      </c>
      <c r="L118" s="42">
        <v>2.2200000000000001E-2</v>
      </c>
    </row>
    <row r="119" spans="1:12" x14ac:dyDescent="0.25">
      <c r="K119" s="38" t="s">
        <v>18</v>
      </c>
      <c r="L119" s="42">
        <v>6.4000000000000003E-3</v>
      </c>
    </row>
    <row r="120" spans="1:12" x14ac:dyDescent="0.25">
      <c r="K120" s="38" t="s">
        <v>2</v>
      </c>
      <c r="L120" s="42">
        <v>5.3600000000000002E-2</v>
      </c>
    </row>
    <row r="121" spans="1:12" x14ac:dyDescent="0.25">
      <c r="K121" s="38" t="s">
        <v>17</v>
      </c>
      <c r="L121" s="42">
        <v>1.55E-2</v>
      </c>
    </row>
    <row r="122" spans="1:12" x14ac:dyDescent="0.25">
      <c r="K122" s="38" t="s">
        <v>16</v>
      </c>
      <c r="L122" s="42">
        <v>7.9399999999999998E-2</v>
      </c>
    </row>
    <row r="123" spans="1:12" x14ac:dyDescent="0.25">
      <c r="K123" s="38" t="s">
        <v>15</v>
      </c>
      <c r="L123" s="42">
        <v>8.0600000000000005E-2</v>
      </c>
    </row>
    <row r="124" spans="1:12" x14ac:dyDescent="0.25">
      <c r="K124" s="38" t="s">
        <v>14</v>
      </c>
      <c r="L124" s="42">
        <v>1.66E-2</v>
      </c>
    </row>
    <row r="125" spans="1:12" x14ac:dyDescent="0.25">
      <c r="K125" s="38" t="s">
        <v>13</v>
      </c>
      <c r="L125" s="42">
        <v>1.78E-2</v>
      </c>
    </row>
    <row r="126" spans="1:12" x14ac:dyDescent="0.25">
      <c r="K126" s="38" t="s">
        <v>12</v>
      </c>
      <c r="L126" s="42">
        <v>1.9E-2</v>
      </c>
    </row>
    <row r="127" spans="1:12" x14ac:dyDescent="0.25">
      <c r="K127" s="38" t="s">
        <v>11</v>
      </c>
      <c r="L127" s="42">
        <v>1.77E-2</v>
      </c>
    </row>
    <row r="128" spans="1:12" x14ac:dyDescent="0.25">
      <c r="K128" s="38" t="s">
        <v>10</v>
      </c>
      <c r="L128" s="42">
        <v>0.12570000000000001</v>
      </c>
    </row>
    <row r="129" spans="11:12" x14ac:dyDescent="0.25">
      <c r="K129" s="38" t="s">
        <v>9</v>
      </c>
      <c r="L129" s="42">
        <v>7.3099999999999998E-2</v>
      </c>
    </row>
    <row r="130" spans="11:12" x14ac:dyDescent="0.25">
      <c r="K130" s="38" t="s">
        <v>8</v>
      </c>
      <c r="L130" s="42">
        <v>0.2389</v>
      </c>
    </row>
    <row r="131" spans="11:12" x14ac:dyDescent="0.25">
      <c r="K131" s="38" t="s">
        <v>7</v>
      </c>
      <c r="L131" s="42">
        <v>7.5700000000000003E-2</v>
      </c>
    </row>
    <row r="132" spans="11:12" x14ac:dyDescent="0.25">
      <c r="K132" s="38" t="s">
        <v>6</v>
      </c>
      <c r="L132" s="42">
        <v>9.8199999999999996E-2</v>
      </c>
    </row>
    <row r="133" spans="11:12" x14ac:dyDescent="0.25">
      <c r="K133" s="38" t="s">
        <v>5</v>
      </c>
      <c r="L133" s="42">
        <v>1.8200000000000001E-2</v>
      </c>
    </row>
    <row r="134" spans="11:12" x14ac:dyDescent="0.25">
      <c r="K134" s="38" t="s">
        <v>3</v>
      </c>
      <c r="L134" s="42">
        <v>3.5700000000000003E-2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2.3E-3</v>
      </c>
    </row>
    <row r="137" spans="11:12" x14ac:dyDescent="0.25">
      <c r="K137" s="38" t="s">
        <v>0</v>
      </c>
      <c r="L137" s="42">
        <v>1.1999999999999999E-3</v>
      </c>
    </row>
    <row r="138" spans="11:12" x14ac:dyDescent="0.25">
      <c r="K138" s="38" t="s">
        <v>1</v>
      </c>
      <c r="L138" s="42">
        <v>2.1100000000000001E-2</v>
      </c>
    </row>
    <row r="139" spans="11:12" x14ac:dyDescent="0.25">
      <c r="K139" s="38" t="s">
        <v>18</v>
      </c>
      <c r="L139" s="42">
        <v>6.3E-3</v>
      </c>
    </row>
    <row r="140" spans="11:12" x14ac:dyDescent="0.25">
      <c r="K140" s="38" t="s">
        <v>2</v>
      </c>
      <c r="L140" s="42">
        <v>5.2999999999999999E-2</v>
      </c>
    </row>
    <row r="141" spans="11:12" x14ac:dyDescent="0.25">
      <c r="K141" s="38" t="s">
        <v>17</v>
      </c>
      <c r="L141" s="42">
        <v>1.67E-2</v>
      </c>
    </row>
    <row r="142" spans="11:12" x14ac:dyDescent="0.25">
      <c r="K142" s="38" t="s">
        <v>16</v>
      </c>
      <c r="L142" s="42">
        <v>7.4899999999999994E-2</v>
      </c>
    </row>
    <row r="143" spans="11:12" x14ac:dyDescent="0.25">
      <c r="K143" s="38" t="s">
        <v>15</v>
      </c>
      <c r="L143" s="42">
        <v>6.8699999999999997E-2</v>
      </c>
    </row>
    <row r="144" spans="11:12" x14ac:dyDescent="0.25">
      <c r="K144" s="38" t="s">
        <v>14</v>
      </c>
      <c r="L144" s="42">
        <v>1.4500000000000001E-2</v>
      </c>
    </row>
    <row r="145" spans="11:12" x14ac:dyDescent="0.25">
      <c r="K145" s="38" t="s">
        <v>13</v>
      </c>
      <c r="L145" s="42">
        <v>1.6400000000000001E-2</v>
      </c>
    </row>
    <row r="146" spans="11:12" x14ac:dyDescent="0.25">
      <c r="K146" s="38" t="s">
        <v>12</v>
      </c>
      <c r="L146" s="42">
        <v>1.9400000000000001E-2</v>
      </c>
    </row>
    <row r="147" spans="11:12" x14ac:dyDescent="0.25">
      <c r="K147" s="38" t="s">
        <v>11</v>
      </c>
      <c r="L147" s="42">
        <v>1.6799999999999999E-2</v>
      </c>
    </row>
    <row r="148" spans="11:12" x14ac:dyDescent="0.25">
      <c r="K148" s="38" t="s">
        <v>10</v>
      </c>
      <c r="L148" s="42">
        <v>0.12790000000000001</v>
      </c>
    </row>
    <row r="149" spans="11:12" x14ac:dyDescent="0.25">
      <c r="K149" s="38" t="s">
        <v>9</v>
      </c>
      <c r="L149" s="42">
        <v>7.2999999999999995E-2</v>
      </c>
    </row>
    <row r="150" spans="11:12" x14ac:dyDescent="0.25">
      <c r="K150" s="38" t="s">
        <v>8</v>
      </c>
      <c r="L150" s="42">
        <v>0.2447</v>
      </c>
    </row>
    <row r="151" spans="11:12" x14ac:dyDescent="0.25">
      <c r="K151" s="38" t="s">
        <v>7</v>
      </c>
      <c r="L151" s="42">
        <v>7.1400000000000005E-2</v>
      </c>
    </row>
    <row r="152" spans="11:12" x14ac:dyDescent="0.25">
      <c r="K152" s="38" t="s">
        <v>6</v>
      </c>
      <c r="L152" s="42">
        <v>0.10340000000000001</v>
      </c>
    </row>
    <row r="153" spans="11:12" x14ac:dyDescent="0.25">
      <c r="K153" s="38" t="s">
        <v>5</v>
      </c>
      <c r="L153" s="42">
        <v>1.6899999999999998E-2</v>
      </c>
    </row>
    <row r="154" spans="11:12" x14ac:dyDescent="0.25">
      <c r="K154" s="38" t="s">
        <v>3</v>
      </c>
      <c r="L154" s="42">
        <v>3.6400000000000002E-2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98.971199999999996</v>
      </c>
    </row>
    <row r="159" spans="11:12" x14ac:dyDescent="0.25">
      <c r="K159" s="67">
        <v>43918</v>
      </c>
      <c r="L159" s="43">
        <v>95.467799999999997</v>
      </c>
    </row>
    <row r="160" spans="11:12" x14ac:dyDescent="0.25">
      <c r="K160" s="67">
        <v>43925</v>
      </c>
      <c r="L160" s="43">
        <v>92.920599999999993</v>
      </c>
    </row>
    <row r="161" spans="11:12" x14ac:dyDescent="0.25">
      <c r="K161" s="67">
        <v>43932</v>
      </c>
      <c r="L161" s="43">
        <v>91.648399999999995</v>
      </c>
    </row>
    <row r="162" spans="11:12" x14ac:dyDescent="0.25">
      <c r="K162" s="67">
        <v>43939</v>
      </c>
      <c r="L162" s="43">
        <v>91.631100000000004</v>
      </c>
    </row>
    <row r="163" spans="11:12" x14ac:dyDescent="0.25">
      <c r="K163" s="67">
        <v>43946</v>
      </c>
      <c r="L163" s="43">
        <v>92.160899999999998</v>
      </c>
    </row>
    <row r="164" spans="11:12" x14ac:dyDescent="0.25">
      <c r="K164" s="67">
        <v>43953</v>
      </c>
      <c r="L164" s="43">
        <v>92.658199999999994</v>
      </c>
    </row>
    <row r="165" spans="11:12" x14ac:dyDescent="0.25">
      <c r="K165" s="67">
        <v>43960</v>
      </c>
      <c r="L165" s="43">
        <v>93.342500000000001</v>
      </c>
    </row>
    <row r="166" spans="11:12" x14ac:dyDescent="0.25">
      <c r="K166" s="67">
        <v>43967</v>
      </c>
      <c r="L166" s="43">
        <v>93.934600000000003</v>
      </c>
    </row>
    <row r="167" spans="11:12" x14ac:dyDescent="0.25">
      <c r="K167" s="67">
        <v>43974</v>
      </c>
      <c r="L167" s="43">
        <v>94.2898</v>
      </c>
    </row>
    <row r="168" spans="11:12" x14ac:dyDescent="0.25">
      <c r="K168" s="67">
        <v>43981</v>
      </c>
      <c r="L168" s="43">
        <v>94.796300000000002</v>
      </c>
    </row>
    <row r="169" spans="11:12" x14ac:dyDescent="0.25">
      <c r="K169" s="67">
        <v>43988</v>
      </c>
      <c r="L169" s="43">
        <v>95.778599999999997</v>
      </c>
    </row>
    <row r="170" spans="11:12" x14ac:dyDescent="0.25">
      <c r="K170" s="67">
        <v>43995</v>
      </c>
      <c r="L170" s="43">
        <v>96.278400000000005</v>
      </c>
    </row>
    <row r="171" spans="11:12" x14ac:dyDescent="0.25">
      <c r="K171" s="67">
        <v>44002</v>
      </c>
      <c r="L171" s="43">
        <v>96.293199999999999</v>
      </c>
    </row>
    <row r="172" spans="11:12" x14ac:dyDescent="0.25">
      <c r="K172" s="67">
        <v>44009</v>
      </c>
      <c r="L172" s="43">
        <v>95.897499999999994</v>
      </c>
    </row>
    <row r="173" spans="11:12" x14ac:dyDescent="0.25">
      <c r="K173" s="67">
        <v>44016</v>
      </c>
      <c r="L173" s="43">
        <v>97.132000000000005</v>
      </c>
    </row>
    <row r="174" spans="11:12" x14ac:dyDescent="0.25">
      <c r="K174" s="67">
        <v>44023</v>
      </c>
      <c r="L174" s="43">
        <v>98.221400000000003</v>
      </c>
    </row>
    <row r="175" spans="11:12" x14ac:dyDescent="0.25">
      <c r="K175" s="67">
        <v>44030</v>
      </c>
      <c r="L175" s="43">
        <v>98.324100000000001</v>
      </c>
    </row>
    <row r="176" spans="11:12" x14ac:dyDescent="0.25">
      <c r="K176" s="67">
        <v>44037</v>
      </c>
      <c r="L176" s="43">
        <v>98.548199999999994</v>
      </c>
    </row>
    <row r="177" spans="11:12" x14ac:dyDescent="0.25">
      <c r="K177" s="67">
        <v>44044</v>
      </c>
      <c r="L177" s="43">
        <v>98.769599999999997</v>
      </c>
    </row>
    <row r="178" spans="11:12" x14ac:dyDescent="0.25">
      <c r="K178" s="67">
        <v>44051</v>
      </c>
      <c r="L178" s="43">
        <v>98.765900000000002</v>
      </c>
    </row>
    <row r="179" spans="11:12" x14ac:dyDescent="0.25">
      <c r="K179" s="67">
        <v>44058</v>
      </c>
      <c r="L179" s="43">
        <v>98.671999999999997</v>
      </c>
    </row>
    <row r="180" spans="11:12" x14ac:dyDescent="0.25">
      <c r="K180" s="67">
        <v>44065</v>
      </c>
      <c r="L180" s="43">
        <v>98.730400000000003</v>
      </c>
    </row>
    <row r="181" spans="11:12" x14ac:dyDescent="0.25">
      <c r="K181" s="67">
        <v>44072</v>
      </c>
      <c r="L181" s="43">
        <v>98.866299999999995</v>
      </c>
    </row>
    <row r="182" spans="11:12" x14ac:dyDescent="0.25">
      <c r="K182" s="67">
        <v>44079</v>
      </c>
      <c r="L182" s="43">
        <v>99.166499999999999</v>
      </c>
    </row>
    <row r="183" spans="11:12" x14ac:dyDescent="0.25">
      <c r="K183" s="67">
        <v>44086</v>
      </c>
      <c r="L183" s="43">
        <v>99.637699999999995</v>
      </c>
    </row>
    <row r="184" spans="11:12" x14ac:dyDescent="0.25">
      <c r="K184" s="67">
        <v>44093</v>
      </c>
      <c r="L184" s="43">
        <v>99.835099999999997</v>
      </c>
    </row>
    <row r="185" spans="11:12" x14ac:dyDescent="0.25">
      <c r="K185" s="67">
        <v>44100</v>
      </c>
      <c r="L185" s="43">
        <v>99.6404</v>
      </c>
    </row>
    <row r="186" spans="11:12" x14ac:dyDescent="0.25">
      <c r="K186" s="67">
        <v>44107</v>
      </c>
      <c r="L186" s="43">
        <v>98.854799999999997</v>
      </c>
    </row>
    <row r="187" spans="11:12" x14ac:dyDescent="0.25">
      <c r="K187" s="67">
        <v>44114</v>
      </c>
      <c r="L187" s="43">
        <v>98.996899999999997</v>
      </c>
    </row>
    <row r="188" spans="11:12" x14ac:dyDescent="0.25">
      <c r="K188" s="67">
        <v>44121</v>
      </c>
      <c r="L188" s="43">
        <v>99.766999999999996</v>
      </c>
    </row>
    <row r="189" spans="11:12" x14ac:dyDescent="0.25">
      <c r="K189" s="67">
        <v>44128</v>
      </c>
      <c r="L189" s="43">
        <v>100.0496</v>
      </c>
    </row>
    <row r="190" spans="11:12" x14ac:dyDescent="0.25">
      <c r="K190" s="67">
        <v>44135</v>
      </c>
      <c r="L190" s="43">
        <v>100.22839999999999</v>
      </c>
    </row>
    <row r="191" spans="11:12" x14ac:dyDescent="0.25">
      <c r="K191" s="67">
        <v>44142</v>
      </c>
      <c r="L191" s="43">
        <v>100.59690000000001</v>
      </c>
    </row>
    <row r="192" spans="11:12" x14ac:dyDescent="0.25">
      <c r="K192" s="67">
        <v>44149</v>
      </c>
      <c r="L192" s="43">
        <v>101.33369999999999</v>
      </c>
    </row>
    <row r="193" spans="11:12" x14ac:dyDescent="0.25">
      <c r="K193" s="67">
        <v>44156</v>
      </c>
      <c r="L193" s="43">
        <v>101.6519</v>
      </c>
    </row>
    <row r="194" spans="11:12" x14ac:dyDescent="0.25">
      <c r="K194" s="67">
        <v>44163</v>
      </c>
      <c r="L194" s="43">
        <v>101.9684</v>
      </c>
    </row>
    <row r="195" spans="11:12" x14ac:dyDescent="0.25">
      <c r="K195" s="67">
        <v>44170</v>
      </c>
      <c r="L195" s="43">
        <v>102.5153</v>
      </c>
    </row>
    <row r="196" spans="11:12" x14ac:dyDescent="0.25">
      <c r="K196" s="67">
        <v>44177</v>
      </c>
      <c r="L196" s="43">
        <v>102.58280000000001</v>
      </c>
    </row>
    <row r="197" spans="11:12" x14ac:dyDescent="0.25">
      <c r="K197" s="67">
        <v>44184</v>
      </c>
      <c r="L197" s="43">
        <v>101.7714</v>
      </c>
    </row>
    <row r="198" spans="11:12" x14ac:dyDescent="0.25">
      <c r="K198" s="67">
        <v>44191</v>
      </c>
      <c r="L198" s="43">
        <v>97.971800000000002</v>
      </c>
    </row>
    <row r="199" spans="11:12" x14ac:dyDescent="0.25">
      <c r="K199" s="67">
        <v>44198</v>
      </c>
      <c r="L199" s="43">
        <v>95.020799999999994</v>
      </c>
    </row>
    <row r="200" spans="11:12" x14ac:dyDescent="0.25">
      <c r="K200" s="67">
        <v>44205</v>
      </c>
      <c r="L200" s="43">
        <v>96.246099999999998</v>
      </c>
    </row>
    <row r="201" spans="11:12" x14ac:dyDescent="0.25">
      <c r="K201" s="67">
        <v>44212</v>
      </c>
      <c r="L201" s="43">
        <v>98.354200000000006</v>
      </c>
    </row>
    <row r="202" spans="11:12" x14ac:dyDescent="0.25">
      <c r="K202" s="67">
        <v>44219</v>
      </c>
      <c r="L202" s="43">
        <v>99.665499999999994</v>
      </c>
    </row>
    <row r="203" spans="11:12" x14ac:dyDescent="0.25">
      <c r="K203" s="67">
        <v>44226</v>
      </c>
      <c r="L203" s="43">
        <v>100.4799</v>
      </c>
    </row>
    <row r="204" spans="11:12" x14ac:dyDescent="0.25">
      <c r="K204" s="67">
        <v>44233</v>
      </c>
      <c r="L204" s="43">
        <v>100.90689999999999</v>
      </c>
    </row>
    <row r="205" spans="11:12" x14ac:dyDescent="0.25">
      <c r="K205" s="67">
        <v>44240</v>
      </c>
      <c r="L205" s="43">
        <v>101.5924</v>
      </c>
    </row>
    <row r="206" spans="11:12" x14ac:dyDescent="0.25">
      <c r="K206" s="67">
        <v>44247</v>
      </c>
      <c r="L206" s="43">
        <v>101.7183</v>
      </c>
    </row>
    <row r="207" spans="11:12" x14ac:dyDescent="0.25">
      <c r="K207" s="67">
        <v>44254</v>
      </c>
      <c r="L207" s="43">
        <v>102.04819999999999</v>
      </c>
    </row>
    <row r="208" spans="11:12" x14ac:dyDescent="0.25">
      <c r="K208" s="67">
        <v>44261</v>
      </c>
      <c r="L208" s="43">
        <v>102.27330000000001</v>
      </c>
    </row>
    <row r="209" spans="11:12" x14ac:dyDescent="0.25">
      <c r="K209" s="67">
        <v>44268</v>
      </c>
      <c r="L209" s="43">
        <v>102.62479999999999</v>
      </c>
    </row>
    <row r="210" spans="11:12" x14ac:dyDescent="0.25">
      <c r="K210" s="67">
        <v>44275</v>
      </c>
      <c r="L210" s="43">
        <v>103.2029</v>
      </c>
    </row>
    <row r="211" spans="11:12" x14ac:dyDescent="0.25">
      <c r="K211" s="67">
        <v>44282</v>
      </c>
      <c r="L211" s="43">
        <v>103.1357</v>
      </c>
    </row>
    <row r="212" spans="11:12" x14ac:dyDescent="0.25">
      <c r="K212" s="67">
        <v>44289</v>
      </c>
      <c r="L212" s="43">
        <v>102.34</v>
      </c>
    </row>
    <row r="213" spans="11:12" x14ac:dyDescent="0.25">
      <c r="K213" s="67">
        <v>44296</v>
      </c>
      <c r="L213" s="43">
        <v>101.50830000000001</v>
      </c>
    </row>
    <row r="214" spans="11:12" x14ac:dyDescent="0.25">
      <c r="K214" s="67">
        <v>44303</v>
      </c>
      <c r="L214" s="43">
        <v>101.4241</v>
      </c>
    </row>
    <row r="215" spans="11:12" x14ac:dyDescent="0.25">
      <c r="K215" s="67">
        <v>44310</v>
      </c>
      <c r="L215" s="43">
        <v>101.89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99.607200000000006</v>
      </c>
    </row>
    <row r="307" spans="11:12" x14ac:dyDescent="0.25">
      <c r="K307" s="67">
        <v>43918</v>
      </c>
      <c r="L307" s="43">
        <v>98.118700000000004</v>
      </c>
    </row>
    <row r="308" spans="11:12" x14ac:dyDescent="0.25">
      <c r="K308" s="67">
        <v>43925</v>
      </c>
      <c r="L308" s="43">
        <v>96.261200000000002</v>
      </c>
    </row>
    <row r="309" spans="11:12" x14ac:dyDescent="0.25">
      <c r="K309" s="67">
        <v>43932</v>
      </c>
      <c r="L309" s="43">
        <v>93.491399999999999</v>
      </c>
    </row>
    <row r="310" spans="11:12" x14ac:dyDescent="0.25">
      <c r="K310" s="67">
        <v>43939</v>
      </c>
      <c r="L310" s="43">
        <v>93.695300000000003</v>
      </c>
    </row>
    <row r="311" spans="11:12" x14ac:dyDescent="0.25">
      <c r="K311" s="67">
        <v>43946</v>
      </c>
      <c r="L311" s="43">
        <v>94.111500000000007</v>
      </c>
    </row>
    <row r="312" spans="11:12" x14ac:dyDescent="0.25">
      <c r="K312" s="67">
        <v>43953</v>
      </c>
      <c r="L312" s="43">
        <v>94.684700000000007</v>
      </c>
    </row>
    <row r="313" spans="11:12" x14ac:dyDescent="0.25">
      <c r="K313" s="67">
        <v>43960</v>
      </c>
      <c r="L313" s="43">
        <v>93.573599999999999</v>
      </c>
    </row>
    <row r="314" spans="11:12" x14ac:dyDescent="0.25">
      <c r="K314" s="67">
        <v>43967</v>
      </c>
      <c r="L314" s="43">
        <v>92.808999999999997</v>
      </c>
    </row>
    <row r="315" spans="11:12" x14ac:dyDescent="0.25">
      <c r="K315" s="67">
        <v>43974</v>
      </c>
      <c r="L315" s="43">
        <v>92.4649</v>
      </c>
    </row>
    <row r="316" spans="11:12" x14ac:dyDescent="0.25">
      <c r="K316" s="67">
        <v>43981</v>
      </c>
      <c r="L316" s="43">
        <v>93.818399999999997</v>
      </c>
    </row>
    <row r="317" spans="11:12" x14ac:dyDescent="0.25">
      <c r="K317" s="67">
        <v>43988</v>
      </c>
      <c r="L317" s="43">
        <v>95.923500000000004</v>
      </c>
    </row>
    <row r="318" spans="11:12" x14ac:dyDescent="0.25">
      <c r="K318" s="67">
        <v>43995</v>
      </c>
      <c r="L318" s="43">
        <v>96.596599999999995</v>
      </c>
    </row>
    <row r="319" spans="11:12" x14ac:dyDescent="0.25">
      <c r="K319" s="67">
        <v>44002</v>
      </c>
      <c r="L319" s="43">
        <v>97.571399999999997</v>
      </c>
    </row>
    <row r="320" spans="11:12" x14ac:dyDescent="0.25">
      <c r="K320" s="67">
        <v>44009</v>
      </c>
      <c r="L320" s="43">
        <v>97.324100000000001</v>
      </c>
    </row>
    <row r="321" spans="11:12" x14ac:dyDescent="0.25">
      <c r="K321" s="67">
        <v>44016</v>
      </c>
      <c r="L321" s="43">
        <v>99.089200000000005</v>
      </c>
    </row>
    <row r="322" spans="11:12" x14ac:dyDescent="0.25">
      <c r="K322" s="67">
        <v>44023</v>
      </c>
      <c r="L322" s="43">
        <v>96.668300000000002</v>
      </c>
    </row>
    <row r="323" spans="11:12" x14ac:dyDescent="0.25">
      <c r="K323" s="67">
        <v>44030</v>
      </c>
      <c r="L323" s="43">
        <v>96.499499999999998</v>
      </c>
    </row>
    <row r="324" spans="11:12" x14ac:dyDescent="0.25">
      <c r="K324" s="67">
        <v>44037</v>
      </c>
      <c r="L324" s="43">
        <v>96.312100000000001</v>
      </c>
    </row>
    <row r="325" spans="11:12" x14ac:dyDescent="0.25">
      <c r="K325" s="67">
        <v>44044</v>
      </c>
      <c r="L325" s="43">
        <v>97.180700000000002</v>
      </c>
    </row>
    <row r="326" spans="11:12" x14ac:dyDescent="0.25">
      <c r="K326" s="67">
        <v>44051</v>
      </c>
      <c r="L326" s="43">
        <v>97.600800000000007</v>
      </c>
    </row>
    <row r="327" spans="11:12" x14ac:dyDescent="0.25">
      <c r="K327" s="67">
        <v>44058</v>
      </c>
      <c r="L327" s="43">
        <v>97.107799999999997</v>
      </c>
    </row>
    <row r="328" spans="11:12" x14ac:dyDescent="0.25">
      <c r="K328" s="67">
        <v>44065</v>
      </c>
      <c r="L328" s="43">
        <v>96.964500000000001</v>
      </c>
    </row>
    <row r="329" spans="11:12" x14ac:dyDescent="0.25">
      <c r="K329" s="67">
        <v>44072</v>
      </c>
      <c r="L329" s="43">
        <v>97.197800000000001</v>
      </c>
    </row>
    <row r="330" spans="11:12" x14ac:dyDescent="0.25">
      <c r="K330" s="67">
        <v>44079</v>
      </c>
      <c r="L330" s="43">
        <v>100.2146</v>
      </c>
    </row>
    <row r="331" spans="11:12" x14ac:dyDescent="0.25">
      <c r="K331" s="67">
        <v>44086</v>
      </c>
      <c r="L331" s="43">
        <v>101.3494</v>
      </c>
    </row>
    <row r="332" spans="11:12" x14ac:dyDescent="0.25">
      <c r="K332" s="67">
        <v>44093</v>
      </c>
      <c r="L332" s="43">
        <v>102.2529</v>
      </c>
    </row>
    <row r="333" spans="11:12" x14ac:dyDescent="0.25">
      <c r="K333" s="67">
        <v>44100</v>
      </c>
      <c r="L333" s="43">
        <v>101.4205</v>
      </c>
    </row>
    <row r="334" spans="11:12" x14ac:dyDescent="0.25">
      <c r="K334" s="67">
        <v>44107</v>
      </c>
      <c r="L334" s="43">
        <v>99.138199999999998</v>
      </c>
    </row>
    <row r="335" spans="11:12" x14ac:dyDescent="0.25">
      <c r="K335" s="67">
        <v>44114</v>
      </c>
      <c r="L335" s="43">
        <v>97.833600000000004</v>
      </c>
    </row>
    <row r="336" spans="11:12" x14ac:dyDescent="0.25">
      <c r="K336" s="67">
        <v>44121</v>
      </c>
      <c r="L336" s="43">
        <v>98.431299999999993</v>
      </c>
    </row>
    <row r="337" spans="11:12" x14ac:dyDescent="0.25">
      <c r="K337" s="67">
        <v>44128</v>
      </c>
      <c r="L337" s="43">
        <v>97.835099999999997</v>
      </c>
    </row>
    <row r="338" spans="11:12" x14ac:dyDescent="0.25">
      <c r="K338" s="67">
        <v>44135</v>
      </c>
      <c r="L338" s="43">
        <v>97.889899999999997</v>
      </c>
    </row>
    <row r="339" spans="11:12" x14ac:dyDescent="0.25">
      <c r="K339" s="67">
        <v>44142</v>
      </c>
      <c r="L339" s="43">
        <v>99.111800000000002</v>
      </c>
    </row>
    <row r="340" spans="11:12" x14ac:dyDescent="0.25">
      <c r="K340" s="67">
        <v>44149</v>
      </c>
      <c r="L340" s="43">
        <v>100.1195</v>
      </c>
    </row>
    <row r="341" spans="11:12" x14ac:dyDescent="0.25">
      <c r="K341" s="67">
        <v>44156</v>
      </c>
      <c r="L341" s="43">
        <v>100.1664</v>
      </c>
    </row>
    <row r="342" spans="11:12" x14ac:dyDescent="0.25">
      <c r="K342" s="67">
        <v>44163</v>
      </c>
      <c r="L342" s="43">
        <v>101.5223</v>
      </c>
    </row>
    <row r="343" spans="11:12" x14ac:dyDescent="0.25">
      <c r="K343" s="67">
        <v>44170</v>
      </c>
      <c r="L343" s="43">
        <v>103.3237</v>
      </c>
    </row>
    <row r="344" spans="11:12" x14ac:dyDescent="0.25">
      <c r="K344" s="67">
        <v>44177</v>
      </c>
      <c r="L344" s="43">
        <v>103.7551</v>
      </c>
    </row>
    <row r="345" spans="11:12" x14ac:dyDescent="0.25">
      <c r="K345" s="67">
        <v>44184</v>
      </c>
      <c r="L345" s="43">
        <v>103.62860000000001</v>
      </c>
    </row>
    <row r="346" spans="11:12" x14ac:dyDescent="0.25">
      <c r="K346" s="67">
        <v>44191</v>
      </c>
      <c r="L346" s="43">
        <v>98.158900000000003</v>
      </c>
    </row>
    <row r="347" spans="11:12" x14ac:dyDescent="0.25">
      <c r="K347" s="67">
        <v>44198</v>
      </c>
      <c r="L347" s="43">
        <v>94.579899999999995</v>
      </c>
    </row>
    <row r="348" spans="11:12" x14ac:dyDescent="0.25">
      <c r="K348" s="67">
        <v>44205</v>
      </c>
      <c r="L348" s="43">
        <v>95.443399999999997</v>
      </c>
    </row>
    <row r="349" spans="11:12" x14ac:dyDescent="0.25">
      <c r="K349" s="67">
        <v>44212</v>
      </c>
      <c r="L349" s="43">
        <v>97.530699999999996</v>
      </c>
    </row>
    <row r="350" spans="11:12" x14ac:dyDescent="0.25">
      <c r="K350" s="67">
        <v>44219</v>
      </c>
      <c r="L350" s="43">
        <v>98.597399999999993</v>
      </c>
    </row>
    <row r="351" spans="11:12" x14ac:dyDescent="0.25">
      <c r="K351" s="67">
        <v>44226</v>
      </c>
      <c r="L351" s="43">
        <v>99.293000000000006</v>
      </c>
    </row>
    <row r="352" spans="11:12" x14ac:dyDescent="0.25">
      <c r="K352" s="67">
        <v>44233</v>
      </c>
      <c r="L352" s="43">
        <v>102.6964</v>
      </c>
    </row>
    <row r="353" spans="11:12" x14ac:dyDescent="0.25">
      <c r="K353" s="67">
        <v>44240</v>
      </c>
      <c r="L353" s="43">
        <v>103.9153</v>
      </c>
    </row>
    <row r="354" spans="11:12" x14ac:dyDescent="0.25">
      <c r="K354" s="67">
        <v>44247</v>
      </c>
      <c r="L354" s="43">
        <v>104.0402</v>
      </c>
    </row>
    <row r="355" spans="11:12" x14ac:dyDescent="0.25">
      <c r="K355" s="67">
        <v>44254</v>
      </c>
      <c r="L355" s="43">
        <v>104.4803</v>
      </c>
    </row>
    <row r="356" spans="11:12" x14ac:dyDescent="0.25">
      <c r="K356" s="67">
        <v>44261</v>
      </c>
      <c r="L356" s="43">
        <v>105.2169</v>
      </c>
    </row>
    <row r="357" spans="11:12" x14ac:dyDescent="0.25">
      <c r="K357" s="67">
        <v>44268</v>
      </c>
      <c r="L357" s="43">
        <v>105.19799999999999</v>
      </c>
    </row>
    <row r="358" spans="11:12" x14ac:dyDescent="0.25">
      <c r="K358" s="67">
        <v>44275</v>
      </c>
      <c r="L358" s="43">
        <v>105.5162</v>
      </c>
    </row>
    <row r="359" spans="11:12" x14ac:dyDescent="0.25">
      <c r="K359" s="67">
        <v>44282</v>
      </c>
      <c r="L359" s="43">
        <v>105.6337</v>
      </c>
    </row>
    <row r="360" spans="11:12" x14ac:dyDescent="0.25">
      <c r="K360" s="67">
        <v>44289</v>
      </c>
      <c r="L360" s="43">
        <v>104.6414</v>
      </c>
    </row>
    <row r="361" spans="11:12" x14ac:dyDescent="0.25">
      <c r="K361" s="67">
        <v>44296</v>
      </c>
      <c r="L361" s="43">
        <v>102.4837</v>
      </c>
    </row>
    <row r="362" spans="11:12" x14ac:dyDescent="0.25">
      <c r="K362" s="67">
        <v>44303</v>
      </c>
      <c r="L362" s="43">
        <v>102.6918</v>
      </c>
    </row>
    <row r="363" spans="11:12" x14ac:dyDescent="0.25">
      <c r="K363" s="67">
        <v>44310</v>
      </c>
      <c r="L363" s="43">
        <v>102.78700000000001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99.010400000000004</v>
      </c>
    </row>
    <row r="455" spans="11:12" x14ac:dyDescent="0.25">
      <c r="K455" s="67">
        <v>43918</v>
      </c>
      <c r="L455" s="43">
        <v>96.046899999999994</v>
      </c>
    </row>
    <row r="456" spans="11:12" x14ac:dyDescent="0.25">
      <c r="K456" s="67">
        <v>43925</v>
      </c>
      <c r="L456" s="43">
        <v>93.969700000000003</v>
      </c>
    </row>
    <row r="457" spans="11:12" x14ac:dyDescent="0.25">
      <c r="K457" s="67">
        <v>43932</v>
      </c>
      <c r="L457" s="43">
        <v>93.090800000000002</v>
      </c>
    </row>
    <row r="458" spans="11:12" x14ac:dyDescent="0.25">
      <c r="K458" s="67">
        <v>43939</v>
      </c>
      <c r="L458" s="43">
        <v>93.189899999999994</v>
      </c>
    </row>
    <row r="459" spans="11:12" x14ac:dyDescent="0.25">
      <c r="K459" s="67">
        <v>43946</v>
      </c>
      <c r="L459" s="43">
        <v>93.5565</v>
      </c>
    </row>
    <row r="460" spans="11:12" x14ac:dyDescent="0.25">
      <c r="K460" s="67">
        <v>43953</v>
      </c>
      <c r="L460" s="43">
        <v>93.889899999999997</v>
      </c>
    </row>
    <row r="461" spans="11:12" x14ac:dyDescent="0.25">
      <c r="K461" s="67">
        <v>43960</v>
      </c>
      <c r="L461" s="43">
        <v>94.158100000000005</v>
      </c>
    </row>
    <row r="462" spans="11:12" x14ac:dyDescent="0.25">
      <c r="K462" s="67">
        <v>43967</v>
      </c>
      <c r="L462" s="43">
        <v>94.774600000000007</v>
      </c>
    </row>
    <row r="463" spans="11:12" x14ac:dyDescent="0.25">
      <c r="K463" s="67">
        <v>43974</v>
      </c>
      <c r="L463" s="43">
        <v>95.249399999999994</v>
      </c>
    </row>
    <row r="464" spans="11:12" x14ac:dyDescent="0.25">
      <c r="K464" s="67">
        <v>43981</v>
      </c>
      <c r="L464" s="43">
        <v>95.404600000000002</v>
      </c>
    </row>
    <row r="465" spans="11:12" x14ac:dyDescent="0.25">
      <c r="K465" s="67">
        <v>43988</v>
      </c>
      <c r="L465" s="43">
        <v>95.6417</v>
      </c>
    </row>
    <row r="466" spans="11:12" x14ac:dyDescent="0.25">
      <c r="K466" s="67">
        <v>43995</v>
      </c>
      <c r="L466" s="43">
        <v>95.893299999999996</v>
      </c>
    </row>
    <row r="467" spans="11:12" x14ac:dyDescent="0.25">
      <c r="K467" s="67">
        <v>44002</v>
      </c>
      <c r="L467" s="43">
        <v>95.918899999999994</v>
      </c>
    </row>
    <row r="468" spans="11:12" x14ac:dyDescent="0.25">
      <c r="K468" s="67">
        <v>44009</v>
      </c>
      <c r="L468" s="43">
        <v>96.339100000000002</v>
      </c>
    </row>
    <row r="469" spans="11:12" x14ac:dyDescent="0.25">
      <c r="K469" s="67">
        <v>44016</v>
      </c>
      <c r="L469" s="43">
        <v>97.560500000000005</v>
      </c>
    </row>
    <row r="470" spans="11:12" x14ac:dyDescent="0.25">
      <c r="K470" s="67">
        <v>44023</v>
      </c>
      <c r="L470" s="43">
        <v>98.640500000000003</v>
      </c>
    </row>
    <row r="471" spans="11:12" x14ac:dyDescent="0.25">
      <c r="K471" s="67">
        <v>44030</v>
      </c>
      <c r="L471" s="43">
        <v>98.593400000000003</v>
      </c>
    </row>
    <row r="472" spans="11:12" x14ac:dyDescent="0.25">
      <c r="K472" s="67">
        <v>44037</v>
      </c>
      <c r="L472" s="43">
        <v>98.734200000000001</v>
      </c>
    </row>
    <row r="473" spans="11:12" x14ac:dyDescent="0.25">
      <c r="K473" s="67">
        <v>44044</v>
      </c>
      <c r="L473" s="43">
        <v>99.191800000000001</v>
      </c>
    </row>
    <row r="474" spans="11:12" x14ac:dyDescent="0.25">
      <c r="K474" s="67">
        <v>44051</v>
      </c>
      <c r="L474" s="43">
        <v>99.433700000000002</v>
      </c>
    </row>
    <row r="475" spans="11:12" x14ac:dyDescent="0.25">
      <c r="K475" s="67">
        <v>44058</v>
      </c>
      <c r="L475" s="43">
        <v>99.413399999999996</v>
      </c>
    </row>
    <row r="476" spans="11:12" x14ac:dyDescent="0.25">
      <c r="K476" s="67">
        <v>44065</v>
      </c>
      <c r="L476" s="43">
        <v>99.312200000000004</v>
      </c>
    </row>
    <row r="477" spans="11:12" x14ac:dyDescent="0.25">
      <c r="K477" s="67">
        <v>44072</v>
      </c>
      <c r="L477" s="43">
        <v>99.356700000000004</v>
      </c>
    </row>
    <row r="478" spans="11:12" x14ac:dyDescent="0.25">
      <c r="K478" s="67">
        <v>44079</v>
      </c>
      <c r="L478" s="43">
        <v>99.744200000000006</v>
      </c>
    </row>
    <row r="479" spans="11:12" x14ac:dyDescent="0.25">
      <c r="K479" s="67">
        <v>44086</v>
      </c>
      <c r="L479" s="43">
        <v>100.2783</v>
      </c>
    </row>
    <row r="480" spans="11:12" x14ac:dyDescent="0.25">
      <c r="K480" s="67">
        <v>44093</v>
      </c>
      <c r="L480" s="43">
        <v>100.29649999999999</v>
      </c>
    </row>
    <row r="481" spans="11:12" x14ac:dyDescent="0.25">
      <c r="K481" s="67">
        <v>44100</v>
      </c>
      <c r="L481" s="43">
        <v>100.0765</v>
      </c>
    </row>
    <row r="482" spans="11:12" x14ac:dyDescent="0.25">
      <c r="K482" s="67">
        <v>44107</v>
      </c>
      <c r="L482" s="43">
        <v>99.672399999999996</v>
      </c>
    </row>
    <row r="483" spans="11:12" x14ac:dyDescent="0.25">
      <c r="K483" s="67">
        <v>44114</v>
      </c>
      <c r="L483" s="43">
        <v>99.770899999999997</v>
      </c>
    </row>
    <row r="484" spans="11:12" x14ac:dyDescent="0.25">
      <c r="K484" s="67">
        <v>44121</v>
      </c>
      <c r="L484" s="43">
        <v>100.5823</v>
      </c>
    </row>
    <row r="485" spans="11:12" x14ac:dyDescent="0.25">
      <c r="K485" s="67">
        <v>44128</v>
      </c>
      <c r="L485" s="43">
        <v>100.93770000000001</v>
      </c>
    </row>
    <row r="486" spans="11:12" x14ac:dyDescent="0.25">
      <c r="K486" s="67">
        <v>44135</v>
      </c>
      <c r="L486" s="43">
        <v>100.3741</v>
      </c>
    </row>
    <row r="487" spans="11:12" x14ac:dyDescent="0.25">
      <c r="K487" s="67">
        <v>44142</v>
      </c>
      <c r="L487" s="43">
        <v>100.4025</v>
      </c>
    </row>
    <row r="488" spans="11:12" x14ac:dyDescent="0.25">
      <c r="K488" s="67">
        <v>44149</v>
      </c>
      <c r="L488" s="43">
        <v>100.7771</v>
      </c>
    </row>
    <row r="489" spans="11:12" x14ac:dyDescent="0.25">
      <c r="K489" s="67">
        <v>44156</v>
      </c>
      <c r="L489" s="43">
        <v>101.08759999999999</v>
      </c>
    </row>
    <row r="490" spans="11:12" x14ac:dyDescent="0.25">
      <c r="K490" s="67">
        <v>44163</v>
      </c>
      <c r="L490" s="43">
        <v>101.14109999999999</v>
      </c>
    </row>
    <row r="491" spans="11:12" x14ac:dyDescent="0.25">
      <c r="K491" s="67">
        <v>44170</v>
      </c>
      <c r="L491" s="43">
        <v>101.56610000000001</v>
      </c>
    </row>
    <row r="492" spans="11:12" x14ac:dyDescent="0.25">
      <c r="K492" s="67">
        <v>44177</v>
      </c>
      <c r="L492" s="43">
        <v>101.3081</v>
      </c>
    </row>
    <row r="493" spans="11:12" x14ac:dyDescent="0.25">
      <c r="K493" s="67">
        <v>44184</v>
      </c>
      <c r="L493" s="43">
        <v>100.7948</v>
      </c>
    </row>
    <row r="494" spans="11:12" x14ac:dyDescent="0.25">
      <c r="K494" s="67">
        <v>44191</v>
      </c>
      <c r="L494" s="43">
        <v>96.918700000000001</v>
      </c>
    </row>
    <row r="495" spans="11:12" x14ac:dyDescent="0.25">
      <c r="K495" s="67">
        <v>44198</v>
      </c>
      <c r="L495" s="43">
        <v>94.013000000000005</v>
      </c>
    </row>
    <row r="496" spans="11:12" x14ac:dyDescent="0.25">
      <c r="K496" s="67">
        <v>44205</v>
      </c>
      <c r="L496" s="43">
        <v>95.063199999999995</v>
      </c>
    </row>
    <row r="497" spans="11:12" x14ac:dyDescent="0.25">
      <c r="K497" s="67">
        <v>44212</v>
      </c>
      <c r="L497" s="43">
        <v>97.317999999999998</v>
      </c>
    </row>
    <row r="498" spans="11:12" x14ac:dyDescent="0.25">
      <c r="K498" s="67">
        <v>44219</v>
      </c>
      <c r="L498" s="43">
        <v>98.929000000000002</v>
      </c>
    </row>
    <row r="499" spans="11:12" x14ac:dyDescent="0.25">
      <c r="K499" s="67">
        <v>44226</v>
      </c>
      <c r="L499" s="43">
        <v>99.947599999999994</v>
      </c>
    </row>
    <row r="500" spans="11:12" x14ac:dyDescent="0.25">
      <c r="K500" s="67">
        <v>44233</v>
      </c>
      <c r="L500" s="43">
        <v>100.45659999999999</v>
      </c>
    </row>
    <row r="501" spans="11:12" x14ac:dyDescent="0.25">
      <c r="K501" s="67">
        <v>44240</v>
      </c>
      <c r="L501" s="43">
        <v>101.1361</v>
      </c>
    </row>
    <row r="502" spans="11:12" x14ac:dyDescent="0.25">
      <c r="K502" s="67">
        <v>44247</v>
      </c>
      <c r="L502" s="43">
        <v>101.2315</v>
      </c>
    </row>
    <row r="503" spans="11:12" x14ac:dyDescent="0.25">
      <c r="K503" s="67">
        <v>44254</v>
      </c>
      <c r="L503" s="43">
        <v>101.6254</v>
      </c>
    </row>
    <row r="504" spans="11:12" x14ac:dyDescent="0.25">
      <c r="K504" s="67">
        <v>44261</v>
      </c>
      <c r="L504" s="43">
        <v>101.7396</v>
      </c>
    </row>
    <row r="505" spans="11:12" x14ac:dyDescent="0.25">
      <c r="K505" s="67">
        <v>44268</v>
      </c>
      <c r="L505" s="43">
        <v>102.0304</v>
      </c>
    </row>
    <row r="506" spans="11:12" x14ac:dyDescent="0.25">
      <c r="K506" s="67">
        <v>44275</v>
      </c>
      <c r="L506" s="43">
        <v>102.2871</v>
      </c>
    </row>
    <row r="507" spans="11:12" x14ac:dyDescent="0.25">
      <c r="K507" s="67">
        <v>44282</v>
      </c>
      <c r="L507" s="43">
        <v>102.4258</v>
      </c>
    </row>
    <row r="508" spans="11:12" x14ac:dyDescent="0.25">
      <c r="K508" s="67">
        <v>44289</v>
      </c>
      <c r="L508" s="43">
        <v>101.4376</v>
      </c>
    </row>
    <row r="509" spans="11:12" x14ac:dyDescent="0.25">
      <c r="K509" s="67">
        <v>44296</v>
      </c>
      <c r="L509" s="43">
        <v>101.02679999999999</v>
      </c>
    </row>
    <row r="510" spans="11:12" x14ac:dyDescent="0.25">
      <c r="K510" s="67">
        <v>44303</v>
      </c>
      <c r="L510" s="43">
        <v>100.5913</v>
      </c>
    </row>
    <row r="511" spans="11:12" x14ac:dyDescent="0.25">
      <c r="K511" s="67">
        <v>44310</v>
      </c>
      <c r="L511" s="43">
        <v>101.25190000000001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98.828800000000001</v>
      </c>
    </row>
    <row r="603" spans="11:12" x14ac:dyDescent="0.25">
      <c r="K603" s="67">
        <v>43918</v>
      </c>
      <c r="L603" s="43">
        <v>97.686599999999999</v>
      </c>
    </row>
    <row r="604" spans="11:12" x14ac:dyDescent="0.25">
      <c r="K604" s="67">
        <v>43925</v>
      </c>
      <c r="L604" s="43">
        <v>98.177800000000005</v>
      </c>
    </row>
    <row r="605" spans="11:12" x14ac:dyDescent="0.25">
      <c r="K605" s="67">
        <v>43932</v>
      </c>
      <c r="L605" s="43">
        <v>98.145200000000003</v>
      </c>
    </row>
    <row r="606" spans="11:12" x14ac:dyDescent="0.25">
      <c r="K606" s="67">
        <v>43939</v>
      </c>
      <c r="L606" s="43">
        <v>98.691500000000005</v>
      </c>
    </row>
    <row r="607" spans="11:12" x14ac:dyDescent="0.25">
      <c r="K607" s="67">
        <v>43946</v>
      </c>
      <c r="L607" s="43">
        <v>98.9816</v>
      </c>
    </row>
    <row r="608" spans="11:12" x14ac:dyDescent="0.25">
      <c r="K608" s="67">
        <v>43953</v>
      </c>
      <c r="L608" s="43">
        <v>99.520899999999997</v>
      </c>
    </row>
    <row r="609" spans="11:12" x14ac:dyDescent="0.25">
      <c r="K609" s="67">
        <v>43960</v>
      </c>
      <c r="L609" s="43">
        <v>99.573300000000003</v>
      </c>
    </row>
    <row r="610" spans="11:12" x14ac:dyDescent="0.25">
      <c r="K610" s="67">
        <v>43967</v>
      </c>
      <c r="L610" s="43">
        <v>97.711200000000005</v>
      </c>
    </row>
    <row r="611" spans="11:12" x14ac:dyDescent="0.25">
      <c r="K611" s="67">
        <v>43974</v>
      </c>
      <c r="L611" s="43">
        <v>96.768100000000004</v>
      </c>
    </row>
    <row r="612" spans="11:12" x14ac:dyDescent="0.25">
      <c r="K612" s="67">
        <v>43981</v>
      </c>
      <c r="L612" s="43">
        <v>97.377499999999998</v>
      </c>
    </row>
    <row r="613" spans="11:12" x14ac:dyDescent="0.25">
      <c r="K613" s="67">
        <v>43988</v>
      </c>
      <c r="L613" s="43">
        <v>98.693299999999994</v>
      </c>
    </row>
    <row r="614" spans="11:12" x14ac:dyDescent="0.25">
      <c r="K614" s="67">
        <v>43995</v>
      </c>
      <c r="L614" s="43">
        <v>98.716399999999993</v>
      </c>
    </row>
    <row r="615" spans="11:12" x14ac:dyDescent="0.25">
      <c r="K615" s="67">
        <v>44002</v>
      </c>
      <c r="L615" s="43">
        <v>99.295599999999993</v>
      </c>
    </row>
    <row r="616" spans="11:12" x14ac:dyDescent="0.25">
      <c r="K616" s="67">
        <v>44009</v>
      </c>
      <c r="L616" s="43">
        <v>100.3331</v>
      </c>
    </row>
    <row r="617" spans="11:12" x14ac:dyDescent="0.25">
      <c r="K617" s="67">
        <v>44016</v>
      </c>
      <c r="L617" s="43">
        <v>101.4627</v>
      </c>
    </row>
    <row r="618" spans="11:12" x14ac:dyDescent="0.25">
      <c r="K618" s="67">
        <v>44023</v>
      </c>
      <c r="L618" s="43">
        <v>100.17400000000001</v>
      </c>
    </row>
    <row r="619" spans="11:12" x14ac:dyDescent="0.25">
      <c r="K619" s="67">
        <v>44030</v>
      </c>
      <c r="L619" s="43">
        <v>98.875</v>
      </c>
    </row>
    <row r="620" spans="11:12" x14ac:dyDescent="0.25">
      <c r="K620" s="67">
        <v>44037</v>
      </c>
      <c r="L620" s="43">
        <v>98.880300000000005</v>
      </c>
    </row>
    <row r="621" spans="11:12" x14ac:dyDescent="0.25">
      <c r="K621" s="67">
        <v>44044</v>
      </c>
      <c r="L621" s="43">
        <v>100.15600000000001</v>
      </c>
    </row>
    <row r="622" spans="11:12" x14ac:dyDescent="0.25">
      <c r="K622" s="67">
        <v>44051</v>
      </c>
      <c r="L622" s="43">
        <v>100.9348</v>
      </c>
    </row>
    <row r="623" spans="11:12" x14ac:dyDescent="0.25">
      <c r="K623" s="67">
        <v>44058</v>
      </c>
      <c r="L623" s="43">
        <v>99.914299999999997</v>
      </c>
    </row>
    <row r="624" spans="11:12" x14ac:dyDescent="0.25">
      <c r="K624" s="67">
        <v>44065</v>
      </c>
      <c r="L624" s="43">
        <v>99.5685</v>
      </c>
    </row>
    <row r="625" spans="11:12" x14ac:dyDescent="0.25">
      <c r="K625" s="67">
        <v>44072</v>
      </c>
      <c r="L625" s="43">
        <v>100.1065</v>
      </c>
    </row>
    <row r="626" spans="11:12" x14ac:dyDescent="0.25">
      <c r="K626" s="67">
        <v>44079</v>
      </c>
      <c r="L626" s="43">
        <v>101.3801</v>
      </c>
    </row>
    <row r="627" spans="11:12" x14ac:dyDescent="0.25">
      <c r="K627" s="67">
        <v>44086</v>
      </c>
      <c r="L627" s="43">
        <v>102.4954</v>
      </c>
    </row>
    <row r="628" spans="11:12" x14ac:dyDescent="0.25">
      <c r="K628" s="67">
        <v>44093</v>
      </c>
      <c r="L628" s="43">
        <v>102.0583</v>
      </c>
    </row>
    <row r="629" spans="11:12" x14ac:dyDescent="0.25">
      <c r="K629" s="67">
        <v>44100</v>
      </c>
      <c r="L629" s="43">
        <v>101.5068</v>
      </c>
    </row>
    <row r="630" spans="11:12" x14ac:dyDescent="0.25">
      <c r="K630" s="67">
        <v>44107</v>
      </c>
      <c r="L630" s="43">
        <v>100.8583</v>
      </c>
    </row>
    <row r="631" spans="11:12" x14ac:dyDescent="0.25">
      <c r="K631" s="67">
        <v>44114</v>
      </c>
      <c r="L631" s="43">
        <v>100.4363</v>
      </c>
    </row>
    <row r="632" spans="11:12" x14ac:dyDescent="0.25">
      <c r="K632" s="67">
        <v>44121</v>
      </c>
      <c r="L632" s="43">
        <v>100.6377</v>
      </c>
    </row>
    <row r="633" spans="11:12" x14ac:dyDescent="0.25">
      <c r="K633" s="67">
        <v>44128</v>
      </c>
      <c r="L633" s="43">
        <v>100.9254</v>
      </c>
    </row>
    <row r="634" spans="11:12" x14ac:dyDescent="0.25">
      <c r="K634" s="67">
        <v>44135</v>
      </c>
      <c r="L634" s="43">
        <v>100.5341</v>
      </c>
    </row>
    <row r="635" spans="11:12" x14ac:dyDescent="0.25">
      <c r="K635" s="67">
        <v>44142</v>
      </c>
      <c r="L635" s="43">
        <v>101.7569</v>
      </c>
    </row>
    <row r="636" spans="11:12" x14ac:dyDescent="0.25">
      <c r="K636" s="67">
        <v>44149</v>
      </c>
      <c r="L636" s="43">
        <v>101.7916</v>
      </c>
    </row>
    <row r="637" spans="11:12" x14ac:dyDescent="0.25">
      <c r="K637" s="67">
        <v>44156</v>
      </c>
      <c r="L637" s="43">
        <v>101.5234</v>
      </c>
    </row>
    <row r="638" spans="11:12" x14ac:dyDescent="0.25">
      <c r="K638" s="67">
        <v>44163</v>
      </c>
      <c r="L638" s="43">
        <v>101.8044</v>
      </c>
    </row>
    <row r="639" spans="11:12" x14ac:dyDescent="0.25">
      <c r="K639" s="67">
        <v>44170</v>
      </c>
      <c r="L639" s="43">
        <v>102.7346</v>
      </c>
    </row>
    <row r="640" spans="11:12" x14ac:dyDescent="0.25">
      <c r="K640" s="67">
        <v>44177</v>
      </c>
      <c r="L640" s="43">
        <v>103.4605</v>
      </c>
    </row>
    <row r="641" spans="11:12" x14ac:dyDescent="0.25">
      <c r="K641" s="67">
        <v>44184</v>
      </c>
      <c r="L641" s="43">
        <v>103.0949</v>
      </c>
    </row>
    <row r="642" spans="11:12" x14ac:dyDescent="0.25">
      <c r="K642" s="67">
        <v>44191</v>
      </c>
      <c r="L642" s="43">
        <v>99.147800000000004</v>
      </c>
    </row>
    <row r="643" spans="11:12" x14ac:dyDescent="0.25">
      <c r="K643" s="67">
        <v>44198</v>
      </c>
      <c r="L643" s="43">
        <v>95.043099999999995</v>
      </c>
    </row>
    <row r="644" spans="11:12" x14ac:dyDescent="0.25">
      <c r="K644" s="67">
        <v>44205</v>
      </c>
      <c r="L644" s="43">
        <v>95.570700000000002</v>
      </c>
    </row>
    <row r="645" spans="11:12" x14ac:dyDescent="0.25">
      <c r="K645" s="67">
        <v>44212</v>
      </c>
      <c r="L645" s="43">
        <v>97.720200000000006</v>
      </c>
    </row>
    <row r="646" spans="11:12" x14ac:dyDescent="0.25">
      <c r="K646" s="67">
        <v>44219</v>
      </c>
      <c r="L646" s="43">
        <v>100.12820000000001</v>
      </c>
    </row>
    <row r="647" spans="11:12" x14ac:dyDescent="0.25">
      <c r="K647" s="67">
        <v>44226</v>
      </c>
      <c r="L647" s="43">
        <v>101.70659999999999</v>
      </c>
    </row>
    <row r="648" spans="11:12" x14ac:dyDescent="0.25">
      <c r="K648" s="67">
        <v>44233</v>
      </c>
      <c r="L648" s="43">
        <v>104.4007</v>
      </c>
    </row>
    <row r="649" spans="11:12" x14ac:dyDescent="0.25">
      <c r="K649" s="67">
        <v>44240</v>
      </c>
      <c r="L649" s="43">
        <v>104.7244</v>
      </c>
    </row>
    <row r="650" spans="11:12" x14ac:dyDescent="0.25">
      <c r="K650" s="67">
        <v>44247</v>
      </c>
      <c r="L650" s="43">
        <v>104.9092</v>
      </c>
    </row>
    <row r="651" spans="11:12" x14ac:dyDescent="0.25">
      <c r="K651" s="67">
        <v>44254</v>
      </c>
      <c r="L651" s="43">
        <v>105.32940000000001</v>
      </c>
    </row>
    <row r="652" spans="11:12" x14ac:dyDescent="0.25">
      <c r="K652" s="67">
        <v>44261</v>
      </c>
      <c r="L652" s="43">
        <v>104.62139999999999</v>
      </c>
    </row>
    <row r="653" spans="11:12" x14ac:dyDescent="0.25">
      <c r="K653" s="67">
        <v>44268</v>
      </c>
      <c r="L653" s="43">
        <v>103.6677</v>
      </c>
    </row>
    <row r="654" spans="11:12" x14ac:dyDescent="0.25">
      <c r="K654" s="67">
        <v>44275</v>
      </c>
      <c r="L654" s="43">
        <v>104.1833</v>
      </c>
    </row>
    <row r="655" spans="11:12" x14ac:dyDescent="0.25">
      <c r="K655" s="67">
        <v>44282</v>
      </c>
      <c r="L655" s="43">
        <v>104.161</v>
      </c>
    </row>
    <row r="656" spans="11:12" x14ac:dyDescent="0.25">
      <c r="K656" s="67">
        <v>44289</v>
      </c>
      <c r="L656" s="43">
        <v>103.96120000000001</v>
      </c>
    </row>
    <row r="657" spans="11:12" x14ac:dyDescent="0.25">
      <c r="K657" s="67">
        <v>44296</v>
      </c>
      <c r="L657" s="43">
        <v>103.6113</v>
      </c>
    </row>
    <row r="658" spans="11:12" x14ac:dyDescent="0.25">
      <c r="K658" s="67">
        <v>44303</v>
      </c>
      <c r="L658" s="43">
        <v>103.1093</v>
      </c>
    </row>
    <row r="659" spans="11:12" x14ac:dyDescent="0.25">
      <c r="K659" s="67">
        <v>44310</v>
      </c>
      <c r="L659" s="43">
        <v>103.9877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2020-06-12T04:10:55Z</dcterms:created>
  <dcterms:modified xsi:type="dcterms:W3CDTF">2021-05-10T04:22:05Z</dcterms:modified>
</cp:coreProperties>
</file>