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7655956D-CA77-4BEA-A215-B901CB0BEAFC}" xr6:coauthVersionLast="47" xr6:coauthVersionMax="47" xr10:uidLastSave="{00000000-0000-0000-0000-000000000000}"/>
  <bookViews>
    <workbookView xWindow="-38520" yWindow="-3720" windowWidth="38640" windowHeight="21120" tabRatio="810" xr2:uid="{00000000-000D-0000-FFFF-FFFF00000000}"/>
  </bookViews>
  <sheets>
    <sheet name="Contents" sheetId="1" r:id="rId1"/>
    <sheet name="Table 4.1" sheetId="6" r:id="rId2"/>
    <sheet name="Table 4.2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B4" i="6"/>
  <c r="C2" i="1"/>
  <c r="A2" i="6" s="1"/>
  <c r="C7" i="1"/>
  <c r="C8" i="1"/>
  <c r="A2" i="21" l="1"/>
</calcChain>
</file>

<file path=xl/sharedStrings.xml><?xml version="1.0" encoding="utf-8"?>
<sst xmlns="http://schemas.openxmlformats.org/spreadsheetml/2006/main" count="280" uniqueCount="132">
  <si>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</si>
  <si>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</si>
  <si>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</si>
  <si>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</si>
  <si>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</si>
  <si>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</si>
  <si>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</si>
  <si>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</si>
  <si>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</si>
  <si>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</si>
  <si>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</si>
  <si>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</si>
  <si>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</si>
  <si>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</si>
  <si>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</si>
  <si>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</si>
  <si>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</si>
  <si>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</si>
  <si>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</si>
  <si>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</si>
  <si>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</si>
  <si>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</si>
  <si>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</si>
  <si>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</si>
  <si>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</si>
  <si>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</si>
  <si>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</si>
  <si>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</si>
  <si>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</si>
  <si>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</si>
  <si>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</si>
  <si>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</si>
  <si>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</si>
  <si>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</si>
  <si>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</si>
  <si>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</si>
  <si>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</si>
  <si>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</si>
  <si>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</si>
  <si>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</si>
  <si>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</si>
  <si>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</si>
  <si>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</si>
  <si>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</si>
  <si>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2 concurrent jobs</t>
  </si>
  <si>
    <t>PERSONS</t>
  </si>
  <si>
    <t>Number of multiple job-holders
('000)</t>
  </si>
  <si>
    <t>Females</t>
  </si>
  <si>
    <t>Males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</si>
  <si>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</si>
  <si>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</si>
  <si>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</si>
  <si>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</si>
  <si>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</si>
  <si>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</si>
  <si>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</si>
  <si>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</si>
  <si>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</si>
  <si>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</si>
  <si>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</si>
  <si>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</si>
  <si>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</si>
  <si>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</si>
  <si>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</si>
  <si>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</si>
  <si>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</si>
  <si>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</si>
  <si>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</si>
  <si>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</si>
  <si>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</si>
  <si>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</si>
  <si>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</si>
  <si>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</si>
  <si>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</si>
  <si>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</si>
  <si>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</si>
  <si>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</si>
  <si>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</si>
  <si>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</si>
  <si>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</si>
  <si>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</si>
  <si>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</si>
  <si>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</si>
  <si>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</si>
  <si>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</si>
  <si>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</si>
  <si>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3 concurrent jobs</t>
  </si>
  <si>
    <t>4 or more concurrent jobs</t>
  </si>
  <si>
    <t>Industry of first concurrent job</t>
  </si>
  <si>
    <t>Second concurrent job in Agriculture, forestry and fishing</t>
  </si>
  <si>
    <t>Second concurrent job in Mining</t>
  </si>
  <si>
    <t>Second concurrent job in Manufacturing</t>
  </si>
  <si>
    <t>Second concurrent job in Electricity, gas, water and waste services</t>
  </si>
  <si>
    <t>Second concurrent job in Construction</t>
  </si>
  <si>
    <t>Second concurrent job in Wholesale trade</t>
  </si>
  <si>
    <t>Second concurrent job in Retail trade</t>
  </si>
  <si>
    <t>Second concurrent job in Accommodation and food services</t>
  </si>
  <si>
    <t>Second concurrent job in Transport, postal and warehousing</t>
  </si>
  <si>
    <t>Second concurrent job in Information media and telecommunications</t>
  </si>
  <si>
    <t>Second concurrent job in Financial and insurance services</t>
  </si>
  <si>
    <t>Second concurrent job in Rental, hiring and real estate services</t>
  </si>
  <si>
    <t>Second concurrent job in Professional, scientific and technical services</t>
  </si>
  <si>
    <t>Second concurrent job in Administrative and support services</t>
  </si>
  <si>
    <t>Second concurrent job in Public administration and safety</t>
  </si>
  <si>
    <t>Second concurrent job in Education and training</t>
  </si>
  <si>
    <t>Second concurrent job in Health care and social assistance</t>
  </si>
  <si>
    <t>Second concurrent job in Arts and recreation services</t>
  </si>
  <si>
    <t>Second concurrent job in Other services</t>
  </si>
  <si>
    <t>Employee income in first job 
($)</t>
  </si>
  <si>
    <t>Employee income in second job
($)</t>
  </si>
  <si>
    <t>Persons (a)</t>
  </si>
  <si>
    <t>State and Greater capital city statistical areas</t>
  </si>
  <si>
    <t xml:space="preserve">Total (a) </t>
  </si>
  <si>
    <t>2018-19</t>
  </si>
  <si>
    <t>(a) An employee who held two or more concurrent employee jobs at any point during the year</t>
  </si>
  <si>
    <t>(b) Includes employment income from all jobs held during the year, not just concurrent jobs</t>
  </si>
  <si>
    <t>(a) Totals are higher than the sum of their components due to missing information in the underlying data</t>
  </si>
  <si>
    <t>Maximum concurrent jobs</t>
  </si>
  <si>
    <t xml:space="preserve">Total multiple job holders (c) </t>
  </si>
  <si>
    <t>(c) Totals are higher than the sum of their components due to missing information in the underlying data</t>
  </si>
  <si>
    <t>2019-20</t>
  </si>
  <si>
    <t>2020-21</t>
  </si>
  <si>
    <t>2021-22</t>
  </si>
  <si>
    <t>For further information about these and related statistics visit abs.gov.au/about/contact-us.</t>
  </si>
  <si>
    <t>MULTIPLE JOB-HOLDERS (a) ('000)</t>
  </si>
  <si>
    <t>MEDIAN EMPLOYMENT INCOME FOR MULTIPLE JOB-HOLDERS (b) ($)</t>
  </si>
  <si>
    <t>Released at 11.30am (Canberra time) 14 November 2025</t>
  </si>
  <si>
    <t>2022-23</t>
  </si>
  <si>
    <t>Jobs in Australia:</t>
  </si>
  <si>
    <t>© Commonwealth of Australia 2025</t>
  </si>
  <si>
    <t>Table 4.1</t>
  </si>
  <si>
    <t>Table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</si>
</sst>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4" applyNumberFormat="0" applyAlignment="0" applyProtection="0"/>
    <xf numFmtId="0" fontId="17" fillId="28" borderId="5" applyNumberFormat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1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27" fillId="0" borderId="0"/>
    <xf numFmtId="0" fontId="2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3" fillId="0" borderId="0"/>
    <xf numFmtId="0" fontId="5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32" borderId="10" applyNumberFormat="0" applyFont="0" applyAlignment="0" applyProtection="0"/>
    <xf numFmtId="0" fontId="29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5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0" xfId="47" applyFont="1"/>
    <xf numFmtId="0" fontId="6" fillId="0" borderId="0" xfId="47" applyFont="1" applyAlignment="1">
      <alignment horizontal="left"/>
    </xf>
    <xf numFmtId="0" fontId="6" fillId="0" borderId="0" xfId="47" applyFont="1"/>
    <xf numFmtId="0" fontId="1" fillId="0" borderId="0" xfId="47"/>
    <xf numFmtId="0" fontId="3" fillId="0" borderId="0" xfId="47" applyFont="1"/>
    <xf numFmtId="0" fontId="4" fillId="0" borderId="0" xfId="41" applyAlignment="1" applyProtection="1"/>
    <xf numFmtId="0" fontId="9" fillId="0" borderId="0" xfId="41" applyFont="1" applyAlignment="1" applyProtection="1">
      <alignment horizontal="right"/>
    </xf>
    <xf numFmtId="0" fontId="9" fillId="0" borderId="0" xfId="41" applyFont="1" applyAlignment="1" applyProtection="1"/>
    <xf numFmtId="0" fontId="7" fillId="0" borderId="0" xfId="47" applyFont="1" applyAlignment="1">
      <alignment horizontal="left"/>
    </xf>
    <xf numFmtId="0" fontId="1" fillId="0" borderId="1" xfId="47" applyBorder="1" applyAlignment="1" applyProtection="1">
      <alignment wrapText="1"/>
      <protection locked="0"/>
    </xf>
    <xf numFmtId="0" fontId="1" fillId="0" borderId="1" xfId="47" applyBorder="1" applyAlignment="1">
      <alignment wrapText="1"/>
    </xf>
    <xf numFmtId="0" fontId="6" fillId="0" borderId="0" xfId="41" applyFont="1" applyAlignment="1" applyProtection="1"/>
    <xf numFmtId="0" fontId="1" fillId="0" borderId="0" xfId="41" applyFont="1" applyFill="1" applyAlignment="1" applyProtection="1">
      <alignment horizontal="left"/>
    </xf>
    <xf numFmtId="0" fontId="3" fillId="0" borderId="0" xfId="41" applyFont="1" applyFill="1" applyAlignment="1" applyProtection="1">
      <alignment horizontal="left"/>
    </xf>
    <xf numFmtId="0" fontId="28" fillId="0" borderId="0" xfId="0" applyFont="1"/>
    <xf numFmtId="0" fontId="35" fillId="0" borderId="0" xfId="50" applyFont="1" applyAlignment="1" applyProtection="1">
      <alignment horizontal="left"/>
      <protection locked="0"/>
    </xf>
    <xf numFmtId="0" fontId="1" fillId="0" borderId="0" xfId="41" applyFont="1" applyFill="1" applyAlignment="1" applyProtection="1">
      <alignment horizontal="left" wrapText="1"/>
    </xf>
    <xf numFmtId="0" fontId="35" fillId="0" borderId="0" xfId="5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33" borderId="0" xfId="0" applyFill="1"/>
    <xf numFmtId="0" fontId="28" fillId="0" borderId="0" xfId="0" applyFont="1" applyAlignment="1">
      <alignment horizontal="right"/>
    </xf>
    <xf numFmtId="0" fontId="28" fillId="0" borderId="2" xfId="0" applyFont="1" applyBorder="1" applyAlignment="1">
      <alignment horizontal="right"/>
    </xf>
    <xf numFmtId="0" fontId="2" fillId="0" borderId="0" xfId="47" applyFont="1" applyAlignment="1">
      <alignment vertical="center"/>
    </xf>
    <xf numFmtId="0" fontId="8" fillId="0" borderId="0" xfId="50" applyFont="1"/>
    <xf numFmtId="0" fontId="32" fillId="0" borderId="0" xfId="0" applyFont="1"/>
    <xf numFmtId="0" fontId="36" fillId="0" borderId="0" xfId="50" applyFont="1" applyAlignment="1">
      <alignment horizontal="left"/>
    </xf>
    <xf numFmtId="166" fontId="28" fillId="0" borderId="2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34" fillId="33" borderId="0" xfId="47" applyFont="1" applyFill="1" applyAlignment="1">
      <alignment horizontal="left" vertical="center"/>
    </xf>
    <xf numFmtId="0" fontId="34" fillId="33" borderId="0" xfId="47" applyFont="1" applyFill="1" applyAlignment="1">
      <alignment vertical="center"/>
    </xf>
    <xf numFmtId="0" fontId="3" fillId="0" borderId="0" xfId="41" applyFont="1" applyFill="1" applyBorder="1" applyAlignment="1" applyProtection="1">
      <alignment horizontal="left"/>
    </xf>
    <xf numFmtId="0" fontId="1" fillId="0" borderId="0" xfId="41" applyFont="1" applyFill="1" applyBorder="1" applyAlignment="1" applyProtection="1">
      <alignment horizontal="left"/>
    </xf>
    <xf numFmtId="0" fontId="7" fillId="0" borderId="0" xfId="50"/>
    <xf numFmtId="0" fontId="7" fillId="0" borderId="0" xfId="56" applyFont="1"/>
    <xf numFmtId="0" fontId="9" fillId="0" borderId="0" xfId="41" applyFont="1" applyBorder="1" applyAlignment="1" applyProtection="1"/>
    <xf numFmtId="0" fontId="8" fillId="0" borderId="0" xfId="54" applyFont="1" applyAlignment="1">
      <alignment horizontal="left"/>
    </xf>
    <xf numFmtId="0" fontId="1" fillId="0" borderId="0" xfId="54" applyFont="1" applyAlignment="1">
      <alignment horizontal="left" indent="2"/>
    </xf>
    <xf numFmtId="166" fontId="28" fillId="0" borderId="0" xfId="0" applyNumberFormat="1" applyFont="1" applyAlignment="1">
      <alignment horizontal="right"/>
    </xf>
    <xf numFmtId="0" fontId="8" fillId="0" borderId="0" xfId="50" applyFont="1" applyAlignment="1">
      <alignment horizontal="left"/>
    </xf>
    <xf numFmtId="0" fontId="1" fillId="0" borderId="0" xfId="57" applyFont="1" applyAlignment="1">
      <alignment horizontal="left" indent="1"/>
    </xf>
    <xf numFmtId="0" fontId="8" fillId="0" borderId="0" xfId="57" applyFont="1" applyAlignment="1">
      <alignment horizontal="left" indent="1"/>
    </xf>
    <xf numFmtId="0" fontId="28" fillId="0" borderId="0" xfId="57" applyFont="1" applyAlignment="1">
      <alignment horizontal="right"/>
    </xf>
    <xf numFmtId="0" fontId="28" fillId="0" borderId="0" xfId="57" applyFont="1" applyAlignment="1">
      <alignment horizontal="left"/>
    </xf>
    <xf numFmtId="0" fontId="8" fillId="0" borderId="0" xfId="57" applyFont="1" applyAlignment="1">
      <alignment horizontal="left"/>
    </xf>
    <xf numFmtId="0" fontId="35" fillId="0" borderId="0" xfId="53" applyFont="1" applyAlignment="1" applyProtection="1">
      <alignment horizontal="left" indent="1"/>
      <protection locked="0"/>
    </xf>
    <xf numFmtId="0" fontId="1" fillId="0" borderId="0" xfId="56" applyFont="1"/>
    <xf numFmtId="0" fontId="35" fillId="0" borderId="0" xfId="50" applyFont="1" applyAlignment="1" applyProtection="1">
      <alignment horizontal="left" indent="1"/>
      <protection locked="0"/>
    </xf>
    <xf numFmtId="0" fontId="36" fillId="0" borderId="0" xfId="47" applyFont="1" applyAlignment="1" applyProtection="1">
      <alignment horizontal="left"/>
      <protection locked="0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right" vertical="center" wrapText="1"/>
    </xf>
    <xf numFmtId="0" fontId="36" fillId="0" borderId="0" xfId="50" applyFont="1"/>
    <xf numFmtId="0" fontId="36" fillId="0" borderId="0" xfId="50" applyFont="1" applyAlignment="1">
      <alignment wrapText="1"/>
    </xf>
    <xf numFmtId="0" fontId="35" fillId="0" borderId="0" xfId="0" applyFont="1" applyAlignment="1">
      <alignment vertical="center"/>
    </xf>
    <xf numFmtId="0" fontId="7" fillId="0" borderId="0" xfId="50" applyAlignment="1">
      <alignment horizontal="left" indent="1"/>
    </xf>
    <xf numFmtId="166" fontId="7" fillId="0" borderId="0" xfId="50" applyNumberFormat="1" applyAlignment="1">
      <alignment horizontal="right"/>
    </xf>
    <xf numFmtId="3" fontId="7" fillId="0" borderId="0" xfId="50" applyNumberFormat="1" applyAlignment="1">
      <alignment horizontal="right"/>
    </xf>
    <xf numFmtId="0" fontId="7" fillId="0" borderId="0" xfId="50" applyAlignment="1">
      <alignment horizontal="left"/>
    </xf>
    <xf numFmtId="0" fontId="34" fillId="33" borderId="0" xfId="47" applyFont="1" applyFill="1" applyAlignment="1">
      <alignment horizontal="left" vertical="center"/>
    </xf>
    <xf numFmtId="0" fontId="4" fillId="0" borderId="0" xfId="41" applyAlignment="1" applyProtection="1">
      <alignment vertical="center" wrapText="1"/>
    </xf>
    <xf numFmtId="0" fontId="9" fillId="0" borderId="0" xfId="41" applyFont="1" applyAlignment="1" applyProtection="1"/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36" fillId="0" borderId="0" xfId="50" applyFont="1" applyAlignment="1">
      <alignment horizontal="center" vertical="top" wrapText="1"/>
    </xf>
    <xf numFmtId="0" fontId="36" fillId="0" borderId="0" xfId="50" applyFont="1" applyAlignment="1">
      <alignment horizontal="center" vertical="top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85725</xdr:colOff>
      <xdr:row>0</xdr:row>
      <xdr:rowOff>723900</xdr:rowOff>
    </xdr:to>
    <xdr:pic>
      <xdr:nvPicPr>
        <xdr:cNvPr id="1049" name="Picture 1">
          <a:extLst>
            <a:ext uri="{FF2B5EF4-FFF2-40B4-BE49-F238E27FC236}">
              <a16:creationId xmlns:a16="http://schemas.microsoft.com/office/drawing/2014/main" id="{9FEA81D8-FA5E-4EAD-9886-94C8480D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200025</xdr:colOff>
      <xdr:row>0</xdr:row>
      <xdr:rowOff>723900</xdr:rowOff>
    </xdr:to>
    <xdr:pic>
      <xdr:nvPicPr>
        <xdr:cNvPr id="2073" name="Picture 1">
          <a:extLst>
            <a:ext uri="{FF2B5EF4-FFF2-40B4-BE49-F238E27FC236}">
              <a16:creationId xmlns:a16="http://schemas.microsoft.com/office/drawing/2014/main" id="{9E1B42A7-DAFC-45CB-8B31-C84856EE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190500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097FD-C653-40F2-B0EE-35DA8708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0"/>
  <sheetViews>
    <sheetView showGridLines="0" tabSelected="1" workbookViewId="0">
      <pane ySplit="3" topLeftCell="A4" activePane="bottomLeft" state="frozen"/>
      <selection activeCell="G8" sqref="G8"/>
      <selection pane="bottomLeft" sqref="A1:C1"/>
    </sheetView>
  </sheetViews>
  <sheetFormatPr defaultRowHeight="15" x14ac:dyDescent="0.25"/>
  <cols>
    <col min="1" max="1" width="11.28515625" customWidth="1"/>
    <col min="2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9" t="s">
        <v>2</v>
      </c>
      <c r="B1" s="59"/>
      <c r="C1" s="59"/>
    </row>
    <row r="2" spans="1:3" ht="19.5" customHeight="1" x14ac:dyDescent="0.25">
      <c r="A2" s="3" t="s">
        <v>128</v>
      </c>
      <c r="C2" s="3" t="str">
        <f>" Table 4. Multiple jobs holders and employment income, by sex, age, concurrent job industry and geography, "&amp;'Table 4.1'!$C$8&amp;" to  "&amp;'Table 4.1'!$G$8&amp;""</f>
        <v xml:space="preserve"> Table 4. Multiple jobs holders and employment income, by sex, age, concurrent job industry and geography, 2018-19 to  2022-23</v>
      </c>
    </row>
    <row r="3" spans="1:3" ht="12.75" customHeight="1" x14ac:dyDescent="0.25">
      <c r="A3" s="23" t="s">
        <v>126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4.0999999999999996</v>
      </c>
      <c r="C7" s="17" t="str">
        <f>"Number of multiple job holders and median employment income, by sex, maximum concurrent jobs, Greater Capital City Statistical Areas, age group and industry of first concurrent job, "&amp;'Table 4.1'!$C$8&amp;" to  "&amp;'Table 4.1'!$G$8&amp;""</f>
        <v>Number of multiple job holders and median employment income, by sex, maximum concurrent jobs, Greater Capital City Statistical Areas, age group and industry of first concurrent job, 2018-19 to  2022-23</v>
      </c>
    </row>
    <row r="8" spans="1:3" ht="12.75" customHeight="1" x14ac:dyDescent="0.25">
      <c r="B8" s="7">
        <v>4.2</v>
      </c>
      <c r="C8" s="17" t="str">
        <f>"Number of multiple job holders, median employee income in first job, median employee income in second job, by sex and industry, "&amp;'Table 4.1'!$G$8&amp;"  "</f>
        <v xml:space="preserve">Number of multiple job holders, median employee income in first job, median employee income in second job, by sex and industry, 2022-23  </v>
      </c>
    </row>
    <row r="9" spans="1:3" ht="12.75" customHeight="1" x14ac:dyDescent="0.25">
      <c r="B9" s="7"/>
      <c r="C9" s="17"/>
    </row>
    <row r="10" spans="1:3" ht="12.75" customHeight="1" x14ac:dyDescent="0.25">
      <c r="B10" s="10"/>
      <c r="C10" s="11"/>
    </row>
    <row r="11" spans="1:3" ht="12.75" customHeight="1" x14ac:dyDescent="0.25">
      <c r="B11" s="8"/>
      <c r="C11" s="8"/>
    </row>
    <row r="12" spans="1:3" ht="12.75" customHeight="1" x14ac:dyDescent="0.25">
      <c r="B12" s="12" t="s">
        <v>3</v>
      </c>
      <c r="C12" s="6"/>
    </row>
    <row r="13" spans="1:3" ht="12.75" customHeight="1" x14ac:dyDescent="0.25">
      <c r="B13" s="2"/>
      <c r="C13" s="8"/>
    </row>
    <row r="14" spans="1:3" ht="12" customHeight="1" x14ac:dyDescent="0.25">
      <c r="B14" s="9"/>
      <c r="C14" s="8"/>
    </row>
    <row r="15" spans="1:3" ht="12.75" customHeight="1" x14ac:dyDescent="0.25">
      <c r="B15" s="9"/>
      <c r="C15" s="8"/>
    </row>
    <row r="16" spans="1:3" ht="12.75" customHeight="1" x14ac:dyDescent="0.25">
      <c r="B16" s="3" t="s">
        <v>4</v>
      </c>
      <c r="C16" s="8"/>
    </row>
    <row r="17" spans="2:3" ht="12.75" customHeight="1" x14ac:dyDescent="0.25">
      <c r="B17" s="4"/>
      <c r="C17" s="4"/>
    </row>
    <row r="18" spans="2:3" ht="12.75" customHeight="1" x14ac:dyDescent="0.25">
      <c r="B18" s="60" t="s">
        <v>123</v>
      </c>
      <c r="C18" s="60"/>
    </row>
    <row r="19" spans="2:3" ht="12.75" customHeight="1" x14ac:dyDescent="0.25">
      <c r="B19" s="4"/>
      <c r="C19" s="4"/>
    </row>
    <row r="20" spans="2:3" ht="12.75" customHeight="1" x14ac:dyDescent="0.25">
      <c r="B20" s="4"/>
      <c r="C20" s="4"/>
    </row>
    <row r="21" spans="2:3" ht="12.75" customHeight="1" x14ac:dyDescent="0.25">
      <c r="B21" s="61" t="s">
        <v>129</v>
      </c>
      <c r="C21" s="61"/>
    </row>
    <row r="22" spans="2:3" ht="12.75" customHeight="1" x14ac:dyDescent="0.25">
      <c r="B22" s="4"/>
      <c r="C22" s="4"/>
    </row>
    <row r="23" spans="2:3" ht="12.75" customHeight="1" x14ac:dyDescent="0.25">
      <c r="B23" s="5"/>
      <c r="C23" s="4"/>
    </row>
    <row r="24" spans="2:3" ht="12.75" customHeight="1" x14ac:dyDescent="0.25"/>
    <row r="25" spans="2:3" ht="12.75" customHeight="1" x14ac:dyDescent="0.25"/>
    <row r="26" spans="2:3" ht="12.75" customHeight="1" x14ac:dyDescent="0.25"/>
    <row r="27" spans="2:3" ht="12.75" customHeight="1" x14ac:dyDescent="0.25"/>
    <row r="28" spans="2:3" ht="12.75" customHeight="1" x14ac:dyDescent="0.25"/>
    <row r="29" spans="2:3" ht="12.75" customHeight="1" x14ac:dyDescent="0.25"/>
    <row r="30" spans="2:3" ht="12.75" customHeight="1" x14ac:dyDescent="0.25"/>
  </sheetData>
  <mergeCells count="3">
    <mergeCell ref="A1:C1"/>
    <mergeCell ref="B18:C18"/>
    <mergeCell ref="B21:C21"/>
  </mergeCells>
  <hyperlinks>
    <hyperlink ref="B7" location="'Table 4.1'!A1" display="'Table 4.1'!A1" xr:uid="{00000000-0004-0000-0000-000000000000}"/>
    <hyperlink ref="B12:C12" r:id="rId1" display="More information available from the ABS web site" xr:uid="{00000000-0004-0000-0000-000001000000}"/>
    <hyperlink ref="B8" location="'Table 4.2'!A1" display="'Table 4.2'!A1" xr:uid="{00000000-0004-0000-0000-000003000000}"/>
    <hyperlink ref="B21:C21" r:id="rId2" display="© Commonwealth of Australia 2024" xr:uid="{0011068A-1F9E-46A7-AAA1-FBAB53704D8A}"/>
    <hyperlink ref="B18:C18" r:id="rId3" display="For further information about these and related statistics visit abs.gov.au/about/contact-us." xr:uid="{8FF63D33-B168-43D4-898B-C8C224DD617E}"/>
  </hyperlinks>
  <pageMargins left="0.7" right="0.7" top="0.75" bottom="0.75" header="0.3" footer="0.3"/>
  <pageSetup paperSize="9" orientation="portrait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8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9.5703125" customWidth="1"/>
    <col min="2" max="2" width="30.5703125" customWidth="1"/>
    <col min="3" max="13" width="9.28515625" customWidth="1"/>
  </cols>
  <sheetData>
    <row r="1" spans="1:44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4" ht="19.5" customHeight="1" x14ac:dyDescent="0.25">
      <c r="A2" s="3" t="str">
        <f>Contents!A2&amp;Contents!C2</f>
        <v>Jobs in Australia: Table 4. Multiple jobs holders and employment income, by sex, age, concurrent job industry and geography, 2018-19 to  2022-23</v>
      </c>
    </row>
    <row r="3" spans="1:44" ht="14.25" customHeight="1" x14ac:dyDescent="0.25">
      <c r="A3" s="23" t="s">
        <v>126</v>
      </c>
    </row>
    <row r="4" spans="1:44" ht="19.5" customHeight="1" x14ac:dyDescent="0.25">
      <c r="A4" s="32" t="s">
        <v>130</v>
      </c>
      <c r="B4" s="32" t="str">
        <f>Contents!C7</f>
        <v>Number of multiple job holders and median employment income, by sex, maximum concurrent jobs, Greater Capital City Statistical Areas, age group and industry of first concurrent job, 2018-19 to  2022-23</v>
      </c>
    </row>
    <row r="5" spans="1:44" ht="21.75" customHeight="1" x14ac:dyDescent="0.25">
      <c r="A5" s="33"/>
    </row>
    <row r="6" spans="1:44" ht="12.75" customHeight="1" x14ac:dyDescent="0.25">
      <c r="A6" s="15"/>
      <c r="B6" s="15"/>
      <c r="C6" s="63" t="s">
        <v>124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2" t="s">
        <v>125</v>
      </c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4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3" t="s">
        <v>5</v>
      </c>
      <c r="D7" s="63"/>
      <c r="E7" s="63"/>
      <c r="F7" s="63"/>
      <c r="G7" s="64"/>
      <c r="H7" s="62" t="s">
        <v>6</v>
      </c>
      <c r="I7" s="63"/>
      <c r="J7" s="63"/>
      <c r="K7" s="63"/>
      <c r="L7" s="64"/>
      <c r="M7" s="62" t="s">
        <v>45</v>
      </c>
      <c r="N7" s="63"/>
      <c r="O7" s="63"/>
      <c r="P7" s="63"/>
      <c r="Q7" s="64"/>
      <c r="R7" s="62" t="s">
        <v>5</v>
      </c>
      <c r="S7" s="63"/>
      <c r="T7" s="63"/>
      <c r="U7" s="63"/>
      <c r="V7" s="64"/>
      <c r="W7" s="62" t="s">
        <v>6</v>
      </c>
      <c r="X7" s="63"/>
      <c r="Y7" s="63"/>
      <c r="Z7" s="63"/>
      <c r="AA7" s="64"/>
      <c r="AB7" s="62" t="s">
        <v>45</v>
      </c>
      <c r="AC7" s="63"/>
      <c r="AD7" s="63"/>
      <c r="AE7" s="63"/>
      <c r="AF7" s="64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21" t="s">
        <v>113</v>
      </c>
      <c r="D8" s="21" t="s">
        <v>120</v>
      </c>
      <c r="E8" s="21" t="s">
        <v>121</v>
      </c>
      <c r="F8" s="21" t="s">
        <v>122</v>
      </c>
      <c r="G8" s="22" t="s">
        <v>127</v>
      </c>
      <c r="H8" s="21" t="s">
        <v>113</v>
      </c>
      <c r="I8" s="21" t="s">
        <v>120</v>
      </c>
      <c r="J8" s="21" t="s">
        <v>121</v>
      </c>
      <c r="K8" s="21" t="s">
        <v>122</v>
      </c>
      <c r="L8" s="22" t="s">
        <v>127</v>
      </c>
      <c r="M8" s="21" t="s">
        <v>113</v>
      </c>
      <c r="N8" s="21" t="s">
        <v>120</v>
      </c>
      <c r="O8" s="21" t="s">
        <v>121</v>
      </c>
      <c r="P8" s="21" t="s">
        <v>122</v>
      </c>
      <c r="Q8" s="22" t="s">
        <v>127</v>
      </c>
      <c r="R8" s="21" t="s">
        <v>113</v>
      </c>
      <c r="S8" s="21" t="s">
        <v>120</v>
      </c>
      <c r="T8" s="21" t="s">
        <v>121</v>
      </c>
      <c r="U8" s="21" t="s">
        <v>122</v>
      </c>
      <c r="V8" s="22" t="s">
        <v>127</v>
      </c>
      <c r="W8" s="21" t="s">
        <v>113</v>
      </c>
      <c r="X8" s="21" t="s">
        <v>120</v>
      </c>
      <c r="Y8" s="21" t="s">
        <v>121</v>
      </c>
      <c r="Z8" s="21" t="s">
        <v>122</v>
      </c>
      <c r="AA8" s="22" t="s">
        <v>127</v>
      </c>
      <c r="AB8" s="21" t="s">
        <v>113</v>
      </c>
      <c r="AC8" s="21" t="s">
        <v>120</v>
      </c>
      <c r="AD8" s="21" t="s">
        <v>121</v>
      </c>
      <c r="AE8" s="21" t="s">
        <v>122</v>
      </c>
      <c r="AF8" s="22" t="s">
        <v>127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ht="12.75" customHeight="1" x14ac:dyDescent="0.25">
      <c r="A9" s="37" t="s">
        <v>117</v>
      </c>
      <c r="B9" s="15"/>
      <c r="C9" s="21"/>
      <c r="D9" s="21"/>
      <c r="E9" s="21"/>
      <c r="F9" s="21"/>
      <c r="G9" s="22"/>
      <c r="H9" s="21"/>
      <c r="I9" s="21"/>
      <c r="J9" s="21"/>
      <c r="K9" s="21"/>
      <c r="L9" s="22"/>
      <c r="M9" s="21"/>
      <c r="N9" s="21"/>
      <c r="O9" s="21"/>
      <c r="P9" s="21"/>
      <c r="Q9" s="22"/>
      <c r="R9" s="21"/>
      <c r="S9" s="21"/>
      <c r="T9" s="21"/>
      <c r="U9" s="21"/>
      <c r="V9" s="22"/>
      <c r="W9" s="21"/>
      <c r="X9" s="21"/>
      <c r="Y9" s="21"/>
      <c r="Z9" s="21"/>
      <c r="AA9" s="22"/>
      <c r="AB9" s="21"/>
      <c r="AC9" s="21"/>
      <c r="AD9" s="21"/>
      <c r="AE9" s="21"/>
      <c r="AF9" s="22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ht="12.75" customHeight="1" x14ac:dyDescent="0.25">
      <c r="A10" s="38" t="s">
        <v>44</v>
      </c>
      <c r="B10" s="15"/>
      <c r="C10" s="39">
        <v>786.38499999999999</v>
      </c>
      <c r="D10" s="39">
        <v>817.38099999999997</v>
      </c>
      <c r="E10" s="39">
        <v>832.89300000000003</v>
      </c>
      <c r="F10" s="39">
        <v>945.50900000000001</v>
      </c>
      <c r="G10" s="27">
        <v>980.26199999999994</v>
      </c>
      <c r="H10" s="39">
        <v>916.553</v>
      </c>
      <c r="I10" s="39">
        <v>927.94100000000003</v>
      </c>
      <c r="J10" s="39">
        <v>961.74199999999996</v>
      </c>
      <c r="K10" s="39">
        <v>1119.5550000000001</v>
      </c>
      <c r="L10" s="27">
        <v>1161.7460000000001</v>
      </c>
      <c r="M10" s="39">
        <v>1702.934</v>
      </c>
      <c r="N10" s="39">
        <v>1745.3230000000001</v>
      </c>
      <c r="O10" s="39">
        <v>1795.5640000000001</v>
      </c>
      <c r="P10" s="39">
        <v>2066.15</v>
      </c>
      <c r="Q10" s="27">
        <v>2143.1819999999998</v>
      </c>
      <c r="R10" s="28">
        <v>52677</v>
      </c>
      <c r="S10" s="28">
        <v>54527</v>
      </c>
      <c r="T10" s="28">
        <v>56825</v>
      </c>
      <c r="U10" s="28">
        <v>59658</v>
      </c>
      <c r="V10" s="29">
        <v>63441</v>
      </c>
      <c r="W10" s="28">
        <v>40564</v>
      </c>
      <c r="X10" s="28">
        <v>42530</v>
      </c>
      <c r="Y10" s="28">
        <v>45279.5</v>
      </c>
      <c r="Z10" s="28">
        <v>46874.5</v>
      </c>
      <c r="AA10" s="29">
        <v>50016</v>
      </c>
      <c r="AB10" s="28">
        <v>45500</v>
      </c>
      <c r="AC10" s="28">
        <v>47484</v>
      </c>
      <c r="AD10" s="28">
        <v>50078</v>
      </c>
      <c r="AE10" s="28">
        <v>52204</v>
      </c>
      <c r="AF10" s="29">
        <v>55567</v>
      </c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ht="12.75" customHeight="1" x14ac:dyDescent="0.25">
      <c r="A11" s="38" t="s">
        <v>86</v>
      </c>
      <c r="B11" s="15"/>
      <c r="C11" s="39">
        <v>209.58199999999999</v>
      </c>
      <c r="D11" s="39">
        <v>204.661</v>
      </c>
      <c r="E11" s="39">
        <v>227.203</v>
      </c>
      <c r="F11" s="39">
        <v>270.59300000000002</v>
      </c>
      <c r="G11" s="27">
        <v>279.52999999999997</v>
      </c>
      <c r="H11" s="39">
        <v>248.22399999999999</v>
      </c>
      <c r="I11" s="39">
        <v>233.739</v>
      </c>
      <c r="J11" s="39">
        <v>264.39600000000002</v>
      </c>
      <c r="K11" s="39">
        <v>339.35</v>
      </c>
      <c r="L11" s="27">
        <v>358.65899999999999</v>
      </c>
      <c r="M11" s="39">
        <v>457.80399999999997</v>
      </c>
      <c r="N11" s="39">
        <v>438.399</v>
      </c>
      <c r="O11" s="39">
        <v>491.68299999999999</v>
      </c>
      <c r="P11" s="39">
        <v>610.06799999999998</v>
      </c>
      <c r="Q11" s="27">
        <v>638.33000000000004</v>
      </c>
      <c r="R11" s="28">
        <v>47647</v>
      </c>
      <c r="S11" s="28">
        <v>48568</v>
      </c>
      <c r="T11" s="28">
        <v>52345</v>
      </c>
      <c r="U11" s="28">
        <v>54640.5</v>
      </c>
      <c r="V11" s="29">
        <v>58122</v>
      </c>
      <c r="W11" s="28">
        <v>37812</v>
      </c>
      <c r="X11" s="28">
        <v>39047</v>
      </c>
      <c r="Y11" s="28">
        <v>43112</v>
      </c>
      <c r="Z11" s="28">
        <v>44592</v>
      </c>
      <c r="AA11" s="29">
        <v>47721.5</v>
      </c>
      <c r="AB11" s="28">
        <v>41734</v>
      </c>
      <c r="AC11" s="28">
        <v>42900</v>
      </c>
      <c r="AD11" s="28">
        <v>46923</v>
      </c>
      <c r="AE11" s="28">
        <v>48641</v>
      </c>
      <c r="AF11" s="29">
        <v>51846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</row>
    <row r="12" spans="1:44" ht="12.75" customHeight="1" x14ac:dyDescent="0.25">
      <c r="A12" s="38" t="s">
        <v>87</v>
      </c>
      <c r="B12" s="15"/>
      <c r="C12" s="39">
        <v>94.507999999999996</v>
      </c>
      <c r="D12" s="39">
        <v>91.102999999999994</v>
      </c>
      <c r="E12" s="39">
        <v>109.452</v>
      </c>
      <c r="F12" s="39">
        <v>130.869</v>
      </c>
      <c r="G12" s="27">
        <v>137.41900000000001</v>
      </c>
      <c r="H12" s="39">
        <v>101.541</v>
      </c>
      <c r="I12" s="39">
        <v>92.549000000000007</v>
      </c>
      <c r="J12" s="39">
        <v>111.616</v>
      </c>
      <c r="K12" s="39">
        <v>156.60300000000001</v>
      </c>
      <c r="L12" s="27">
        <v>173.75299999999999</v>
      </c>
      <c r="M12" s="39">
        <v>196.054</v>
      </c>
      <c r="N12" s="39">
        <v>183.64599999999999</v>
      </c>
      <c r="O12" s="39">
        <v>221.08</v>
      </c>
      <c r="P12" s="39">
        <v>287.49799999999999</v>
      </c>
      <c r="Q12" s="27">
        <v>311.19400000000002</v>
      </c>
      <c r="R12" s="28">
        <v>46443.5</v>
      </c>
      <c r="S12" s="28">
        <v>47317.5</v>
      </c>
      <c r="T12" s="28">
        <v>52000</v>
      </c>
      <c r="U12" s="28">
        <v>54443</v>
      </c>
      <c r="V12" s="29">
        <v>57507</v>
      </c>
      <c r="W12" s="28">
        <v>36826.5</v>
      </c>
      <c r="X12" s="28">
        <v>38047.5</v>
      </c>
      <c r="Y12" s="28">
        <v>43404</v>
      </c>
      <c r="Z12" s="28">
        <v>44970</v>
      </c>
      <c r="AA12" s="29">
        <v>47968</v>
      </c>
      <c r="AB12" s="28">
        <v>40861.5</v>
      </c>
      <c r="AC12" s="28">
        <v>42029</v>
      </c>
      <c r="AD12" s="28">
        <v>47218</v>
      </c>
      <c r="AE12" s="28">
        <v>48940</v>
      </c>
      <c r="AF12" s="29">
        <v>51732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</row>
    <row r="13" spans="1:44" ht="12.75" customHeight="1" x14ac:dyDescent="0.25">
      <c r="A13" s="40" t="s">
        <v>111</v>
      </c>
      <c r="B13" s="15"/>
      <c r="C13" s="39"/>
      <c r="D13" s="39"/>
      <c r="E13" s="39"/>
      <c r="F13" s="39"/>
      <c r="G13" s="27"/>
      <c r="H13" s="39"/>
      <c r="I13" s="39"/>
      <c r="J13" s="39"/>
      <c r="K13" s="39"/>
      <c r="L13" s="27"/>
      <c r="M13" s="39"/>
      <c r="N13" s="39"/>
      <c r="O13" s="39"/>
      <c r="P13" s="39"/>
      <c r="Q13" s="27"/>
      <c r="R13" s="28"/>
      <c r="S13" s="28"/>
      <c r="T13" s="28"/>
      <c r="U13" s="28"/>
      <c r="V13" s="29"/>
      <c r="W13" s="28"/>
      <c r="X13" s="28"/>
      <c r="Y13" s="28"/>
      <c r="Z13" s="28"/>
      <c r="AA13" s="29"/>
      <c r="AB13" s="28"/>
      <c r="AC13" s="28"/>
      <c r="AD13" s="28"/>
      <c r="AE13" s="28"/>
      <c r="AF13" s="29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ht="12.75" customHeight="1" x14ac:dyDescent="0.25">
      <c r="A14" s="41" t="s">
        <v>49</v>
      </c>
      <c r="B14" s="42"/>
      <c r="C14" s="39">
        <v>334.24099999999999</v>
      </c>
      <c r="D14" s="39">
        <v>333.31900000000002</v>
      </c>
      <c r="E14" s="39">
        <v>358.31</v>
      </c>
      <c r="F14" s="39">
        <v>410.11200000000002</v>
      </c>
      <c r="G14" s="27">
        <v>427.50099999999998</v>
      </c>
      <c r="H14" s="39">
        <v>397.43400000000003</v>
      </c>
      <c r="I14" s="39">
        <v>378.45699999999999</v>
      </c>
      <c r="J14" s="39">
        <v>412.887</v>
      </c>
      <c r="K14" s="39">
        <v>487.88</v>
      </c>
      <c r="L14" s="27">
        <v>520.41600000000005</v>
      </c>
      <c r="M14" s="39">
        <v>731.67499999999995</v>
      </c>
      <c r="N14" s="39">
        <v>711.77599999999995</v>
      </c>
      <c r="O14" s="39">
        <v>771.48599999999999</v>
      </c>
      <c r="P14" s="39">
        <v>898.31200000000001</v>
      </c>
      <c r="Q14" s="27">
        <v>948.28599999999994</v>
      </c>
      <c r="R14" s="28">
        <v>50157</v>
      </c>
      <c r="S14" s="28">
        <v>51633</v>
      </c>
      <c r="T14" s="28">
        <v>55558</v>
      </c>
      <c r="U14" s="28">
        <v>57813</v>
      </c>
      <c r="V14" s="29">
        <v>61894</v>
      </c>
      <c r="W14" s="28">
        <v>40614</v>
      </c>
      <c r="X14" s="28">
        <v>41977</v>
      </c>
      <c r="Y14" s="28">
        <v>45956</v>
      </c>
      <c r="Z14" s="28">
        <v>47052</v>
      </c>
      <c r="AA14" s="29">
        <v>50659.5</v>
      </c>
      <c r="AB14" s="28">
        <v>44534</v>
      </c>
      <c r="AC14" s="28">
        <v>46014</v>
      </c>
      <c r="AD14" s="28">
        <v>49995</v>
      </c>
      <c r="AE14" s="28">
        <v>51634</v>
      </c>
      <c r="AF14" s="29">
        <v>55287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ht="12.75" customHeight="1" x14ac:dyDescent="0.25">
      <c r="A15" s="43" t="s">
        <v>50</v>
      </c>
      <c r="B15" s="44" t="s">
        <v>51</v>
      </c>
      <c r="C15" s="39">
        <v>224.559</v>
      </c>
      <c r="D15" s="39">
        <v>223.23500000000001</v>
      </c>
      <c r="E15" s="39">
        <v>237.63399999999999</v>
      </c>
      <c r="F15" s="39">
        <v>274.524</v>
      </c>
      <c r="G15" s="27">
        <v>288.26499999999999</v>
      </c>
      <c r="H15" s="39">
        <v>263.41699999999997</v>
      </c>
      <c r="I15" s="39">
        <v>250.529</v>
      </c>
      <c r="J15" s="39">
        <v>267.411</v>
      </c>
      <c r="K15" s="39">
        <v>319.25900000000001</v>
      </c>
      <c r="L15" s="27">
        <v>345.33499999999998</v>
      </c>
      <c r="M15" s="39">
        <v>487.97800000000001</v>
      </c>
      <c r="N15" s="39">
        <v>473.76499999999999</v>
      </c>
      <c r="O15" s="39">
        <v>505.173</v>
      </c>
      <c r="P15" s="39">
        <v>593.93399999999997</v>
      </c>
      <c r="Q15" s="27">
        <v>633.76300000000003</v>
      </c>
      <c r="R15" s="28">
        <v>50632</v>
      </c>
      <c r="S15" s="28">
        <v>52170</v>
      </c>
      <c r="T15" s="28">
        <v>56842</v>
      </c>
      <c r="U15" s="28">
        <v>59126</v>
      </c>
      <c r="V15" s="29">
        <v>63201</v>
      </c>
      <c r="W15" s="28">
        <v>42109</v>
      </c>
      <c r="X15" s="28">
        <v>43500</v>
      </c>
      <c r="Y15" s="28">
        <v>47853</v>
      </c>
      <c r="Z15" s="28">
        <v>49070</v>
      </c>
      <c r="AA15" s="29">
        <v>52442</v>
      </c>
      <c r="AB15" s="28">
        <v>45692</v>
      </c>
      <c r="AC15" s="28">
        <v>47184</v>
      </c>
      <c r="AD15" s="28">
        <v>51794</v>
      </c>
      <c r="AE15" s="28">
        <v>53476</v>
      </c>
      <c r="AF15" s="29">
        <v>56948</v>
      </c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</row>
    <row r="16" spans="1:44" ht="12.75" customHeight="1" x14ac:dyDescent="0.25">
      <c r="A16" s="43" t="s">
        <v>52</v>
      </c>
      <c r="B16" s="44" t="s">
        <v>53</v>
      </c>
      <c r="C16" s="39">
        <v>109.65</v>
      </c>
      <c r="D16" s="39">
        <v>110.048</v>
      </c>
      <c r="E16" s="39">
        <v>120.64400000000001</v>
      </c>
      <c r="F16" s="39">
        <v>135.578</v>
      </c>
      <c r="G16" s="27">
        <v>139.23099999999999</v>
      </c>
      <c r="H16" s="39">
        <v>133.98699999999999</v>
      </c>
      <c r="I16" s="39">
        <v>127.902</v>
      </c>
      <c r="J16" s="39">
        <v>145.45099999999999</v>
      </c>
      <c r="K16" s="39">
        <v>168.61</v>
      </c>
      <c r="L16" s="27">
        <v>175.07300000000001</v>
      </c>
      <c r="M16" s="39">
        <v>243.64500000000001</v>
      </c>
      <c r="N16" s="39">
        <v>237.94900000000001</v>
      </c>
      <c r="O16" s="39">
        <v>266.25700000000001</v>
      </c>
      <c r="P16" s="39">
        <v>304.36500000000001</v>
      </c>
      <c r="Q16" s="27">
        <v>314.51100000000002</v>
      </c>
      <c r="R16" s="28">
        <v>49292</v>
      </c>
      <c r="S16" s="28">
        <v>50701.5</v>
      </c>
      <c r="T16" s="28">
        <v>53179</v>
      </c>
      <c r="U16" s="28">
        <v>55483</v>
      </c>
      <c r="V16" s="29">
        <v>59509</v>
      </c>
      <c r="W16" s="28">
        <v>38120</v>
      </c>
      <c r="X16" s="28">
        <v>39498</v>
      </c>
      <c r="Y16" s="28">
        <v>42923</v>
      </c>
      <c r="Z16" s="28">
        <v>43916</v>
      </c>
      <c r="AA16" s="29">
        <v>47706</v>
      </c>
      <c r="AB16" s="28">
        <v>42478</v>
      </c>
      <c r="AC16" s="28">
        <v>43994</v>
      </c>
      <c r="AD16" s="28">
        <v>46906</v>
      </c>
      <c r="AE16" s="28">
        <v>48576</v>
      </c>
      <c r="AF16" s="29">
        <v>52353</v>
      </c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ht="12.75" customHeight="1" x14ac:dyDescent="0.25">
      <c r="A17" s="41" t="s">
        <v>54</v>
      </c>
      <c r="B17" s="42"/>
      <c r="C17" s="39">
        <v>283.26299999999998</v>
      </c>
      <c r="D17" s="39">
        <v>289.10000000000002</v>
      </c>
      <c r="E17" s="39">
        <v>287.75599999999997</v>
      </c>
      <c r="F17" s="39">
        <v>341.74099999999999</v>
      </c>
      <c r="G17" s="27">
        <v>359.11900000000003</v>
      </c>
      <c r="H17" s="39">
        <v>346.52300000000002</v>
      </c>
      <c r="I17" s="39">
        <v>343.59899999999999</v>
      </c>
      <c r="J17" s="39">
        <v>348.77699999999999</v>
      </c>
      <c r="K17" s="39">
        <v>430.99700000000001</v>
      </c>
      <c r="L17" s="27">
        <v>457.41899999999998</v>
      </c>
      <c r="M17" s="39">
        <v>629.78399999999999</v>
      </c>
      <c r="N17" s="39">
        <v>632.70500000000004</v>
      </c>
      <c r="O17" s="39">
        <v>636.71199999999999</v>
      </c>
      <c r="P17" s="39">
        <v>772.98199999999997</v>
      </c>
      <c r="Q17" s="27">
        <v>816.77499999999998</v>
      </c>
      <c r="R17" s="28">
        <v>49508</v>
      </c>
      <c r="S17" s="28">
        <v>51499</v>
      </c>
      <c r="T17" s="28">
        <v>53731</v>
      </c>
      <c r="U17" s="28">
        <v>56101</v>
      </c>
      <c r="V17" s="29">
        <v>60380</v>
      </c>
      <c r="W17" s="28">
        <v>39175</v>
      </c>
      <c r="X17" s="28">
        <v>41227</v>
      </c>
      <c r="Y17" s="28">
        <v>44061</v>
      </c>
      <c r="Z17" s="28">
        <v>45136</v>
      </c>
      <c r="AA17" s="29">
        <v>48827</v>
      </c>
      <c r="AB17" s="28">
        <v>43300</v>
      </c>
      <c r="AC17" s="28">
        <v>45316.5</v>
      </c>
      <c r="AD17" s="28">
        <v>47991</v>
      </c>
      <c r="AE17" s="28">
        <v>49577</v>
      </c>
      <c r="AF17" s="29">
        <v>53394</v>
      </c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 ht="12.75" customHeight="1" x14ac:dyDescent="0.25">
      <c r="A18" s="43" t="s">
        <v>55</v>
      </c>
      <c r="B18" s="44" t="s">
        <v>56</v>
      </c>
      <c r="C18" s="39">
        <v>220.922</v>
      </c>
      <c r="D18" s="39">
        <v>223.768</v>
      </c>
      <c r="E18" s="39">
        <v>222.017</v>
      </c>
      <c r="F18" s="39">
        <v>269.10199999999998</v>
      </c>
      <c r="G18" s="27">
        <v>283.38900000000001</v>
      </c>
      <c r="H18" s="39">
        <v>262.95299999999997</v>
      </c>
      <c r="I18" s="39">
        <v>260.14299999999997</v>
      </c>
      <c r="J18" s="39">
        <v>262.27100000000002</v>
      </c>
      <c r="K18" s="39">
        <v>329.81900000000002</v>
      </c>
      <c r="L18" s="27">
        <v>352.53699999999998</v>
      </c>
      <c r="M18" s="39">
        <v>483.87099999999998</v>
      </c>
      <c r="N18" s="39">
        <v>483.916</v>
      </c>
      <c r="O18" s="39">
        <v>484.40699999999998</v>
      </c>
      <c r="P18" s="39">
        <v>599.10400000000004</v>
      </c>
      <c r="Q18" s="27">
        <v>636.096</v>
      </c>
      <c r="R18" s="28">
        <v>50000</v>
      </c>
      <c r="S18" s="28">
        <v>52110</v>
      </c>
      <c r="T18" s="28">
        <v>54389</v>
      </c>
      <c r="U18" s="28">
        <v>57043</v>
      </c>
      <c r="V18" s="29">
        <v>61363</v>
      </c>
      <c r="W18" s="28">
        <v>39999.5</v>
      </c>
      <c r="X18" s="28">
        <v>42012</v>
      </c>
      <c r="Y18" s="28">
        <v>44839</v>
      </c>
      <c r="Z18" s="28">
        <v>45956</v>
      </c>
      <c r="AA18" s="29">
        <v>49740</v>
      </c>
      <c r="AB18" s="28">
        <v>44107</v>
      </c>
      <c r="AC18" s="28">
        <v>46119</v>
      </c>
      <c r="AD18" s="28">
        <v>48825</v>
      </c>
      <c r="AE18" s="28">
        <v>50583</v>
      </c>
      <c r="AF18" s="29">
        <v>54468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spans="1:44" ht="12.75" customHeight="1" x14ac:dyDescent="0.25">
      <c r="A19" s="43" t="s">
        <v>57</v>
      </c>
      <c r="B19" s="44" t="s">
        <v>58</v>
      </c>
      <c r="C19" s="39">
        <v>62.292999999999999</v>
      </c>
      <c r="D19" s="39">
        <v>65.278000000000006</v>
      </c>
      <c r="E19" s="39">
        <v>65.733000000000004</v>
      </c>
      <c r="F19" s="39">
        <v>72.614999999999995</v>
      </c>
      <c r="G19" s="27">
        <v>75.715000000000003</v>
      </c>
      <c r="H19" s="39">
        <v>83.501000000000005</v>
      </c>
      <c r="I19" s="39">
        <v>83.397000000000006</v>
      </c>
      <c r="J19" s="39">
        <v>86.498999999999995</v>
      </c>
      <c r="K19" s="39">
        <v>101.16500000000001</v>
      </c>
      <c r="L19" s="27">
        <v>104.875</v>
      </c>
      <c r="M19" s="39">
        <v>145.79599999999999</v>
      </c>
      <c r="N19" s="39">
        <v>148.66999999999999</v>
      </c>
      <c r="O19" s="39">
        <v>152.28299999999999</v>
      </c>
      <c r="P19" s="39">
        <v>173.858</v>
      </c>
      <c r="Q19" s="27">
        <v>180.654</v>
      </c>
      <c r="R19" s="28">
        <v>47954</v>
      </c>
      <c r="S19" s="28">
        <v>49599</v>
      </c>
      <c r="T19" s="28">
        <v>51764</v>
      </c>
      <c r="U19" s="28">
        <v>53022</v>
      </c>
      <c r="V19" s="29">
        <v>56992</v>
      </c>
      <c r="W19" s="28">
        <v>36998</v>
      </c>
      <c r="X19" s="28">
        <v>39025.5</v>
      </c>
      <c r="Y19" s="28">
        <v>41933</v>
      </c>
      <c r="Z19" s="28">
        <v>42753.5</v>
      </c>
      <c r="AA19" s="29">
        <v>46069</v>
      </c>
      <c r="AB19" s="28">
        <v>40903</v>
      </c>
      <c r="AC19" s="28">
        <v>43029.5</v>
      </c>
      <c r="AD19" s="28">
        <v>45753.5</v>
      </c>
      <c r="AE19" s="28">
        <v>46528</v>
      </c>
      <c r="AF19" s="29">
        <v>50078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</row>
    <row r="20" spans="1:44" ht="12.75" customHeight="1" x14ac:dyDescent="0.25">
      <c r="A20" s="41" t="s">
        <v>59</v>
      </c>
      <c r="B20" s="42"/>
      <c r="C20" s="39">
        <v>221.28100000000001</v>
      </c>
      <c r="D20" s="39">
        <v>226.928</v>
      </c>
      <c r="E20" s="39">
        <v>240.25200000000001</v>
      </c>
      <c r="F20" s="39">
        <v>270.29700000000003</v>
      </c>
      <c r="G20" s="27">
        <v>280.50299999999999</v>
      </c>
      <c r="H20" s="39">
        <v>243.96</v>
      </c>
      <c r="I20" s="39">
        <v>247.13200000000001</v>
      </c>
      <c r="J20" s="39">
        <v>266.62700000000001</v>
      </c>
      <c r="K20" s="39">
        <v>312.38400000000001</v>
      </c>
      <c r="L20" s="27">
        <v>329.52600000000001</v>
      </c>
      <c r="M20" s="39">
        <v>465.238</v>
      </c>
      <c r="N20" s="39">
        <v>474.06299999999999</v>
      </c>
      <c r="O20" s="39">
        <v>507.173</v>
      </c>
      <c r="P20" s="39">
        <v>583.04200000000003</v>
      </c>
      <c r="Q20" s="27">
        <v>610.40700000000004</v>
      </c>
      <c r="R20" s="28">
        <v>51625</v>
      </c>
      <c r="S20" s="28">
        <v>52679</v>
      </c>
      <c r="T20" s="28">
        <v>53457</v>
      </c>
      <c r="U20" s="28">
        <v>56550</v>
      </c>
      <c r="V20" s="29">
        <v>60157</v>
      </c>
      <c r="W20" s="28">
        <v>38923</v>
      </c>
      <c r="X20" s="28">
        <v>40609</v>
      </c>
      <c r="Y20" s="28">
        <v>43433.5</v>
      </c>
      <c r="Z20" s="28">
        <v>45138</v>
      </c>
      <c r="AA20" s="29">
        <v>47194</v>
      </c>
      <c r="AB20" s="28">
        <v>44168</v>
      </c>
      <c r="AC20" s="28">
        <v>45619</v>
      </c>
      <c r="AD20" s="28">
        <v>47674</v>
      </c>
      <c r="AE20" s="28">
        <v>49889.5</v>
      </c>
      <c r="AF20" s="29">
        <v>52493</v>
      </c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</row>
    <row r="21" spans="1:44" ht="12.75" customHeight="1" x14ac:dyDescent="0.25">
      <c r="A21" s="43" t="s">
        <v>60</v>
      </c>
      <c r="B21" s="44" t="s">
        <v>61</v>
      </c>
      <c r="C21" s="39">
        <v>107.756</v>
      </c>
      <c r="D21" s="39">
        <v>109.726</v>
      </c>
      <c r="E21" s="39">
        <v>117.32899999999999</v>
      </c>
      <c r="F21" s="39">
        <v>134.69800000000001</v>
      </c>
      <c r="G21" s="27">
        <v>140.595</v>
      </c>
      <c r="H21" s="39">
        <v>119.31100000000001</v>
      </c>
      <c r="I21" s="39">
        <v>119.944</v>
      </c>
      <c r="J21" s="39">
        <v>127.741</v>
      </c>
      <c r="K21" s="39">
        <v>152.86500000000001</v>
      </c>
      <c r="L21" s="27">
        <v>163.40600000000001</v>
      </c>
      <c r="M21" s="39">
        <v>227.06800000000001</v>
      </c>
      <c r="N21" s="39">
        <v>229.66900000000001</v>
      </c>
      <c r="O21" s="39">
        <v>245.15</v>
      </c>
      <c r="P21" s="39">
        <v>287.68099999999998</v>
      </c>
      <c r="Q21" s="27">
        <v>304.12400000000002</v>
      </c>
      <c r="R21" s="28">
        <v>51631</v>
      </c>
      <c r="S21" s="28">
        <v>52846</v>
      </c>
      <c r="T21" s="28">
        <v>53376.5</v>
      </c>
      <c r="U21" s="28">
        <v>56582</v>
      </c>
      <c r="V21" s="29">
        <v>60307</v>
      </c>
      <c r="W21" s="28">
        <v>40580</v>
      </c>
      <c r="X21" s="28">
        <v>42167</v>
      </c>
      <c r="Y21" s="28">
        <v>44806</v>
      </c>
      <c r="Z21" s="28">
        <v>46544</v>
      </c>
      <c r="AA21" s="29">
        <v>48501</v>
      </c>
      <c r="AB21" s="28">
        <v>45324</v>
      </c>
      <c r="AC21" s="28">
        <v>46767</v>
      </c>
      <c r="AD21" s="28">
        <v>48576</v>
      </c>
      <c r="AE21" s="28">
        <v>50899</v>
      </c>
      <c r="AF21" s="29">
        <v>53506</v>
      </c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</row>
    <row r="22" spans="1:44" ht="12.75" customHeight="1" x14ac:dyDescent="0.25">
      <c r="A22" s="43" t="s">
        <v>62</v>
      </c>
      <c r="B22" s="44" t="s">
        <v>63</v>
      </c>
      <c r="C22" s="39">
        <v>113.51</v>
      </c>
      <c r="D22" s="39">
        <v>117.19199999999999</v>
      </c>
      <c r="E22" s="39">
        <v>122.919</v>
      </c>
      <c r="F22" s="39">
        <v>135.589</v>
      </c>
      <c r="G22" s="27">
        <v>139.904</v>
      </c>
      <c r="H22" s="39">
        <v>124.62</v>
      </c>
      <c r="I22" s="39">
        <v>127.169</v>
      </c>
      <c r="J22" s="39">
        <v>138.87700000000001</v>
      </c>
      <c r="K22" s="39">
        <v>159.51499999999999</v>
      </c>
      <c r="L22" s="27">
        <v>166.114</v>
      </c>
      <c r="M22" s="39">
        <v>238.13200000000001</v>
      </c>
      <c r="N22" s="39">
        <v>244.363</v>
      </c>
      <c r="O22" s="39">
        <v>261.99799999999999</v>
      </c>
      <c r="P22" s="39">
        <v>295.34100000000001</v>
      </c>
      <c r="Q22" s="27">
        <v>306.267</v>
      </c>
      <c r="R22" s="28">
        <v>51619</v>
      </c>
      <c r="S22" s="28">
        <v>52521</v>
      </c>
      <c r="T22" s="28">
        <v>53537</v>
      </c>
      <c r="U22" s="28">
        <v>56517</v>
      </c>
      <c r="V22" s="29">
        <v>60029.5</v>
      </c>
      <c r="W22" s="28">
        <v>37447</v>
      </c>
      <c r="X22" s="28">
        <v>39256</v>
      </c>
      <c r="Y22" s="28">
        <v>42344</v>
      </c>
      <c r="Z22" s="28">
        <v>43930</v>
      </c>
      <c r="AA22" s="29">
        <v>46004</v>
      </c>
      <c r="AB22" s="28">
        <v>43123</v>
      </c>
      <c r="AC22" s="28">
        <v>44629</v>
      </c>
      <c r="AD22" s="28">
        <v>46857</v>
      </c>
      <c r="AE22" s="28">
        <v>48990</v>
      </c>
      <c r="AF22" s="29">
        <v>51570</v>
      </c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</row>
    <row r="23" spans="1:44" ht="12.75" customHeight="1" x14ac:dyDescent="0.25">
      <c r="A23" s="41" t="s">
        <v>64</v>
      </c>
      <c r="B23" s="42"/>
      <c r="C23" s="39">
        <v>67.039000000000001</v>
      </c>
      <c r="D23" s="39">
        <v>70.760999999999996</v>
      </c>
      <c r="E23" s="39">
        <v>75.322000000000003</v>
      </c>
      <c r="F23" s="39">
        <v>88.075999999999993</v>
      </c>
      <c r="G23" s="27">
        <v>91.501000000000005</v>
      </c>
      <c r="H23" s="39">
        <v>81.037000000000006</v>
      </c>
      <c r="I23" s="39">
        <v>83.513000000000005</v>
      </c>
      <c r="J23" s="39">
        <v>89.09</v>
      </c>
      <c r="K23" s="39">
        <v>108.45399999999999</v>
      </c>
      <c r="L23" s="27">
        <v>113.511</v>
      </c>
      <c r="M23" s="39">
        <v>148.078</v>
      </c>
      <c r="N23" s="39">
        <v>154.273</v>
      </c>
      <c r="O23" s="39">
        <v>164.48</v>
      </c>
      <c r="P23" s="39">
        <v>196.607</v>
      </c>
      <c r="Q23" s="27">
        <v>205.089</v>
      </c>
      <c r="R23" s="28">
        <v>49521</v>
      </c>
      <c r="S23" s="28">
        <v>50486</v>
      </c>
      <c r="T23" s="28">
        <v>53437.5</v>
      </c>
      <c r="U23" s="28">
        <v>55837</v>
      </c>
      <c r="V23" s="29">
        <v>59961</v>
      </c>
      <c r="W23" s="28">
        <v>39695</v>
      </c>
      <c r="X23" s="28">
        <v>41391</v>
      </c>
      <c r="Y23" s="28">
        <v>44203</v>
      </c>
      <c r="Z23" s="28">
        <v>46169</v>
      </c>
      <c r="AA23" s="29">
        <v>49922</v>
      </c>
      <c r="AB23" s="28">
        <v>43720.5</v>
      </c>
      <c r="AC23" s="28">
        <v>45132</v>
      </c>
      <c r="AD23" s="28">
        <v>48069</v>
      </c>
      <c r="AE23" s="28">
        <v>50268.5</v>
      </c>
      <c r="AF23" s="29">
        <v>54196.5</v>
      </c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</row>
    <row r="24" spans="1:44" ht="12.75" customHeight="1" x14ac:dyDescent="0.25">
      <c r="A24" s="43" t="s">
        <v>65</v>
      </c>
      <c r="B24" s="44" t="s">
        <v>66</v>
      </c>
      <c r="C24" s="39">
        <v>52.13</v>
      </c>
      <c r="D24" s="39">
        <v>55.381999999999998</v>
      </c>
      <c r="E24" s="39">
        <v>58.774999999999999</v>
      </c>
      <c r="F24" s="39">
        <v>70.45</v>
      </c>
      <c r="G24" s="27">
        <v>73.715000000000003</v>
      </c>
      <c r="H24" s="39">
        <v>63.718000000000004</v>
      </c>
      <c r="I24" s="39">
        <v>66.037999999999997</v>
      </c>
      <c r="J24" s="39">
        <v>70.373000000000005</v>
      </c>
      <c r="K24" s="39">
        <v>86.959000000000003</v>
      </c>
      <c r="L24" s="27">
        <v>91.849000000000004</v>
      </c>
      <c r="M24" s="39">
        <v>115.842</v>
      </c>
      <c r="N24" s="39">
        <v>121.422</v>
      </c>
      <c r="O24" s="39">
        <v>129.19399999999999</v>
      </c>
      <c r="P24" s="39">
        <v>157.458</v>
      </c>
      <c r="Q24" s="27">
        <v>165.60900000000001</v>
      </c>
      <c r="R24" s="28">
        <v>50507</v>
      </c>
      <c r="S24" s="28">
        <v>51618.5</v>
      </c>
      <c r="T24" s="28">
        <v>54313</v>
      </c>
      <c r="U24" s="28">
        <v>56920</v>
      </c>
      <c r="V24" s="29">
        <v>61044.5</v>
      </c>
      <c r="W24" s="28">
        <v>41066.5</v>
      </c>
      <c r="X24" s="28">
        <v>42903.5</v>
      </c>
      <c r="Y24" s="28">
        <v>45591</v>
      </c>
      <c r="Z24" s="28">
        <v>47700</v>
      </c>
      <c r="AA24" s="29">
        <v>51715</v>
      </c>
      <c r="AB24" s="28">
        <v>44992</v>
      </c>
      <c r="AC24" s="28">
        <v>46458</v>
      </c>
      <c r="AD24" s="28">
        <v>49314</v>
      </c>
      <c r="AE24" s="28">
        <v>51654</v>
      </c>
      <c r="AF24" s="29">
        <v>55665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</row>
    <row r="25" spans="1:44" ht="12.75" customHeight="1" x14ac:dyDescent="0.25">
      <c r="A25" s="43" t="s">
        <v>67</v>
      </c>
      <c r="B25" s="44" t="s">
        <v>68</v>
      </c>
      <c r="C25" s="39">
        <v>14.913</v>
      </c>
      <c r="D25" s="39">
        <v>15.374000000000001</v>
      </c>
      <c r="E25" s="39">
        <v>16.55</v>
      </c>
      <c r="F25" s="39">
        <v>17.622</v>
      </c>
      <c r="G25" s="27">
        <v>17.785</v>
      </c>
      <c r="H25" s="39">
        <v>17.318999999999999</v>
      </c>
      <c r="I25" s="39">
        <v>17.472000000000001</v>
      </c>
      <c r="J25" s="39">
        <v>18.715</v>
      </c>
      <c r="K25" s="39">
        <v>21.494</v>
      </c>
      <c r="L25" s="27">
        <v>21.663</v>
      </c>
      <c r="M25" s="39">
        <v>32.231000000000002</v>
      </c>
      <c r="N25" s="39">
        <v>32.845999999999997</v>
      </c>
      <c r="O25" s="39">
        <v>35.281999999999996</v>
      </c>
      <c r="P25" s="39">
        <v>39.143000000000001</v>
      </c>
      <c r="Q25" s="27">
        <v>39.476999999999997</v>
      </c>
      <c r="R25" s="28">
        <v>46176</v>
      </c>
      <c r="S25" s="28">
        <v>46765</v>
      </c>
      <c r="T25" s="28">
        <v>50527</v>
      </c>
      <c r="U25" s="28">
        <v>52159</v>
      </c>
      <c r="V25" s="29">
        <v>55797.5</v>
      </c>
      <c r="W25" s="28">
        <v>35510</v>
      </c>
      <c r="X25" s="28">
        <v>36636.5</v>
      </c>
      <c r="Y25" s="28">
        <v>39665</v>
      </c>
      <c r="Z25" s="28">
        <v>40897</v>
      </c>
      <c r="AA25" s="29">
        <v>43570</v>
      </c>
      <c r="AB25" s="28">
        <v>39595</v>
      </c>
      <c r="AC25" s="28">
        <v>40666</v>
      </c>
      <c r="AD25" s="28">
        <v>43964</v>
      </c>
      <c r="AE25" s="28">
        <v>45206</v>
      </c>
      <c r="AF25" s="29">
        <v>48312.5</v>
      </c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</row>
    <row r="26" spans="1:44" ht="12.75" customHeight="1" x14ac:dyDescent="0.25">
      <c r="A26" s="41" t="s">
        <v>69</v>
      </c>
      <c r="B26" s="42"/>
      <c r="C26" s="39">
        <v>125.52500000000001</v>
      </c>
      <c r="D26" s="39">
        <v>130.613</v>
      </c>
      <c r="E26" s="39">
        <v>142.69900000000001</v>
      </c>
      <c r="F26" s="39">
        <v>162.655</v>
      </c>
      <c r="G26" s="27">
        <v>161.88800000000001</v>
      </c>
      <c r="H26" s="39">
        <v>129.946</v>
      </c>
      <c r="I26" s="39">
        <v>131.17400000000001</v>
      </c>
      <c r="J26" s="39">
        <v>147.18</v>
      </c>
      <c r="K26" s="39">
        <v>191.453</v>
      </c>
      <c r="L26" s="27">
        <v>186.535</v>
      </c>
      <c r="M26" s="39">
        <v>255.47</v>
      </c>
      <c r="N26" s="39">
        <v>261.78199999999998</v>
      </c>
      <c r="O26" s="39">
        <v>290.02600000000001</v>
      </c>
      <c r="P26" s="39">
        <v>354.28199999999998</v>
      </c>
      <c r="Q26" s="27">
        <v>348.62700000000001</v>
      </c>
      <c r="R26" s="28">
        <v>57804</v>
      </c>
      <c r="S26" s="28">
        <v>59936.5</v>
      </c>
      <c r="T26" s="28">
        <v>63804</v>
      </c>
      <c r="U26" s="28">
        <v>66944</v>
      </c>
      <c r="V26" s="29">
        <v>66574</v>
      </c>
      <c r="W26" s="28">
        <v>38239</v>
      </c>
      <c r="X26" s="28">
        <v>40111</v>
      </c>
      <c r="Y26" s="28">
        <v>43466</v>
      </c>
      <c r="Z26" s="28">
        <v>46552</v>
      </c>
      <c r="AA26" s="29">
        <v>47685</v>
      </c>
      <c r="AB26" s="28">
        <v>46030</v>
      </c>
      <c r="AC26" s="28">
        <v>48135</v>
      </c>
      <c r="AD26" s="28">
        <v>51628</v>
      </c>
      <c r="AE26" s="28">
        <v>54218.5</v>
      </c>
      <c r="AF26" s="29">
        <v>54939</v>
      </c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</row>
    <row r="27" spans="1:44" ht="12.75" customHeight="1" x14ac:dyDescent="0.25">
      <c r="A27" s="43" t="s">
        <v>70</v>
      </c>
      <c r="B27" s="44" t="s">
        <v>71</v>
      </c>
      <c r="C27" s="39">
        <v>100.749</v>
      </c>
      <c r="D27" s="39">
        <v>104.31699999999999</v>
      </c>
      <c r="E27" s="39">
        <v>115.044</v>
      </c>
      <c r="F27" s="39">
        <v>132.358</v>
      </c>
      <c r="G27" s="27">
        <v>132.04</v>
      </c>
      <c r="H27" s="39">
        <v>102.554</v>
      </c>
      <c r="I27" s="39">
        <v>103.244</v>
      </c>
      <c r="J27" s="39">
        <v>116.441</v>
      </c>
      <c r="K27" s="39">
        <v>152.44999999999999</v>
      </c>
      <c r="L27" s="27">
        <v>150.994</v>
      </c>
      <c r="M27" s="39">
        <v>203.30500000000001</v>
      </c>
      <c r="N27" s="39">
        <v>207.56</v>
      </c>
      <c r="O27" s="39">
        <v>231.58500000000001</v>
      </c>
      <c r="P27" s="39">
        <v>284.91300000000001</v>
      </c>
      <c r="Q27" s="27">
        <v>283.17500000000001</v>
      </c>
      <c r="R27" s="28">
        <v>58347</v>
      </c>
      <c r="S27" s="28">
        <v>60761</v>
      </c>
      <c r="T27" s="28">
        <v>64553.5</v>
      </c>
      <c r="U27" s="28">
        <v>67425</v>
      </c>
      <c r="V27" s="29">
        <v>67014</v>
      </c>
      <c r="W27" s="28">
        <v>38984</v>
      </c>
      <c r="X27" s="28">
        <v>40999</v>
      </c>
      <c r="Y27" s="28">
        <v>44209</v>
      </c>
      <c r="Z27" s="28">
        <v>47191</v>
      </c>
      <c r="AA27" s="29">
        <v>48431</v>
      </c>
      <c r="AB27" s="28">
        <v>46938.5</v>
      </c>
      <c r="AC27" s="28">
        <v>49172</v>
      </c>
      <c r="AD27" s="28">
        <v>52524</v>
      </c>
      <c r="AE27" s="28">
        <v>55018</v>
      </c>
      <c r="AF27" s="29">
        <v>55645</v>
      </c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</row>
    <row r="28" spans="1:44" ht="12.75" customHeight="1" x14ac:dyDescent="0.25">
      <c r="A28" s="43" t="s">
        <v>72</v>
      </c>
      <c r="B28" s="44" t="s">
        <v>73</v>
      </c>
      <c r="C28" s="39">
        <v>24.777000000000001</v>
      </c>
      <c r="D28" s="39">
        <v>26.29</v>
      </c>
      <c r="E28" s="39">
        <v>27.655000000000001</v>
      </c>
      <c r="F28" s="39">
        <v>30.294</v>
      </c>
      <c r="G28" s="27">
        <v>29.847000000000001</v>
      </c>
      <c r="H28" s="39">
        <v>27.393999999999998</v>
      </c>
      <c r="I28" s="39">
        <v>27.928999999999998</v>
      </c>
      <c r="J28" s="39">
        <v>30.731999999999999</v>
      </c>
      <c r="K28" s="39">
        <v>38.997999999999998</v>
      </c>
      <c r="L28" s="27">
        <v>35.536999999999999</v>
      </c>
      <c r="M28" s="39">
        <v>52.167999999999999</v>
      </c>
      <c r="N28" s="39">
        <v>54.216000000000001</v>
      </c>
      <c r="O28" s="39">
        <v>58.43</v>
      </c>
      <c r="P28" s="39">
        <v>69.358999999999995</v>
      </c>
      <c r="Q28" s="27">
        <v>65.447000000000003</v>
      </c>
      <c r="R28" s="28">
        <v>55370</v>
      </c>
      <c r="S28" s="28">
        <v>56546</v>
      </c>
      <c r="T28" s="28">
        <v>60885</v>
      </c>
      <c r="U28" s="28">
        <v>64824.5</v>
      </c>
      <c r="V28" s="29">
        <v>64653</v>
      </c>
      <c r="W28" s="28">
        <v>35724</v>
      </c>
      <c r="X28" s="28">
        <v>37296</v>
      </c>
      <c r="Y28" s="28">
        <v>41132</v>
      </c>
      <c r="Z28" s="28">
        <v>44100</v>
      </c>
      <c r="AA28" s="29">
        <v>44697.5</v>
      </c>
      <c r="AB28" s="28">
        <v>42695</v>
      </c>
      <c r="AC28" s="28">
        <v>44402</v>
      </c>
      <c r="AD28" s="28">
        <v>48269</v>
      </c>
      <c r="AE28" s="28">
        <v>51164.5</v>
      </c>
      <c r="AF28" s="29">
        <v>51829</v>
      </c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</row>
    <row r="29" spans="1:44" ht="12.75" customHeight="1" x14ac:dyDescent="0.25">
      <c r="A29" s="41" t="s">
        <v>74</v>
      </c>
      <c r="B29" s="42"/>
      <c r="C29" s="39">
        <v>22.858000000000001</v>
      </c>
      <c r="D29" s="39">
        <v>23.396000000000001</v>
      </c>
      <c r="E29" s="39">
        <v>26.193999999999999</v>
      </c>
      <c r="F29" s="39">
        <v>30.106999999999999</v>
      </c>
      <c r="G29" s="27">
        <v>30.663</v>
      </c>
      <c r="H29" s="39">
        <v>27.527999999999999</v>
      </c>
      <c r="I29" s="39">
        <v>27.96</v>
      </c>
      <c r="J29" s="39">
        <v>31.021000000000001</v>
      </c>
      <c r="K29" s="39">
        <v>35.889000000000003</v>
      </c>
      <c r="L29" s="27">
        <v>36.796999999999997</v>
      </c>
      <c r="M29" s="39">
        <v>50.38</v>
      </c>
      <c r="N29" s="39">
        <v>51.356999999999999</v>
      </c>
      <c r="O29" s="39">
        <v>57.232999999999997</v>
      </c>
      <c r="P29" s="39">
        <v>66.03</v>
      </c>
      <c r="Q29" s="27">
        <v>67.491</v>
      </c>
      <c r="R29" s="28">
        <v>46103</v>
      </c>
      <c r="S29" s="28">
        <v>47176.5</v>
      </c>
      <c r="T29" s="28">
        <v>49444</v>
      </c>
      <c r="U29" s="28">
        <v>53534.5</v>
      </c>
      <c r="V29" s="29">
        <v>59173.5</v>
      </c>
      <c r="W29" s="28">
        <v>37070</v>
      </c>
      <c r="X29" s="28">
        <v>39154</v>
      </c>
      <c r="Y29" s="28">
        <v>41717.5</v>
      </c>
      <c r="Z29" s="28">
        <v>43747</v>
      </c>
      <c r="AA29" s="29">
        <v>47802</v>
      </c>
      <c r="AB29" s="28">
        <v>40890.5</v>
      </c>
      <c r="AC29" s="28">
        <v>42535</v>
      </c>
      <c r="AD29" s="28">
        <v>45025.5</v>
      </c>
      <c r="AE29" s="28">
        <v>48143.5</v>
      </c>
      <c r="AF29" s="29">
        <v>52829.5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</row>
    <row r="30" spans="1:44" ht="12.75" customHeight="1" x14ac:dyDescent="0.25">
      <c r="A30" s="43" t="s">
        <v>75</v>
      </c>
      <c r="B30" s="44" t="s">
        <v>76</v>
      </c>
      <c r="C30" s="39">
        <v>10.679</v>
      </c>
      <c r="D30" s="39">
        <v>11.058</v>
      </c>
      <c r="E30" s="39">
        <v>12.677</v>
      </c>
      <c r="F30" s="39">
        <v>14.901</v>
      </c>
      <c r="G30" s="27">
        <v>15.393000000000001</v>
      </c>
      <c r="H30" s="39">
        <v>12.724</v>
      </c>
      <c r="I30" s="39">
        <v>13.04</v>
      </c>
      <c r="J30" s="39">
        <v>14.717000000000001</v>
      </c>
      <c r="K30" s="39">
        <v>17.338999999999999</v>
      </c>
      <c r="L30" s="27">
        <v>17.978000000000002</v>
      </c>
      <c r="M30" s="39">
        <v>23.407</v>
      </c>
      <c r="N30" s="39">
        <v>24.097999999999999</v>
      </c>
      <c r="O30" s="39">
        <v>27.404</v>
      </c>
      <c r="P30" s="39">
        <v>32.250999999999998</v>
      </c>
      <c r="Q30" s="27">
        <v>33.375999999999998</v>
      </c>
      <c r="R30" s="28">
        <v>46008</v>
      </c>
      <c r="S30" s="28">
        <v>46046.5</v>
      </c>
      <c r="T30" s="28">
        <v>49015.5</v>
      </c>
      <c r="U30" s="28">
        <v>53782.5</v>
      </c>
      <c r="V30" s="29">
        <v>60029.5</v>
      </c>
      <c r="W30" s="28">
        <v>38968</v>
      </c>
      <c r="X30" s="28">
        <v>41138</v>
      </c>
      <c r="Y30" s="28">
        <v>43282.5</v>
      </c>
      <c r="Z30" s="28">
        <v>45835</v>
      </c>
      <c r="AA30" s="29">
        <v>50701</v>
      </c>
      <c r="AB30" s="28">
        <v>42134</v>
      </c>
      <c r="AC30" s="28">
        <v>43301</v>
      </c>
      <c r="AD30" s="28">
        <v>45963.5</v>
      </c>
      <c r="AE30" s="28">
        <v>49576</v>
      </c>
      <c r="AF30" s="29">
        <v>55171</v>
      </c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4" ht="12.75" customHeight="1" x14ac:dyDescent="0.25">
      <c r="A31" s="43" t="s">
        <v>77</v>
      </c>
      <c r="B31" s="44" t="s">
        <v>78</v>
      </c>
      <c r="C31" s="39">
        <v>12.176</v>
      </c>
      <c r="D31" s="39">
        <v>12.337</v>
      </c>
      <c r="E31" s="39">
        <v>13.513999999999999</v>
      </c>
      <c r="F31" s="39">
        <v>15.204000000000001</v>
      </c>
      <c r="G31" s="27">
        <v>15.271000000000001</v>
      </c>
      <c r="H31" s="39">
        <v>14.795999999999999</v>
      </c>
      <c r="I31" s="39">
        <v>14.922000000000001</v>
      </c>
      <c r="J31" s="39">
        <v>16.302</v>
      </c>
      <c r="K31" s="39">
        <v>18.55</v>
      </c>
      <c r="L31" s="27">
        <v>18.821999999999999</v>
      </c>
      <c r="M31" s="39">
        <v>26.974</v>
      </c>
      <c r="N31" s="39">
        <v>27.26</v>
      </c>
      <c r="O31" s="39">
        <v>29.832000000000001</v>
      </c>
      <c r="P31" s="39">
        <v>33.777000000000001</v>
      </c>
      <c r="Q31" s="27">
        <v>34.113</v>
      </c>
      <c r="R31" s="28">
        <v>46129</v>
      </c>
      <c r="S31" s="28">
        <v>48103.5</v>
      </c>
      <c r="T31" s="28">
        <v>49726</v>
      </c>
      <c r="U31" s="28">
        <v>53203.5</v>
      </c>
      <c r="V31" s="29">
        <v>58194</v>
      </c>
      <c r="W31" s="28">
        <v>35598.5</v>
      </c>
      <c r="X31" s="28">
        <v>37661.5</v>
      </c>
      <c r="Y31" s="28">
        <v>40553</v>
      </c>
      <c r="Z31" s="28">
        <v>41998</v>
      </c>
      <c r="AA31" s="29">
        <v>45128</v>
      </c>
      <c r="AB31" s="28">
        <v>39830</v>
      </c>
      <c r="AC31" s="28">
        <v>41966.5</v>
      </c>
      <c r="AD31" s="28">
        <v>44374</v>
      </c>
      <c r="AE31" s="28">
        <v>46735</v>
      </c>
      <c r="AF31" s="29">
        <v>50625.5</v>
      </c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</row>
    <row r="32" spans="1:44" ht="12.75" customHeight="1" x14ac:dyDescent="0.25">
      <c r="A32" s="41" t="s">
        <v>79</v>
      </c>
      <c r="B32" s="42"/>
      <c r="C32" s="39">
        <v>13.638999999999999</v>
      </c>
      <c r="D32" s="39">
        <v>13.93</v>
      </c>
      <c r="E32" s="39">
        <v>15.01</v>
      </c>
      <c r="F32" s="39">
        <v>16.559999999999999</v>
      </c>
      <c r="G32" s="27">
        <v>17.027000000000001</v>
      </c>
      <c r="H32" s="39">
        <v>14.331</v>
      </c>
      <c r="I32" s="39">
        <v>14.24</v>
      </c>
      <c r="J32" s="39">
        <v>15.122</v>
      </c>
      <c r="K32" s="39">
        <v>17.027999999999999</v>
      </c>
      <c r="L32" s="27">
        <v>17.111999999999998</v>
      </c>
      <c r="M32" s="39">
        <v>27.975000000000001</v>
      </c>
      <c r="N32" s="39">
        <v>28.175000000000001</v>
      </c>
      <c r="O32" s="39">
        <v>30.140999999999998</v>
      </c>
      <c r="P32" s="39">
        <v>33.606999999999999</v>
      </c>
      <c r="Q32" s="27">
        <v>34.158000000000001</v>
      </c>
      <c r="R32" s="28">
        <v>54675</v>
      </c>
      <c r="S32" s="28">
        <v>56888</v>
      </c>
      <c r="T32" s="28">
        <v>60291</v>
      </c>
      <c r="U32" s="28">
        <v>64448</v>
      </c>
      <c r="V32" s="29">
        <v>66363.5</v>
      </c>
      <c r="W32" s="28">
        <v>46086.5</v>
      </c>
      <c r="X32" s="28">
        <v>48784</v>
      </c>
      <c r="Y32" s="28">
        <v>51486</v>
      </c>
      <c r="Z32" s="28">
        <v>54973.5</v>
      </c>
      <c r="AA32" s="29">
        <v>56721</v>
      </c>
      <c r="AB32" s="28">
        <v>49804.5</v>
      </c>
      <c r="AC32" s="28">
        <v>52521</v>
      </c>
      <c r="AD32" s="28">
        <v>55669</v>
      </c>
      <c r="AE32" s="28">
        <v>59464</v>
      </c>
      <c r="AF32" s="29">
        <v>61483</v>
      </c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</row>
    <row r="33" spans="1:44" ht="12.75" customHeight="1" x14ac:dyDescent="0.25">
      <c r="A33" s="43" t="s">
        <v>80</v>
      </c>
      <c r="B33" s="44" t="s">
        <v>81</v>
      </c>
      <c r="C33" s="39">
        <v>9.5299999999999994</v>
      </c>
      <c r="D33" s="39">
        <v>9.6809999999999992</v>
      </c>
      <c r="E33" s="39">
        <v>10.522</v>
      </c>
      <c r="F33" s="39">
        <v>11.592000000000001</v>
      </c>
      <c r="G33" s="27">
        <v>11.865</v>
      </c>
      <c r="H33" s="39">
        <v>9.67</v>
      </c>
      <c r="I33" s="39">
        <v>9.4510000000000005</v>
      </c>
      <c r="J33" s="39">
        <v>10.276999999999999</v>
      </c>
      <c r="K33" s="39">
        <v>11.680999999999999</v>
      </c>
      <c r="L33" s="27">
        <v>11.708</v>
      </c>
      <c r="M33" s="39">
        <v>19.199000000000002</v>
      </c>
      <c r="N33" s="39">
        <v>19.132999999999999</v>
      </c>
      <c r="O33" s="39">
        <v>20.815000000000001</v>
      </c>
      <c r="P33" s="39">
        <v>23.283999999999999</v>
      </c>
      <c r="Q33" s="27">
        <v>23.58</v>
      </c>
      <c r="R33" s="28">
        <v>57790</v>
      </c>
      <c r="S33" s="28">
        <v>58541.5</v>
      </c>
      <c r="T33" s="28">
        <v>61797</v>
      </c>
      <c r="U33" s="28">
        <v>66378</v>
      </c>
      <c r="V33" s="29">
        <v>68982</v>
      </c>
      <c r="W33" s="28">
        <v>46751</v>
      </c>
      <c r="X33" s="28">
        <v>48866</v>
      </c>
      <c r="Y33" s="28">
        <v>51486</v>
      </c>
      <c r="Z33" s="28">
        <v>55515</v>
      </c>
      <c r="AA33" s="29">
        <v>57281</v>
      </c>
      <c r="AB33" s="28">
        <v>51581</v>
      </c>
      <c r="AC33" s="28">
        <v>53537</v>
      </c>
      <c r="AD33" s="28">
        <v>56606.5</v>
      </c>
      <c r="AE33" s="28">
        <v>60769</v>
      </c>
      <c r="AF33" s="29">
        <v>63058</v>
      </c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</row>
    <row r="34" spans="1:44" ht="12.75" customHeight="1" x14ac:dyDescent="0.25">
      <c r="A34" s="43" t="s">
        <v>82</v>
      </c>
      <c r="B34" s="44" t="s">
        <v>83</v>
      </c>
      <c r="C34" s="39">
        <v>4.0960000000000001</v>
      </c>
      <c r="D34" s="39">
        <v>4.242</v>
      </c>
      <c r="E34" s="39">
        <v>4.4400000000000004</v>
      </c>
      <c r="F34" s="39">
        <v>4.9290000000000003</v>
      </c>
      <c r="G34" s="27">
        <v>5.1520000000000001</v>
      </c>
      <c r="H34" s="39">
        <v>4.6609999999999996</v>
      </c>
      <c r="I34" s="39">
        <v>4.7839999999999998</v>
      </c>
      <c r="J34" s="39">
        <v>4.8019999999999996</v>
      </c>
      <c r="K34" s="39">
        <v>5.3049999999999997</v>
      </c>
      <c r="L34" s="27">
        <v>5.4009999999999998</v>
      </c>
      <c r="M34" s="39">
        <v>8.7550000000000008</v>
      </c>
      <c r="N34" s="39">
        <v>9.0229999999999997</v>
      </c>
      <c r="O34" s="39">
        <v>9.2490000000000006</v>
      </c>
      <c r="P34" s="39">
        <v>10.244</v>
      </c>
      <c r="Q34" s="27">
        <v>10.558</v>
      </c>
      <c r="R34" s="28">
        <v>48236.5</v>
      </c>
      <c r="S34" s="28">
        <v>52732</v>
      </c>
      <c r="T34" s="28">
        <v>56248</v>
      </c>
      <c r="U34" s="28">
        <v>59543</v>
      </c>
      <c r="V34" s="29">
        <v>58434</v>
      </c>
      <c r="W34" s="28">
        <v>44741</v>
      </c>
      <c r="X34" s="28">
        <v>48509</v>
      </c>
      <c r="Y34" s="28">
        <v>51663</v>
      </c>
      <c r="Z34" s="28">
        <v>53874.5</v>
      </c>
      <c r="AA34" s="29">
        <v>55619</v>
      </c>
      <c r="AB34" s="28">
        <v>46247</v>
      </c>
      <c r="AC34" s="28">
        <v>50401</v>
      </c>
      <c r="AD34" s="28">
        <v>53992</v>
      </c>
      <c r="AE34" s="28">
        <v>56722</v>
      </c>
      <c r="AF34" s="29">
        <v>56941</v>
      </c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</row>
    <row r="35" spans="1:44" ht="12.75" customHeight="1" x14ac:dyDescent="0.25">
      <c r="A35" s="41" t="s">
        <v>84</v>
      </c>
      <c r="B35" s="42"/>
      <c r="C35" s="39">
        <v>21.256</v>
      </c>
      <c r="D35" s="39">
        <v>23.98</v>
      </c>
      <c r="E35" s="39">
        <v>23.545000000000002</v>
      </c>
      <c r="F35" s="39">
        <v>26.966000000000001</v>
      </c>
      <c r="G35" s="27">
        <v>28.556999999999999</v>
      </c>
      <c r="H35" s="39">
        <v>24.305</v>
      </c>
      <c r="I35" s="39">
        <v>27.187000000000001</v>
      </c>
      <c r="J35" s="39">
        <v>26.53</v>
      </c>
      <c r="K35" s="39">
        <v>30.88</v>
      </c>
      <c r="L35" s="27">
        <v>32.290999999999997</v>
      </c>
      <c r="M35" s="39">
        <v>45.561999999999998</v>
      </c>
      <c r="N35" s="39">
        <v>51.167999999999999</v>
      </c>
      <c r="O35" s="39">
        <v>50.101999999999997</v>
      </c>
      <c r="P35" s="39">
        <v>57.866</v>
      </c>
      <c r="Q35" s="27">
        <v>60.863</v>
      </c>
      <c r="R35" s="28">
        <v>56289</v>
      </c>
      <c r="S35" s="28">
        <v>61111</v>
      </c>
      <c r="T35" s="28">
        <v>61868</v>
      </c>
      <c r="U35" s="28">
        <v>63418</v>
      </c>
      <c r="V35" s="29">
        <v>71443</v>
      </c>
      <c r="W35" s="28">
        <v>45918</v>
      </c>
      <c r="X35" s="28">
        <v>52818</v>
      </c>
      <c r="Y35" s="28">
        <v>53515</v>
      </c>
      <c r="Z35" s="28">
        <v>56437</v>
      </c>
      <c r="AA35" s="29">
        <v>61886</v>
      </c>
      <c r="AB35" s="28">
        <v>50387.5</v>
      </c>
      <c r="AC35" s="28">
        <v>56543.5</v>
      </c>
      <c r="AD35" s="28">
        <v>57199</v>
      </c>
      <c r="AE35" s="28">
        <v>59812</v>
      </c>
      <c r="AF35" s="29">
        <v>66357</v>
      </c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</row>
    <row r="36" spans="1:44" ht="12.75" customHeight="1" x14ac:dyDescent="0.25">
      <c r="A36" s="43" t="s">
        <v>85</v>
      </c>
      <c r="B36" s="44" t="s">
        <v>84</v>
      </c>
      <c r="C36" s="39">
        <v>21.256</v>
      </c>
      <c r="D36" s="39">
        <v>23.977</v>
      </c>
      <c r="E36" s="39">
        <v>23.548999999999999</v>
      </c>
      <c r="F36" s="39">
        <v>26.966000000000001</v>
      </c>
      <c r="G36" s="27">
        <v>28.552</v>
      </c>
      <c r="H36" s="39">
        <v>24.303999999999998</v>
      </c>
      <c r="I36" s="39">
        <v>27.184000000000001</v>
      </c>
      <c r="J36" s="39">
        <v>26.527999999999999</v>
      </c>
      <c r="K36" s="39">
        <v>30.882000000000001</v>
      </c>
      <c r="L36" s="27">
        <v>32.289000000000001</v>
      </c>
      <c r="M36" s="39">
        <v>45.558</v>
      </c>
      <c r="N36" s="39">
        <v>51.162999999999997</v>
      </c>
      <c r="O36" s="39">
        <v>50.101999999999997</v>
      </c>
      <c r="P36" s="39">
        <v>57.865000000000002</v>
      </c>
      <c r="Q36" s="27">
        <v>60.856999999999999</v>
      </c>
      <c r="R36" s="28">
        <v>56289</v>
      </c>
      <c r="S36" s="28">
        <v>61109</v>
      </c>
      <c r="T36" s="28">
        <v>61868</v>
      </c>
      <c r="U36" s="28">
        <v>63412</v>
      </c>
      <c r="V36" s="29">
        <v>71445</v>
      </c>
      <c r="W36" s="28">
        <v>45917</v>
      </c>
      <c r="X36" s="28">
        <v>52816.5</v>
      </c>
      <c r="Y36" s="28">
        <v>53515</v>
      </c>
      <c r="Z36" s="28">
        <v>56437</v>
      </c>
      <c r="AA36" s="29">
        <v>61886</v>
      </c>
      <c r="AB36" s="28">
        <v>50387.5</v>
      </c>
      <c r="AC36" s="28">
        <v>56541</v>
      </c>
      <c r="AD36" s="28">
        <v>57198</v>
      </c>
      <c r="AE36" s="28">
        <v>59812</v>
      </c>
      <c r="AF36" s="29">
        <v>66357</v>
      </c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</row>
    <row r="37" spans="1:44" ht="12.75" customHeight="1" x14ac:dyDescent="0.25">
      <c r="A37" s="40" t="s">
        <v>7</v>
      </c>
      <c r="B37" s="45"/>
      <c r="C37" s="39"/>
      <c r="D37" s="39"/>
      <c r="E37" s="39"/>
      <c r="F37" s="39"/>
      <c r="G37" s="27"/>
      <c r="H37" s="39"/>
      <c r="I37" s="39"/>
      <c r="J37" s="39"/>
      <c r="K37" s="39"/>
      <c r="L37" s="27"/>
      <c r="M37" s="39"/>
      <c r="N37" s="39"/>
      <c r="O37" s="39"/>
      <c r="P37" s="39"/>
      <c r="Q37" s="27"/>
      <c r="R37" s="28"/>
      <c r="S37" s="28"/>
      <c r="T37" s="28"/>
      <c r="U37" s="28"/>
      <c r="V37" s="29"/>
      <c r="W37" s="28"/>
      <c r="X37" s="28"/>
      <c r="Y37" s="28"/>
      <c r="Z37" s="28"/>
      <c r="AA37" s="29"/>
      <c r="AB37" s="28"/>
      <c r="AC37" s="28"/>
      <c r="AD37" s="28"/>
      <c r="AE37" s="28"/>
      <c r="AF37" s="29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</row>
    <row r="38" spans="1:44" ht="12.75" customHeight="1" x14ac:dyDescent="0.25">
      <c r="A38" s="55" t="s">
        <v>8</v>
      </c>
      <c r="B38" s="42"/>
      <c r="C38" s="39">
        <v>0.53600000000000003</v>
      </c>
      <c r="D38" s="39">
        <v>0.45</v>
      </c>
      <c r="E38" s="39">
        <v>0.73099999999999998</v>
      </c>
      <c r="F38" s="39">
        <v>1.0669999999999999</v>
      </c>
      <c r="G38" s="27">
        <v>1.2629999999999999</v>
      </c>
      <c r="H38" s="39">
        <v>0.752</v>
      </c>
      <c r="I38" s="39">
        <v>0.61899999999999999</v>
      </c>
      <c r="J38" s="39">
        <v>1.1120000000000001</v>
      </c>
      <c r="K38" s="39">
        <v>1.635</v>
      </c>
      <c r="L38" s="27">
        <v>1.9690000000000001</v>
      </c>
      <c r="M38" s="39">
        <v>1.2889999999999999</v>
      </c>
      <c r="N38" s="39">
        <v>1.0680000000000001</v>
      </c>
      <c r="O38" s="39">
        <v>1.8979999999999999</v>
      </c>
      <c r="P38" s="39">
        <v>2.7919999999999998</v>
      </c>
      <c r="Q38" s="27">
        <v>3.3439999999999999</v>
      </c>
      <c r="R38" s="28">
        <v>3056.5</v>
      </c>
      <c r="S38" s="28">
        <v>2919</v>
      </c>
      <c r="T38" s="28">
        <v>3026</v>
      </c>
      <c r="U38" s="28">
        <v>2918</v>
      </c>
      <c r="V38" s="29">
        <v>3260.5</v>
      </c>
      <c r="W38" s="28">
        <v>2645</v>
      </c>
      <c r="X38" s="28">
        <v>2936</v>
      </c>
      <c r="Y38" s="28">
        <v>2855.5</v>
      </c>
      <c r="Z38" s="28">
        <v>3023.5</v>
      </c>
      <c r="AA38" s="29">
        <v>3365.5</v>
      </c>
      <c r="AB38" s="28">
        <v>2758</v>
      </c>
      <c r="AC38" s="28">
        <v>2927.5</v>
      </c>
      <c r="AD38" s="28">
        <v>2901</v>
      </c>
      <c r="AE38" s="28">
        <v>2961</v>
      </c>
      <c r="AF38" s="29">
        <v>3307</v>
      </c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</row>
    <row r="39" spans="1:44" ht="12.75" customHeight="1" x14ac:dyDescent="0.25">
      <c r="A39" s="46" t="s">
        <v>9</v>
      </c>
      <c r="B39" s="47"/>
      <c r="C39" s="39">
        <v>22.05</v>
      </c>
      <c r="D39" s="39">
        <v>20.693000000000001</v>
      </c>
      <c r="E39" s="39">
        <v>27.613</v>
      </c>
      <c r="F39" s="39">
        <v>38.65</v>
      </c>
      <c r="G39" s="27">
        <v>41.832000000000001</v>
      </c>
      <c r="H39" s="39">
        <v>29.234000000000002</v>
      </c>
      <c r="I39" s="39">
        <v>26.553999999999998</v>
      </c>
      <c r="J39" s="39">
        <v>34.718000000000004</v>
      </c>
      <c r="K39" s="39">
        <v>51.688000000000002</v>
      </c>
      <c r="L39" s="27">
        <v>54.814999999999998</v>
      </c>
      <c r="M39" s="39">
        <v>51.286000000000001</v>
      </c>
      <c r="N39" s="39">
        <v>47.249000000000002</v>
      </c>
      <c r="O39" s="39">
        <v>63.197000000000003</v>
      </c>
      <c r="P39" s="39">
        <v>91.338999999999999</v>
      </c>
      <c r="Q39" s="27">
        <v>97.671999999999997</v>
      </c>
      <c r="R39" s="28">
        <v>7174</v>
      </c>
      <c r="S39" s="28">
        <v>7456</v>
      </c>
      <c r="T39" s="28">
        <v>7870</v>
      </c>
      <c r="U39" s="28">
        <v>7813</v>
      </c>
      <c r="V39" s="29">
        <v>8298.5</v>
      </c>
      <c r="W39" s="28">
        <v>6240</v>
      </c>
      <c r="X39" s="28">
        <v>6441.5</v>
      </c>
      <c r="Y39" s="28">
        <v>6791</v>
      </c>
      <c r="Z39" s="28">
        <v>7006</v>
      </c>
      <c r="AA39" s="29">
        <v>7402.5</v>
      </c>
      <c r="AB39" s="28">
        <v>6577</v>
      </c>
      <c r="AC39" s="28">
        <v>6847</v>
      </c>
      <c r="AD39" s="28">
        <v>7155</v>
      </c>
      <c r="AE39" s="28">
        <v>7261</v>
      </c>
      <c r="AF39" s="29">
        <v>7687</v>
      </c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</row>
    <row r="40" spans="1:44" ht="12.75" customHeight="1" x14ac:dyDescent="0.25">
      <c r="A40" s="46" t="s">
        <v>10</v>
      </c>
      <c r="B40" s="47"/>
      <c r="C40" s="39">
        <v>98.123999999999995</v>
      </c>
      <c r="D40" s="39">
        <v>93.656999999999996</v>
      </c>
      <c r="E40" s="39">
        <v>103.652</v>
      </c>
      <c r="F40" s="39">
        <v>127.33</v>
      </c>
      <c r="G40" s="27">
        <v>136.39400000000001</v>
      </c>
      <c r="H40" s="39">
        <v>121.922</v>
      </c>
      <c r="I40" s="39">
        <v>114.91</v>
      </c>
      <c r="J40" s="39">
        <v>128.089</v>
      </c>
      <c r="K40" s="39">
        <v>156.56399999999999</v>
      </c>
      <c r="L40" s="27">
        <v>165.65</v>
      </c>
      <c r="M40" s="39">
        <v>220.05</v>
      </c>
      <c r="N40" s="39">
        <v>208.56800000000001</v>
      </c>
      <c r="O40" s="39">
        <v>231.822</v>
      </c>
      <c r="P40" s="39">
        <v>283.99400000000003</v>
      </c>
      <c r="Q40" s="27">
        <v>302.15300000000002</v>
      </c>
      <c r="R40" s="28">
        <v>18824</v>
      </c>
      <c r="S40" s="28">
        <v>20514</v>
      </c>
      <c r="T40" s="28">
        <v>22461</v>
      </c>
      <c r="U40" s="28">
        <v>22111</v>
      </c>
      <c r="V40" s="29">
        <v>24962</v>
      </c>
      <c r="W40" s="28">
        <v>17235.5</v>
      </c>
      <c r="X40" s="28">
        <v>18922</v>
      </c>
      <c r="Y40" s="28">
        <v>20618</v>
      </c>
      <c r="Z40" s="28">
        <v>19835</v>
      </c>
      <c r="AA40" s="29">
        <v>22099</v>
      </c>
      <c r="AB40" s="28">
        <v>17882</v>
      </c>
      <c r="AC40" s="28">
        <v>19590</v>
      </c>
      <c r="AD40" s="28">
        <v>21393</v>
      </c>
      <c r="AE40" s="28">
        <v>20751</v>
      </c>
      <c r="AF40" s="29">
        <v>23272</v>
      </c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</row>
    <row r="41" spans="1:44" ht="12.75" customHeight="1" x14ac:dyDescent="0.25">
      <c r="A41" s="46" t="s">
        <v>11</v>
      </c>
      <c r="B41" s="47"/>
      <c r="C41" s="39">
        <v>159.66999999999999</v>
      </c>
      <c r="D41" s="39">
        <v>156.81</v>
      </c>
      <c r="E41" s="39">
        <v>161.875</v>
      </c>
      <c r="F41" s="39">
        <v>184.357</v>
      </c>
      <c r="G41" s="27">
        <v>194.87200000000001</v>
      </c>
      <c r="H41" s="39">
        <v>187.29300000000001</v>
      </c>
      <c r="I41" s="39">
        <v>184.447</v>
      </c>
      <c r="J41" s="39">
        <v>195.52799999999999</v>
      </c>
      <c r="K41" s="39">
        <v>225.989</v>
      </c>
      <c r="L41" s="27">
        <v>238.273</v>
      </c>
      <c r="M41" s="39">
        <v>346.95400000000001</v>
      </c>
      <c r="N41" s="39">
        <v>341.25900000000001</v>
      </c>
      <c r="O41" s="39">
        <v>357.42500000000001</v>
      </c>
      <c r="P41" s="39">
        <v>410.387</v>
      </c>
      <c r="Q41" s="27">
        <v>433.19900000000001</v>
      </c>
      <c r="R41" s="28">
        <v>31902</v>
      </c>
      <c r="S41" s="28">
        <v>32782</v>
      </c>
      <c r="T41" s="28">
        <v>37867</v>
      </c>
      <c r="U41" s="28">
        <v>39276.5</v>
      </c>
      <c r="V41" s="29">
        <v>42374</v>
      </c>
      <c r="W41" s="28">
        <v>30105.5</v>
      </c>
      <c r="X41" s="28">
        <v>31241</v>
      </c>
      <c r="Y41" s="28">
        <v>35733</v>
      </c>
      <c r="Z41" s="28">
        <v>36206</v>
      </c>
      <c r="AA41" s="29">
        <v>38818</v>
      </c>
      <c r="AB41" s="28">
        <v>30869</v>
      </c>
      <c r="AC41" s="28">
        <v>31883</v>
      </c>
      <c r="AD41" s="28">
        <v>36626.5</v>
      </c>
      <c r="AE41" s="28">
        <v>37465</v>
      </c>
      <c r="AF41" s="29">
        <v>40303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</row>
    <row r="42" spans="1:44" ht="12.75" customHeight="1" x14ac:dyDescent="0.25">
      <c r="A42" s="46" t="s">
        <v>12</v>
      </c>
      <c r="B42" s="47"/>
      <c r="C42" s="39">
        <v>185.255</v>
      </c>
      <c r="D42" s="39">
        <v>190.03800000000001</v>
      </c>
      <c r="E42" s="39">
        <v>195.50399999999999</v>
      </c>
      <c r="F42" s="39">
        <v>216.613</v>
      </c>
      <c r="G42" s="27">
        <v>228.67699999999999</v>
      </c>
      <c r="H42" s="39">
        <v>196.77799999999999</v>
      </c>
      <c r="I42" s="39">
        <v>198.80600000000001</v>
      </c>
      <c r="J42" s="39">
        <v>207.93199999999999</v>
      </c>
      <c r="K42" s="39">
        <v>239.31899999999999</v>
      </c>
      <c r="L42" s="27">
        <v>262.04000000000002</v>
      </c>
      <c r="M42" s="39">
        <v>382.029</v>
      </c>
      <c r="N42" s="39">
        <v>388.83499999999998</v>
      </c>
      <c r="O42" s="39">
        <v>403.44</v>
      </c>
      <c r="P42" s="39">
        <v>455.94200000000001</v>
      </c>
      <c r="Q42" s="27">
        <v>490.73200000000003</v>
      </c>
      <c r="R42" s="28">
        <v>46559</v>
      </c>
      <c r="S42" s="28">
        <v>46808</v>
      </c>
      <c r="T42" s="28">
        <v>52242</v>
      </c>
      <c r="U42" s="28">
        <v>56039</v>
      </c>
      <c r="V42" s="29">
        <v>59421</v>
      </c>
      <c r="W42" s="28">
        <v>41214</v>
      </c>
      <c r="X42" s="28">
        <v>41928</v>
      </c>
      <c r="Y42" s="28">
        <v>47455</v>
      </c>
      <c r="Z42" s="28">
        <v>50777</v>
      </c>
      <c r="AA42" s="29">
        <v>53100</v>
      </c>
      <c r="AB42" s="28">
        <v>43650</v>
      </c>
      <c r="AC42" s="28">
        <v>44198</v>
      </c>
      <c r="AD42" s="28">
        <v>49729</v>
      </c>
      <c r="AE42" s="28">
        <v>53289</v>
      </c>
      <c r="AF42" s="29">
        <v>55994</v>
      </c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</row>
    <row r="43" spans="1:44" ht="12.75" customHeight="1" x14ac:dyDescent="0.25">
      <c r="A43" s="46" t="s">
        <v>13</v>
      </c>
      <c r="B43" s="47"/>
      <c r="C43" s="39">
        <v>143.405</v>
      </c>
      <c r="D43" s="39">
        <v>149.41499999999999</v>
      </c>
      <c r="E43" s="39">
        <v>158.57</v>
      </c>
      <c r="F43" s="39">
        <v>178.05199999999999</v>
      </c>
      <c r="G43" s="27">
        <v>185.50299999999999</v>
      </c>
      <c r="H43" s="39">
        <v>147.262</v>
      </c>
      <c r="I43" s="39">
        <v>149.93799999999999</v>
      </c>
      <c r="J43" s="39">
        <v>162.85</v>
      </c>
      <c r="K43" s="39">
        <v>196.32499999999999</v>
      </c>
      <c r="L43" s="27">
        <v>209.83</v>
      </c>
      <c r="M43" s="39">
        <v>290.66699999999997</v>
      </c>
      <c r="N43" s="39">
        <v>299.35300000000001</v>
      </c>
      <c r="O43" s="39">
        <v>321.42599999999999</v>
      </c>
      <c r="P43" s="39">
        <v>374.38499999999999</v>
      </c>
      <c r="Q43" s="27">
        <v>395.33600000000001</v>
      </c>
      <c r="R43" s="28">
        <v>62839</v>
      </c>
      <c r="S43" s="28">
        <v>63062</v>
      </c>
      <c r="T43" s="28">
        <v>65402</v>
      </c>
      <c r="U43" s="28">
        <v>69254</v>
      </c>
      <c r="V43" s="29">
        <v>73294.5</v>
      </c>
      <c r="W43" s="28">
        <v>47608</v>
      </c>
      <c r="X43" s="28">
        <v>48292</v>
      </c>
      <c r="Y43" s="28">
        <v>51873</v>
      </c>
      <c r="Z43" s="28">
        <v>54787</v>
      </c>
      <c r="AA43" s="29">
        <v>58028.5</v>
      </c>
      <c r="AB43" s="28">
        <v>54871.5</v>
      </c>
      <c r="AC43" s="28">
        <v>55364</v>
      </c>
      <c r="AD43" s="28">
        <v>58393</v>
      </c>
      <c r="AE43" s="28">
        <v>61517.5</v>
      </c>
      <c r="AF43" s="29">
        <v>64934</v>
      </c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</row>
    <row r="44" spans="1:44" ht="12.75" customHeight="1" x14ac:dyDescent="0.25">
      <c r="A44" s="46" t="s">
        <v>14</v>
      </c>
      <c r="B44" s="47"/>
      <c r="C44" s="39">
        <v>112.446</v>
      </c>
      <c r="D44" s="39">
        <v>119.011</v>
      </c>
      <c r="E44" s="39">
        <v>125.458</v>
      </c>
      <c r="F44" s="39">
        <v>144.732</v>
      </c>
      <c r="G44" s="27">
        <v>146.22800000000001</v>
      </c>
      <c r="H44" s="39">
        <v>117.64400000000001</v>
      </c>
      <c r="I44" s="39">
        <v>121.521</v>
      </c>
      <c r="J44" s="39">
        <v>132.43299999999999</v>
      </c>
      <c r="K44" s="39">
        <v>163.89500000000001</v>
      </c>
      <c r="L44" s="27">
        <v>171.54900000000001</v>
      </c>
      <c r="M44" s="39">
        <v>230.09700000000001</v>
      </c>
      <c r="N44" s="39">
        <v>240.529</v>
      </c>
      <c r="O44" s="39">
        <v>257.88900000000001</v>
      </c>
      <c r="P44" s="39">
        <v>308.637</v>
      </c>
      <c r="Q44" s="27">
        <v>317.77600000000001</v>
      </c>
      <c r="R44" s="28">
        <v>73087</v>
      </c>
      <c r="S44" s="28">
        <v>74162</v>
      </c>
      <c r="T44" s="28">
        <v>76175</v>
      </c>
      <c r="U44" s="28">
        <v>80529</v>
      </c>
      <c r="V44" s="29">
        <v>86112</v>
      </c>
      <c r="W44" s="28">
        <v>50511</v>
      </c>
      <c r="X44" s="28">
        <v>52543</v>
      </c>
      <c r="Y44" s="28">
        <v>55047</v>
      </c>
      <c r="Z44" s="28">
        <v>57781</v>
      </c>
      <c r="AA44" s="29">
        <v>61831</v>
      </c>
      <c r="AB44" s="28">
        <v>60879.5</v>
      </c>
      <c r="AC44" s="28">
        <v>62620</v>
      </c>
      <c r="AD44" s="28">
        <v>64863</v>
      </c>
      <c r="AE44" s="28">
        <v>67981</v>
      </c>
      <c r="AF44" s="29">
        <v>72285</v>
      </c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</row>
    <row r="45" spans="1:44" ht="12.75" customHeight="1" x14ac:dyDescent="0.25">
      <c r="A45" s="46" t="s">
        <v>15</v>
      </c>
      <c r="B45" s="47"/>
      <c r="C45" s="39">
        <v>87.736999999999995</v>
      </c>
      <c r="D45" s="39">
        <v>91.893000000000001</v>
      </c>
      <c r="E45" s="39">
        <v>97.563999999999993</v>
      </c>
      <c r="F45" s="39">
        <v>113.417</v>
      </c>
      <c r="G45" s="27">
        <v>116.39100000000001</v>
      </c>
      <c r="H45" s="39">
        <v>104.331</v>
      </c>
      <c r="I45" s="39">
        <v>104.11</v>
      </c>
      <c r="J45" s="39">
        <v>112.286</v>
      </c>
      <c r="K45" s="39">
        <v>139.899</v>
      </c>
      <c r="L45" s="27">
        <v>146.768</v>
      </c>
      <c r="M45" s="39">
        <v>192.06899999999999</v>
      </c>
      <c r="N45" s="39">
        <v>196.00299999999999</v>
      </c>
      <c r="O45" s="39">
        <v>209.84800000000001</v>
      </c>
      <c r="P45" s="39">
        <v>253.31800000000001</v>
      </c>
      <c r="Q45" s="27">
        <v>263.15800000000002</v>
      </c>
      <c r="R45" s="28">
        <v>76642</v>
      </c>
      <c r="S45" s="28">
        <v>78580</v>
      </c>
      <c r="T45" s="28">
        <v>80578</v>
      </c>
      <c r="U45" s="28">
        <v>85404.5</v>
      </c>
      <c r="V45" s="29">
        <v>91384</v>
      </c>
      <c r="W45" s="28">
        <v>52735</v>
      </c>
      <c r="X45" s="28">
        <v>55610</v>
      </c>
      <c r="Y45" s="28">
        <v>57881</v>
      </c>
      <c r="Z45" s="28">
        <v>60599</v>
      </c>
      <c r="AA45" s="29">
        <v>65513</v>
      </c>
      <c r="AB45" s="28">
        <v>62782.5</v>
      </c>
      <c r="AC45" s="28">
        <v>65548.5</v>
      </c>
      <c r="AD45" s="28">
        <v>67727</v>
      </c>
      <c r="AE45" s="28">
        <v>70995.5</v>
      </c>
      <c r="AF45" s="29">
        <v>76034</v>
      </c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</row>
    <row r="46" spans="1:44" ht="12.75" customHeight="1" x14ac:dyDescent="0.25">
      <c r="A46" s="46" t="s">
        <v>16</v>
      </c>
      <c r="B46" s="47"/>
      <c r="C46" s="39">
        <v>82.808000000000007</v>
      </c>
      <c r="D46" s="39">
        <v>84.968000000000004</v>
      </c>
      <c r="E46" s="39">
        <v>86.447000000000003</v>
      </c>
      <c r="F46" s="39">
        <v>95.682000000000002</v>
      </c>
      <c r="G46" s="27">
        <v>94.462000000000003</v>
      </c>
      <c r="H46" s="39">
        <v>109.974</v>
      </c>
      <c r="I46" s="39">
        <v>107.45399999999999</v>
      </c>
      <c r="J46" s="39">
        <v>108.80500000000001</v>
      </c>
      <c r="K46" s="39">
        <v>128.33099999999999</v>
      </c>
      <c r="L46" s="27">
        <v>127.57899999999999</v>
      </c>
      <c r="M46" s="39">
        <v>192.78399999999999</v>
      </c>
      <c r="N46" s="39">
        <v>192.42500000000001</v>
      </c>
      <c r="O46" s="39">
        <v>195.25200000000001</v>
      </c>
      <c r="P46" s="39">
        <v>224.01499999999999</v>
      </c>
      <c r="Q46" s="27">
        <v>222.04400000000001</v>
      </c>
      <c r="R46" s="28">
        <v>78131</v>
      </c>
      <c r="S46" s="28">
        <v>79678</v>
      </c>
      <c r="T46" s="28">
        <v>81320</v>
      </c>
      <c r="U46" s="28">
        <v>86489</v>
      </c>
      <c r="V46" s="29">
        <v>93065</v>
      </c>
      <c r="W46" s="28">
        <v>53873.5</v>
      </c>
      <c r="X46" s="28">
        <v>56928</v>
      </c>
      <c r="Y46" s="28">
        <v>59456.5</v>
      </c>
      <c r="Z46" s="28">
        <v>62229</v>
      </c>
      <c r="AA46" s="29">
        <v>67493</v>
      </c>
      <c r="AB46" s="28">
        <v>63301</v>
      </c>
      <c r="AC46" s="28">
        <v>66117</v>
      </c>
      <c r="AD46" s="28">
        <v>68420</v>
      </c>
      <c r="AE46" s="28">
        <v>71859</v>
      </c>
      <c r="AF46" s="29">
        <v>77470</v>
      </c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</row>
    <row r="47" spans="1:44" ht="12.75" customHeight="1" x14ac:dyDescent="0.25">
      <c r="A47" s="46" t="s">
        <v>17</v>
      </c>
      <c r="B47" s="47"/>
      <c r="C47" s="39">
        <v>68.471000000000004</v>
      </c>
      <c r="D47" s="39">
        <v>72.099999999999994</v>
      </c>
      <c r="E47" s="39">
        <v>75.849999999999994</v>
      </c>
      <c r="F47" s="39">
        <v>87.331999999999994</v>
      </c>
      <c r="G47" s="27">
        <v>87.64</v>
      </c>
      <c r="H47" s="39">
        <v>95.337999999999994</v>
      </c>
      <c r="I47" s="39">
        <v>94.018000000000001</v>
      </c>
      <c r="J47" s="39">
        <v>99.628</v>
      </c>
      <c r="K47" s="39">
        <v>122.14100000000001</v>
      </c>
      <c r="L47" s="27">
        <v>123.28400000000001</v>
      </c>
      <c r="M47" s="39">
        <v>163.81399999999999</v>
      </c>
      <c r="N47" s="39">
        <v>166.12200000000001</v>
      </c>
      <c r="O47" s="39">
        <v>175.483</v>
      </c>
      <c r="P47" s="39">
        <v>209.47399999999999</v>
      </c>
      <c r="Q47" s="27">
        <v>210.92500000000001</v>
      </c>
      <c r="R47" s="28">
        <v>76695.5</v>
      </c>
      <c r="S47" s="28">
        <v>78219.5</v>
      </c>
      <c r="T47" s="28">
        <v>80387</v>
      </c>
      <c r="U47" s="28">
        <v>84895.5</v>
      </c>
      <c r="V47" s="29">
        <v>91533</v>
      </c>
      <c r="W47" s="28">
        <v>54363</v>
      </c>
      <c r="X47" s="28">
        <v>56906</v>
      </c>
      <c r="Y47" s="28">
        <v>59499</v>
      </c>
      <c r="Z47" s="28">
        <v>61822</v>
      </c>
      <c r="AA47" s="29">
        <v>66235</v>
      </c>
      <c r="AB47" s="28">
        <v>62810</v>
      </c>
      <c r="AC47" s="28">
        <v>65405</v>
      </c>
      <c r="AD47" s="28">
        <v>67673</v>
      </c>
      <c r="AE47" s="28">
        <v>70591</v>
      </c>
      <c r="AF47" s="29">
        <v>75853</v>
      </c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</row>
    <row r="48" spans="1:44" ht="12.75" customHeight="1" x14ac:dyDescent="0.25">
      <c r="A48" s="46" t="s">
        <v>18</v>
      </c>
      <c r="B48" s="47"/>
      <c r="C48" s="39">
        <v>59.529000000000003</v>
      </c>
      <c r="D48" s="39">
        <v>61.734999999999999</v>
      </c>
      <c r="E48" s="39">
        <v>62.072000000000003</v>
      </c>
      <c r="F48" s="39">
        <v>70.225999999999999</v>
      </c>
      <c r="G48" s="27">
        <v>70.209000000000003</v>
      </c>
      <c r="H48" s="39">
        <v>80.397999999999996</v>
      </c>
      <c r="I48" s="39">
        <v>77.739000000000004</v>
      </c>
      <c r="J48" s="39">
        <v>78.635999999999996</v>
      </c>
      <c r="K48" s="39">
        <v>94.284000000000006</v>
      </c>
      <c r="L48" s="27">
        <v>93.066999999999993</v>
      </c>
      <c r="M48" s="39">
        <v>139.92500000000001</v>
      </c>
      <c r="N48" s="39">
        <v>139.47399999999999</v>
      </c>
      <c r="O48" s="39">
        <v>140.71199999999999</v>
      </c>
      <c r="P48" s="39">
        <v>164.511</v>
      </c>
      <c r="Q48" s="27">
        <v>163.27600000000001</v>
      </c>
      <c r="R48" s="28">
        <v>72341</v>
      </c>
      <c r="S48" s="28">
        <v>74320</v>
      </c>
      <c r="T48" s="28">
        <v>75507</v>
      </c>
      <c r="U48" s="28">
        <v>80018</v>
      </c>
      <c r="V48" s="29">
        <v>85959</v>
      </c>
      <c r="W48" s="28">
        <v>52950</v>
      </c>
      <c r="X48" s="28">
        <v>55200.5</v>
      </c>
      <c r="Y48" s="28">
        <v>57674</v>
      </c>
      <c r="Z48" s="28">
        <v>59248</v>
      </c>
      <c r="AA48" s="29">
        <v>62724</v>
      </c>
      <c r="AB48" s="28">
        <v>60468</v>
      </c>
      <c r="AC48" s="28">
        <v>62977.5</v>
      </c>
      <c r="AD48" s="28">
        <v>64953.5</v>
      </c>
      <c r="AE48" s="28">
        <v>67242</v>
      </c>
      <c r="AF48" s="29">
        <v>71698</v>
      </c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</row>
    <row r="49" spans="1:44" ht="12.75" customHeight="1" x14ac:dyDescent="0.25">
      <c r="A49" s="46" t="s">
        <v>19</v>
      </c>
      <c r="B49" s="47"/>
      <c r="C49" s="39">
        <v>41.685000000000002</v>
      </c>
      <c r="D49" s="39">
        <v>43.250999999999998</v>
      </c>
      <c r="E49" s="39">
        <v>44.551000000000002</v>
      </c>
      <c r="F49" s="39">
        <v>52.689</v>
      </c>
      <c r="G49" s="27">
        <v>54.365000000000002</v>
      </c>
      <c r="H49" s="39">
        <v>48.978999999999999</v>
      </c>
      <c r="I49" s="39">
        <v>48.018999999999998</v>
      </c>
      <c r="J49" s="39">
        <v>50.1</v>
      </c>
      <c r="K49" s="39">
        <v>62.241</v>
      </c>
      <c r="L49" s="27">
        <v>63.415999999999997</v>
      </c>
      <c r="M49" s="39">
        <v>90.667000000000002</v>
      </c>
      <c r="N49" s="39">
        <v>91.272999999999996</v>
      </c>
      <c r="O49" s="39">
        <v>94.650999999999996</v>
      </c>
      <c r="P49" s="39">
        <v>114.935</v>
      </c>
      <c r="Q49" s="27">
        <v>117.782</v>
      </c>
      <c r="R49" s="28">
        <v>63433</v>
      </c>
      <c r="S49" s="28">
        <v>65782.5</v>
      </c>
      <c r="T49" s="28">
        <v>67988</v>
      </c>
      <c r="U49" s="28">
        <v>70744</v>
      </c>
      <c r="V49" s="29">
        <v>75447</v>
      </c>
      <c r="W49" s="28">
        <v>47770</v>
      </c>
      <c r="X49" s="28">
        <v>50380</v>
      </c>
      <c r="Y49" s="28">
        <v>53015</v>
      </c>
      <c r="Z49" s="28">
        <v>53670.5</v>
      </c>
      <c r="AA49" s="29">
        <v>55955</v>
      </c>
      <c r="AB49" s="28">
        <v>54547.5</v>
      </c>
      <c r="AC49" s="28">
        <v>57226.5</v>
      </c>
      <c r="AD49" s="28">
        <v>59538.5</v>
      </c>
      <c r="AE49" s="28">
        <v>60904</v>
      </c>
      <c r="AF49" s="29">
        <v>64189</v>
      </c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</row>
    <row r="50" spans="1:44" ht="12.75" customHeight="1" x14ac:dyDescent="0.25">
      <c r="A50" s="46" t="s">
        <v>20</v>
      </c>
      <c r="B50" s="47"/>
      <c r="C50" s="39">
        <v>19.026</v>
      </c>
      <c r="D50" s="39">
        <v>19.358000000000001</v>
      </c>
      <c r="E50" s="39">
        <v>20.030999999999999</v>
      </c>
      <c r="F50" s="39">
        <v>25.24</v>
      </c>
      <c r="G50" s="27">
        <v>26.748999999999999</v>
      </c>
      <c r="H50" s="39">
        <v>18.18</v>
      </c>
      <c r="I50" s="39">
        <v>17.957000000000001</v>
      </c>
      <c r="J50" s="39">
        <v>18.317</v>
      </c>
      <c r="K50" s="39">
        <v>24.035</v>
      </c>
      <c r="L50" s="27">
        <v>25.835000000000001</v>
      </c>
      <c r="M50" s="39">
        <v>37.204999999999998</v>
      </c>
      <c r="N50" s="39">
        <v>37.317</v>
      </c>
      <c r="O50" s="39">
        <v>38.345999999999997</v>
      </c>
      <c r="P50" s="39">
        <v>49.274000000000001</v>
      </c>
      <c r="Q50" s="27">
        <v>52.585000000000001</v>
      </c>
      <c r="R50" s="28">
        <v>50640.5</v>
      </c>
      <c r="S50" s="28">
        <v>53718</v>
      </c>
      <c r="T50" s="28">
        <v>57062</v>
      </c>
      <c r="U50" s="28">
        <v>58778</v>
      </c>
      <c r="V50" s="29">
        <v>60528</v>
      </c>
      <c r="W50" s="28">
        <v>37164</v>
      </c>
      <c r="X50" s="28">
        <v>41370</v>
      </c>
      <c r="Y50" s="28">
        <v>45072.5</v>
      </c>
      <c r="Z50" s="28">
        <v>43794</v>
      </c>
      <c r="AA50" s="29">
        <v>45082</v>
      </c>
      <c r="AB50" s="28">
        <v>43551</v>
      </c>
      <c r="AC50" s="28">
        <v>47129</v>
      </c>
      <c r="AD50" s="28">
        <v>51055</v>
      </c>
      <c r="AE50" s="28">
        <v>51012</v>
      </c>
      <c r="AF50" s="29">
        <v>52406</v>
      </c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12.75" customHeight="1" x14ac:dyDescent="0.25">
      <c r="A51" s="46" t="s">
        <v>21</v>
      </c>
      <c r="B51" s="47"/>
      <c r="C51" s="39">
        <v>6.8609999999999998</v>
      </c>
      <c r="D51" s="39">
        <v>6.8390000000000004</v>
      </c>
      <c r="E51" s="39">
        <v>6.8369999999999997</v>
      </c>
      <c r="F51" s="39">
        <v>8.1969999999999992</v>
      </c>
      <c r="G51" s="27">
        <v>8.8179999999999996</v>
      </c>
      <c r="H51" s="39">
        <v>5.4130000000000003</v>
      </c>
      <c r="I51" s="39">
        <v>5.3250000000000002</v>
      </c>
      <c r="J51" s="39">
        <v>5.117</v>
      </c>
      <c r="K51" s="39">
        <v>6.55</v>
      </c>
      <c r="L51" s="27">
        <v>7.1459999999999999</v>
      </c>
      <c r="M51" s="39">
        <v>12.275</v>
      </c>
      <c r="N51" s="39">
        <v>12.162000000000001</v>
      </c>
      <c r="O51" s="39">
        <v>11.954000000000001</v>
      </c>
      <c r="P51" s="39">
        <v>14.744</v>
      </c>
      <c r="Q51" s="27">
        <v>15.967000000000001</v>
      </c>
      <c r="R51" s="28">
        <v>30696.5</v>
      </c>
      <c r="S51" s="28">
        <v>36283</v>
      </c>
      <c r="T51" s="28">
        <v>40705</v>
      </c>
      <c r="U51" s="28">
        <v>39063.5</v>
      </c>
      <c r="V51" s="29">
        <v>40731</v>
      </c>
      <c r="W51" s="28">
        <v>19331</v>
      </c>
      <c r="X51" s="28">
        <v>25295</v>
      </c>
      <c r="Y51" s="28">
        <v>30046.5</v>
      </c>
      <c r="Z51" s="28">
        <v>27071.5</v>
      </c>
      <c r="AA51" s="29">
        <v>28199.5</v>
      </c>
      <c r="AB51" s="28">
        <v>25312</v>
      </c>
      <c r="AC51" s="28">
        <v>31112</v>
      </c>
      <c r="AD51" s="28">
        <v>35667</v>
      </c>
      <c r="AE51" s="28">
        <v>33188.5</v>
      </c>
      <c r="AF51" s="29">
        <v>34098</v>
      </c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</row>
    <row r="52" spans="1:44" ht="12.75" customHeight="1" x14ac:dyDescent="0.25">
      <c r="A52" s="46" t="s">
        <v>22</v>
      </c>
      <c r="B52" s="47"/>
      <c r="C52" s="39">
        <v>1.948</v>
      </c>
      <c r="D52" s="39">
        <v>2.016</v>
      </c>
      <c r="E52" s="39">
        <v>2.044</v>
      </c>
      <c r="F52" s="39">
        <v>2.5609999999999999</v>
      </c>
      <c r="G52" s="27">
        <v>2.9209999999999998</v>
      </c>
      <c r="H52" s="39">
        <v>1.5549999999999999</v>
      </c>
      <c r="I52" s="39">
        <v>1.544</v>
      </c>
      <c r="J52" s="39">
        <v>1.3009999999999999</v>
      </c>
      <c r="K52" s="39">
        <v>1.7330000000000001</v>
      </c>
      <c r="L52" s="27">
        <v>2.044</v>
      </c>
      <c r="M52" s="39">
        <v>3.5019999999999998</v>
      </c>
      <c r="N52" s="39">
        <v>3.5659999999999998</v>
      </c>
      <c r="O52" s="39">
        <v>3.3420000000000001</v>
      </c>
      <c r="P52" s="39">
        <v>4.2910000000000004</v>
      </c>
      <c r="Q52" s="27">
        <v>4.9619999999999997</v>
      </c>
      <c r="R52" s="28">
        <v>19863</v>
      </c>
      <c r="S52" s="28">
        <v>23740</v>
      </c>
      <c r="T52" s="28">
        <v>28636</v>
      </c>
      <c r="U52" s="28">
        <v>25795.5</v>
      </c>
      <c r="V52" s="29">
        <v>29215</v>
      </c>
      <c r="W52" s="28">
        <v>11345</v>
      </c>
      <c r="X52" s="28">
        <v>12488</v>
      </c>
      <c r="Y52" s="28">
        <v>17081</v>
      </c>
      <c r="Z52" s="28">
        <v>16098</v>
      </c>
      <c r="AA52" s="29">
        <v>16450</v>
      </c>
      <c r="AB52" s="28">
        <v>14980.5</v>
      </c>
      <c r="AC52" s="28">
        <v>17973</v>
      </c>
      <c r="AD52" s="28">
        <v>23720</v>
      </c>
      <c r="AE52" s="28">
        <v>21228</v>
      </c>
      <c r="AF52" s="29">
        <v>23208</v>
      </c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</row>
    <row r="53" spans="1:44" ht="12.75" customHeight="1" x14ac:dyDescent="0.25">
      <c r="A53" s="46" t="s">
        <v>23</v>
      </c>
      <c r="B53" s="47"/>
      <c r="C53" s="39">
        <v>0.627</v>
      </c>
      <c r="D53" s="39">
        <v>0.61199999999999999</v>
      </c>
      <c r="E53" s="39">
        <v>0.502</v>
      </c>
      <c r="F53" s="39">
        <v>0.59599999999999997</v>
      </c>
      <c r="G53" s="27">
        <v>0.63200000000000001</v>
      </c>
      <c r="H53" s="39">
        <v>0.65100000000000002</v>
      </c>
      <c r="I53" s="39">
        <v>0.61599999999999999</v>
      </c>
      <c r="J53" s="39">
        <v>0.44700000000000001</v>
      </c>
      <c r="K53" s="39">
        <v>0.49199999999999999</v>
      </c>
      <c r="L53" s="27">
        <v>0.496</v>
      </c>
      <c r="M53" s="39">
        <v>1.2749999999999999</v>
      </c>
      <c r="N53" s="39">
        <v>1.2310000000000001</v>
      </c>
      <c r="O53" s="39">
        <v>0.95199999999999996</v>
      </c>
      <c r="P53" s="39">
        <v>1.0880000000000001</v>
      </c>
      <c r="Q53" s="27">
        <v>1.1299999999999999</v>
      </c>
      <c r="R53" s="28">
        <v>12899</v>
      </c>
      <c r="S53" s="28">
        <v>13424</v>
      </c>
      <c r="T53" s="28">
        <v>21077</v>
      </c>
      <c r="U53" s="28">
        <v>17553.5</v>
      </c>
      <c r="V53" s="29">
        <v>20319</v>
      </c>
      <c r="W53" s="28">
        <v>11255</v>
      </c>
      <c r="X53" s="28">
        <v>9741</v>
      </c>
      <c r="Y53" s="28">
        <v>12391.5</v>
      </c>
      <c r="Z53" s="28">
        <v>11617.5</v>
      </c>
      <c r="AA53" s="29">
        <v>12497</v>
      </c>
      <c r="AB53" s="28">
        <v>11875.5</v>
      </c>
      <c r="AC53" s="28">
        <v>11142.5</v>
      </c>
      <c r="AD53" s="28">
        <v>15709</v>
      </c>
      <c r="AE53" s="28">
        <v>13850</v>
      </c>
      <c r="AF53" s="29">
        <v>16140</v>
      </c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</row>
    <row r="54" spans="1:44" ht="12.75" customHeight="1" x14ac:dyDescent="0.25">
      <c r="A54" s="46" t="s">
        <v>24</v>
      </c>
      <c r="B54" s="47"/>
      <c r="C54" s="39">
        <v>0.28799999999999998</v>
      </c>
      <c r="D54" s="39">
        <v>0.28699999999999998</v>
      </c>
      <c r="E54" s="39">
        <v>0.245</v>
      </c>
      <c r="F54" s="39">
        <v>0.215</v>
      </c>
      <c r="G54" s="27">
        <v>0.26600000000000001</v>
      </c>
      <c r="H54" s="39">
        <v>0.623</v>
      </c>
      <c r="I54" s="39">
        <v>0.64500000000000002</v>
      </c>
      <c r="J54" s="39">
        <v>0.44800000000000001</v>
      </c>
      <c r="K54" s="39">
        <v>0.38800000000000001</v>
      </c>
      <c r="L54" s="27">
        <v>0.40400000000000003</v>
      </c>
      <c r="M54" s="39">
        <v>0.90600000000000003</v>
      </c>
      <c r="N54" s="39">
        <v>0.93100000000000005</v>
      </c>
      <c r="O54" s="39">
        <v>0.69199999999999995</v>
      </c>
      <c r="P54" s="39">
        <v>0.59699999999999998</v>
      </c>
      <c r="Q54" s="27">
        <v>0.66700000000000004</v>
      </c>
      <c r="R54" s="28">
        <v>15075</v>
      </c>
      <c r="S54" s="28">
        <v>14094</v>
      </c>
      <c r="T54" s="28">
        <v>14998</v>
      </c>
      <c r="U54" s="28">
        <v>16263</v>
      </c>
      <c r="V54" s="29">
        <v>16059.5</v>
      </c>
      <c r="W54" s="28">
        <v>14759</v>
      </c>
      <c r="X54" s="28">
        <v>13208</v>
      </c>
      <c r="Y54" s="28">
        <v>14428.5</v>
      </c>
      <c r="Z54" s="28">
        <v>14083</v>
      </c>
      <c r="AA54" s="29">
        <v>15189</v>
      </c>
      <c r="AB54" s="28">
        <v>14887.5</v>
      </c>
      <c r="AC54" s="28">
        <v>13414</v>
      </c>
      <c r="AD54" s="28">
        <v>14619.5</v>
      </c>
      <c r="AE54" s="28">
        <v>14569.5</v>
      </c>
      <c r="AF54" s="29">
        <v>15405</v>
      </c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</row>
    <row r="55" spans="1:44" ht="12.75" customHeight="1" x14ac:dyDescent="0.25">
      <c r="A55" s="40" t="s">
        <v>88</v>
      </c>
      <c r="B55" s="47"/>
      <c r="C55" s="39"/>
      <c r="D55" s="39"/>
      <c r="E55" s="39"/>
      <c r="F55" s="39"/>
      <c r="G55" s="27"/>
      <c r="H55" s="39"/>
      <c r="I55" s="39"/>
      <c r="J55" s="39"/>
      <c r="K55" s="39"/>
      <c r="L55" s="27"/>
      <c r="M55" s="39"/>
      <c r="N55" s="39"/>
      <c r="O55" s="39"/>
      <c r="P55" s="39"/>
      <c r="Q55" s="27"/>
      <c r="R55" s="28"/>
      <c r="S55" s="28"/>
      <c r="T55" s="28"/>
      <c r="U55" s="28"/>
      <c r="V55" s="29"/>
      <c r="W55" s="28"/>
      <c r="X55" s="28"/>
      <c r="Y55" s="28"/>
      <c r="Z55" s="28"/>
      <c r="AA55" s="29"/>
      <c r="AB55" s="28"/>
      <c r="AC55" s="28"/>
      <c r="AD55" s="28"/>
      <c r="AE55" s="28"/>
      <c r="AF55" s="29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</row>
    <row r="56" spans="1:44" ht="12.75" customHeight="1" x14ac:dyDescent="0.25">
      <c r="A56" s="55" t="s">
        <v>25</v>
      </c>
      <c r="B56" s="47"/>
      <c r="C56" s="39">
        <v>32.491999999999997</v>
      </c>
      <c r="D56" s="39">
        <v>33.533999999999999</v>
      </c>
      <c r="E56" s="39">
        <v>34.140999999999998</v>
      </c>
      <c r="F56" s="39">
        <v>33.011000000000003</v>
      </c>
      <c r="G56" s="27">
        <v>34.098999999999997</v>
      </c>
      <c r="H56" s="39">
        <v>18.888000000000002</v>
      </c>
      <c r="I56" s="39">
        <v>20.041</v>
      </c>
      <c r="J56" s="39">
        <v>19.338999999999999</v>
      </c>
      <c r="K56" s="39">
        <v>18.638000000000002</v>
      </c>
      <c r="L56" s="27">
        <v>20.384</v>
      </c>
      <c r="M56" s="39">
        <v>51.375</v>
      </c>
      <c r="N56" s="39">
        <v>53.581000000000003</v>
      </c>
      <c r="O56" s="39">
        <v>53.552999999999997</v>
      </c>
      <c r="P56" s="39">
        <v>51.701000000000001</v>
      </c>
      <c r="Q56" s="27">
        <v>54.51</v>
      </c>
      <c r="R56" s="28">
        <v>32336.5</v>
      </c>
      <c r="S56" s="28">
        <v>32396</v>
      </c>
      <c r="T56" s="28">
        <v>39979</v>
      </c>
      <c r="U56" s="28">
        <v>44086</v>
      </c>
      <c r="V56" s="29">
        <v>43779.5</v>
      </c>
      <c r="W56" s="28">
        <v>22127</v>
      </c>
      <c r="X56" s="28">
        <v>23659</v>
      </c>
      <c r="Y56" s="28">
        <v>32042.5</v>
      </c>
      <c r="Z56" s="28">
        <v>33657.5</v>
      </c>
      <c r="AA56" s="29">
        <v>32222</v>
      </c>
      <c r="AB56" s="28">
        <v>27666.5</v>
      </c>
      <c r="AC56" s="28">
        <v>28345.5</v>
      </c>
      <c r="AD56" s="28">
        <v>36429.5</v>
      </c>
      <c r="AE56" s="28">
        <v>39698</v>
      </c>
      <c r="AF56" s="29">
        <v>38653</v>
      </c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</row>
    <row r="57" spans="1:44" ht="12.75" customHeight="1" x14ac:dyDescent="0.25">
      <c r="A57" s="48" t="s">
        <v>26</v>
      </c>
      <c r="B57" s="47"/>
      <c r="C57" s="39">
        <v>18.931999999999999</v>
      </c>
      <c r="D57" s="39">
        <v>21.622</v>
      </c>
      <c r="E57" s="39">
        <v>20.492999999999999</v>
      </c>
      <c r="F57" s="39">
        <v>25.471</v>
      </c>
      <c r="G57" s="27">
        <v>25.977</v>
      </c>
      <c r="H57" s="39">
        <v>4.4980000000000002</v>
      </c>
      <c r="I57" s="39">
        <v>5.1230000000000002</v>
      </c>
      <c r="J57" s="39">
        <v>5.4889999999999999</v>
      </c>
      <c r="K57" s="39">
        <v>7.9909999999999997</v>
      </c>
      <c r="L57" s="27">
        <v>8.4429999999999996</v>
      </c>
      <c r="M57" s="39">
        <v>23.43</v>
      </c>
      <c r="N57" s="39">
        <v>26.739000000000001</v>
      </c>
      <c r="O57" s="39">
        <v>25.981999999999999</v>
      </c>
      <c r="P57" s="39">
        <v>33.460999999999999</v>
      </c>
      <c r="Q57" s="27">
        <v>34.414000000000001</v>
      </c>
      <c r="R57" s="28">
        <v>113641</v>
      </c>
      <c r="S57" s="28">
        <v>118213</v>
      </c>
      <c r="T57" s="28">
        <v>121969</v>
      </c>
      <c r="U57" s="28">
        <v>128013.5</v>
      </c>
      <c r="V57" s="29">
        <v>134482</v>
      </c>
      <c r="W57" s="28">
        <v>81743.5</v>
      </c>
      <c r="X57" s="28">
        <v>86577</v>
      </c>
      <c r="Y57" s="28">
        <v>93350</v>
      </c>
      <c r="Z57" s="28">
        <v>99632.5</v>
      </c>
      <c r="AA57" s="29">
        <v>103489</v>
      </c>
      <c r="AB57" s="28">
        <v>107566</v>
      </c>
      <c r="AC57" s="28">
        <v>111969</v>
      </c>
      <c r="AD57" s="28">
        <v>115790</v>
      </c>
      <c r="AE57" s="28">
        <v>121080</v>
      </c>
      <c r="AF57" s="29">
        <v>126005</v>
      </c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</row>
    <row r="58" spans="1:44" ht="12.75" customHeight="1" x14ac:dyDescent="0.25">
      <c r="A58" s="48" t="s">
        <v>27</v>
      </c>
      <c r="B58" s="47"/>
      <c r="C58" s="39">
        <v>69.346999999999994</v>
      </c>
      <c r="D58" s="39">
        <v>69.147999999999996</v>
      </c>
      <c r="E58" s="39">
        <v>72.042000000000002</v>
      </c>
      <c r="F58" s="39">
        <v>79.933999999999997</v>
      </c>
      <c r="G58" s="27">
        <v>83.828000000000003</v>
      </c>
      <c r="H58" s="39">
        <v>35.207999999999998</v>
      </c>
      <c r="I58" s="39">
        <v>33.548999999999999</v>
      </c>
      <c r="J58" s="39">
        <v>35.749000000000002</v>
      </c>
      <c r="K58" s="39">
        <v>42.923000000000002</v>
      </c>
      <c r="L58" s="27">
        <v>45.43</v>
      </c>
      <c r="M58" s="39">
        <v>104.55500000000001</v>
      </c>
      <c r="N58" s="39">
        <v>102.699</v>
      </c>
      <c r="O58" s="39">
        <v>107.82</v>
      </c>
      <c r="P58" s="39">
        <v>122.898</v>
      </c>
      <c r="Q58" s="27">
        <v>129.29400000000001</v>
      </c>
      <c r="R58" s="28">
        <v>55334</v>
      </c>
      <c r="S58" s="28">
        <v>58114</v>
      </c>
      <c r="T58" s="28">
        <v>58750</v>
      </c>
      <c r="U58" s="28">
        <v>60864</v>
      </c>
      <c r="V58" s="29">
        <v>66071</v>
      </c>
      <c r="W58" s="28">
        <v>37160</v>
      </c>
      <c r="X58" s="28">
        <v>40198.5</v>
      </c>
      <c r="Y58" s="28">
        <v>42195.5</v>
      </c>
      <c r="Z58" s="28">
        <v>43919</v>
      </c>
      <c r="AA58" s="29">
        <v>47652</v>
      </c>
      <c r="AB58" s="28">
        <v>48509</v>
      </c>
      <c r="AC58" s="28">
        <v>51614.5</v>
      </c>
      <c r="AD58" s="28">
        <v>52598</v>
      </c>
      <c r="AE58" s="28">
        <v>54505</v>
      </c>
      <c r="AF58" s="29">
        <v>59020</v>
      </c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</row>
    <row r="59" spans="1:44" ht="12.75" customHeight="1" x14ac:dyDescent="0.25">
      <c r="A59" s="48" t="s">
        <v>28</v>
      </c>
      <c r="B59" s="47"/>
      <c r="C59" s="39">
        <v>9.2059999999999995</v>
      </c>
      <c r="D59" s="39">
        <v>8.6780000000000008</v>
      </c>
      <c r="E59" s="39">
        <v>9.1240000000000006</v>
      </c>
      <c r="F59" s="39">
        <v>10.375999999999999</v>
      </c>
      <c r="G59" s="27">
        <v>10.513999999999999</v>
      </c>
      <c r="H59" s="39">
        <v>3.3570000000000002</v>
      </c>
      <c r="I59" s="39">
        <v>3.1419999999999999</v>
      </c>
      <c r="J59" s="39">
        <v>3.33</v>
      </c>
      <c r="K59" s="39">
        <v>4.3689999999999998</v>
      </c>
      <c r="L59" s="27">
        <v>4.8280000000000003</v>
      </c>
      <c r="M59" s="39">
        <v>12.563000000000001</v>
      </c>
      <c r="N59" s="39">
        <v>11.818</v>
      </c>
      <c r="O59" s="39">
        <v>12.456</v>
      </c>
      <c r="P59" s="39">
        <v>14.747999999999999</v>
      </c>
      <c r="Q59" s="27">
        <v>15.343</v>
      </c>
      <c r="R59" s="28">
        <v>77714.5</v>
      </c>
      <c r="S59" s="28">
        <v>77606</v>
      </c>
      <c r="T59" s="28">
        <v>81684</v>
      </c>
      <c r="U59" s="28">
        <v>83953</v>
      </c>
      <c r="V59" s="29">
        <v>86701</v>
      </c>
      <c r="W59" s="28">
        <v>59549.5</v>
      </c>
      <c r="X59" s="28">
        <v>61245</v>
      </c>
      <c r="Y59" s="28">
        <v>63684</v>
      </c>
      <c r="Z59" s="28">
        <v>68714</v>
      </c>
      <c r="AA59" s="29">
        <v>71430</v>
      </c>
      <c r="AB59" s="28">
        <v>71753.5</v>
      </c>
      <c r="AC59" s="28">
        <v>72112</v>
      </c>
      <c r="AD59" s="28">
        <v>75965</v>
      </c>
      <c r="AE59" s="28">
        <v>78637.5</v>
      </c>
      <c r="AF59" s="29">
        <v>80722.5</v>
      </c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</row>
    <row r="60" spans="1:44" ht="12.75" customHeight="1" x14ac:dyDescent="0.25">
      <c r="A60" s="48" t="s">
        <v>29</v>
      </c>
      <c r="B60" s="42"/>
      <c r="C60" s="39">
        <v>123.779</v>
      </c>
      <c r="D60" s="39">
        <v>123.98099999999999</v>
      </c>
      <c r="E60" s="39">
        <v>130.34800000000001</v>
      </c>
      <c r="F60" s="39">
        <v>145.78100000000001</v>
      </c>
      <c r="G60" s="27">
        <v>152.86500000000001</v>
      </c>
      <c r="H60" s="39">
        <v>26.475000000000001</v>
      </c>
      <c r="I60" s="39">
        <v>26.475999999999999</v>
      </c>
      <c r="J60" s="39">
        <v>29.86</v>
      </c>
      <c r="K60" s="39">
        <v>34.898000000000003</v>
      </c>
      <c r="L60" s="27">
        <v>36.377000000000002</v>
      </c>
      <c r="M60" s="39">
        <v>150.25299999999999</v>
      </c>
      <c r="N60" s="39">
        <v>150.45699999999999</v>
      </c>
      <c r="O60" s="39">
        <v>160.22300000000001</v>
      </c>
      <c r="P60" s="39">
        <v>180.69800000000001</v>
      </c>
      <c r="Q60" s="27">
        <v>189.27</v>
      </c>
      <c r="R60" s="28">
        <v>63040.5</v>
      </c>
      <c r="S60" s="28">
        <v>65176</v>
      </c>
      <c r="T60" s="28">
        <v>66090</v>
      </c>
      <c r="U60" s="28">
        <v>66404</v>
      </c>
      <c r="V60" s="29">
        <v>72054</v>
      </c>
      <c r="W60" s="28">
        <v>43472</v>
      </c>
      <c r="X60" s="28">
        <v>46810</v>
      </c>
      <c r="Y60" s="28">
        <v>49319</v>
      </c>
      <c r="Z60" s="28">
        <v>51570.5</v>
      </c>
      <c r="AA60" s="29">
        <v>56229</v>
      </c>
      <c r="AB60" s="28">
        <v>58524</v>
      </c>
      <c r="AC60" s="28">
        <v>60958</v>
      </c>
      <c r="AD60" s="28">
        <v>62020.5</v>
      </c>
      <c r="AE60" s="28">
        <v>62657</v>
      </c>
      <c r="AF60" s="29">
        <v>67889</v>
      </c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</row>
    <row r="61" spans="1:44" ht="12.75" customHeight="1" x14ac:dyDescent="0.25">
      <c r="A61" s="48" t="s">
        <v>30</v>
      </c>
      <c r="B61" s="47"/>
      <c r="C61" s="39">
        <v>40.508000000000003</v>
      </c>
      <c r="D61" s="39">
        <v>40.731999999999999</v>
      </c>
      <c r="E61" s="39">
        <v>44.098999999999997</v>
      </c>
      <c r="F61" s="39">
        <v>48.197000000000003</v>
      </c>
      <c r="G61" s="27">
        <v>51.188000000000002</v>
      </c>
      <c r="H61" s="39">
        <v>30.202000000000002</v>
      </c>
      <c r="I61" s="39">
        <v>28.132000000000001</v>
      </c>
      <c r="J61" s="39">
        <v>29.350999999999999</v>
      </c>
      <c r="K61" s="39">
        <v>33.622</v>
      </c>
      <c r="L61" s="27">
        <v>35.414999999999999</v>
      </c>
      <c r="M61" s="39">
        <v>70.709000000000003</v>
      </c>
      <c r="N61" s="39">
        <v>68.867000000000004</v>
      </c>
      <c r="O61" s="39">
        <v>73.460999999999999</v>
      </c>
      <c r="P61" s="39">
        <v>81.831000000000003</v>
      </c>
      <c r="Q61" s="27">
        <v>86.617000000000004</v>
      </c>
      <c r="R61" s="28">
        <v>52258</v>
      </c>
      <c r="S61" s="28">
        <v>54171</v>
      </c>
      <c r="T61" s="28">
        <v>56013</v>
      </c>
      <c r="U61" s="28">
        <v>57862.5</v>
      </c>
      <c r="V61" s="29">
        <v>62707</v>
      </c>
      <c r="W61" s="28">
        <v>40376</v>
      </c>
      <c r="X61" s="28">
        <v>41900</v>
      </c>
      <c r="Y61" s="28">
        <v>44749</v>
      </c>
      <c r="Z61" s="28">
        <v>46253</v>
      </c>
      <c r="AA61" s="29">
        <v>50701</v>
      </c>
      <c r="AB61" s="28">
        <v>46969.5</v>
      </c>
      <c r="AC61" s="28">
        <v>48717</v>
      </c>
      <c r="AD61" s="28">
        <v>51166</v>
      </c>
      <c r="AE61" s="28">
        <v>52873</v>
      </c>
      <c r="AF61" s="29">
        <v>57521.5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</row>
    <row r="62" spans="1:44" ht="12.75" customHeight="1" x14ac:dyDescent="0.25">
      <c r="A62" s="48" t="s">
        <v>31</v>
      </c>
      <c r="B62" s="47"/>
      <c r="C62" s="39">
        <v>89.841999999999999</v>
      </c>
      <c r="D62" s="39">
        <v>97.364000000000004</v>
      </c>
      <c r="E62" s="39">
        <v>102.23699999999999</v>
      </c>
      <c r="F62" s="39">
        <v>122.107</v>
      </c>
      <c r="G62" s="27">
        <v>124.117</v>
      </c>
      <c r="H62" s="39">
        <v>136.95599999999999</v>
      </c>
      <c r="I62" s="39">
        <v>138.18299999999999</v>
      </c>
      <c r="J62" s="39">
        <v>149.828</v>
      </c>
      <c r="K62" s="39">
        <v>179.70599999999999</v>
      </c>
      <c r="L62" s="27">
        <v>182.595</v>
      </c>
      <c r="M62" s="39">
        <v>226.79900000000001</v>
      </c>
      <c r="N62" s="39">
        <v>235.548</v>
      </c>
      <c r="O62" s="39">
        <v>252.17500000000001</v>
      </c>
      <c r="P62" s="39">
        <v>301.94299999999998</v>
      </c>
      <c r="Q62" s="27">
        <v>306.87200000000001</v>
      </c>
      <c r="R62" s="28">
        <v>34726</v>
      </c>
      <c r="S62" s="28">
        <v>36600</v>
      </c>
      <c r="T62" s="28">
        <v>39294</v>
      </c>
      <c r="U62" s="28">
        <v>38405</v>
      </c>
      <c r="V62" s="29">
        <v>41324</v>
      </c>
      <c r="W62" s="28">
        <v>27394</v>
      </c>
      <c r="X62" s="28">
        <v>29505.5</v>
      </c>
      <c r="Y62" s="28">
        <v>31719</v>
      </c>
      <c r="Z62" s="28">
        <v>29962</v>
      </c>
      <c r="AA62" s="29">
        <v>32551.5</v>
      </c>
      <c r="AB62" s="28">
        <v>29727.5</v>
      </c>
      <c r="AC62" s="28">
        <v>31951</v>
      </c>
      <c r="AD62" s="28">
        <v>34254</v>
      </c>
      <c r="AE62" s="28">
        <v>32777</v>
      </c>
      <c r="AF62" s="29">
        <v>35443</v>
      </c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</row>
    <row r="63" spans="1:44" ht="12.75" customHeight="1" x14ac:dyDescent="0.25">
      <c r="A63" s="48" t="s">
        <v>32</v>
      </c>
      <c r="B63" s="47"/>
      <c r="C63" s="39">
        <v>101.461</v>
      </c>
      <c r="D63" s="39">
        <v>105.393</v>
      </c>
      <c r="E63" s="39">
        <v>113.95</v>
      </c>
      <c r="F63" s="39">
        <v>128.34800000000001</v>
      </c>
      <c r="G63" s="27">
        <v>144.86799999999999</v>
      </c>
      <c r="H63" s="39">
        <v>135.322</v>
      </c>
      <c r="I63" s="39">
        <v>137.69200000000001</v>
      </c>
      <c r="J63" s="39">
        <v>152.727</v>
      </c>
      <c r="K63" s="39">
        <v>175.91399999999999</v>
      </c>
      <c r="L63" s="27">
        <v>196.59399999999999</v>
      </c>
      <c r="M63" s="39">
        <v>236.779</v>
      </c>
      <c r="N63" s="39">
        <v>243.084</v>
      </c>
      <c r="O63" s="39">
        <v>267.16899999999998</v>
      </c>
      <c r="P63" s="39">
        <v>304.79500000000002</v>
      </c>
      <c r="Q63" s="27">
        <v>342.096</v>
      </c>
      <c r="R63" s="28">
        <v>25954.5</v>
      </c>
      <c r="S63" s="28">
        <v>26600</v>
      </c>
      <c r="T63" s="28">
        <v>30995</v>
      </c>
      <c r="U63" s="28">
        <v>29880</v>
      </c>
      <c r="V63" s="29">
        <v>33436</v>
      </c>
      <c r="W63" s="28">
        <v>21508</v>
      </c>
      <c r="X63" s="28">
        <v>22620</v>
      </c>
      <c r="Y63" s="28">
        <v>25676</v>
      </c>
      <c r="Z63" s="28">
        <v>23636</v>
      </c>
      <c r="AA63" s="29">
        <v>26488</v>
      </c>
      <c r="AB63" s="28">
        <v>23202</v>
      </c>
      <c r="AC63" s="28">
        <v>24199.5</v>
      </c>
      <c r="AD63" s="28">
        <v>27713</v>
      </c>
      <c r="AE63" s="28">
        <v>25869</v>
      </c>
      <c r="AF63" s="29">
        <v>28977</v>
      </c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</row>
    <row r="64" spans="1:44" ht="12.75" customHeight="1" x14ac:dyDescent="0.25">
      <c r="A64" s="48" t="s">
        <v>33</v>
      </c>
      <c r="B64" s="47"/>
      <c r="C64" s="39">
        <v>47.488</v>
      </c>
      <c r="D64" s="39">
        <v>50.715000000000003</v>
      </c>
      <c r="E64" s="39">
        <v>53.813000000000002</v>
      </c>
      <c r="F64" s="39">
        <v>64.748999999999995</v>
      </c>
      <c r="G64" s="27">
        <v>57.582999999999998</v>
      </c>
      <c r="H64" s="39">
        <v>18.777000000000001</v>
      </c>
      <c r="I64" s="39">
        <v>20.391999999999999</v>
      </c>
      <c r="J64" s="39">
        <v>23.033000000000001</v>
      </c>
      <c r="K64" s="39">
        <v>27.279</v>
      </c>
      <c r="L64" s="27">
        <v>26.187999999999999</v>
      </c>
      <c r="M64" s="39">
        <v>66.260999999999996</v>
      </c>
      <c r="N64" s="39">
        <v>71.105999999999995</v>
      </c>
      <c r="O64" s="39">
        <v>76.852000000000004</v>
      </c>
      <c r="P64" s="39">
        <v>92.037000000000006</v>
      </c>
      <c r="Q64" s="27">
        <v>83.781000000000006</v>
      </c>
      <c r="R64" s="28">
        <v>60697</v>
      </c>
      <c r="S64" s="28">
        <v>64002</v>
      </c>
      <c r="T64" s="28">
        <v>65376</v>
      </c>
      <c r="U64" s="28">
        <v>71085.5</v>
      </c>
      <c r="V64" s="29">
        <v>71524</v>
      </c>
      <c r="W64" s="28">
        <v>42308</v>
      </c>
      <c r="X64" s="28">
        <v>47566.5</v>
      </c>
      <c r="Y64" s="28">
        <v>49008</v>
      </c>
      <c r="Z64" s="28">
        <v>51278.5</v>
      </c>
      <c r="AA64" s="29">
        <v>53261</v>
      </c>
      <c r="AB64" s="28">
        <v>54639.5</v>
      </c>
      <c r="AC64" s="28">
        <v>58319</v>
      </c>
      <c r="AD64" s="28">
        <v>59311</v>
      </c>
      <c r="AE64" s="28">
        <v>64152</v>
      </c>
      <c r="AF64" s="29">
        <v>64809</v>
      </c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</row>
    <row r="65" spans="1:44" ht="12.75" customHeight="1" x14ac:dyDescent="0.25">
      <c r="A65" s="48" t="s">
        <v>34</v>
      </c>
      <c r="B65" s="47"/>
      <c r="C65" s="39">
        <v>14.678000000000001</v>
      </c>
      <c r="D65" s="39">
        <v>13.794</v>
      </c>
      <c r="E65" s="39">
        <v>14.736000000000001</v>
      </c>
      <c r="F65" s="39">
        <v>17.774999999999999</v>
      </c>
      <c r="G65" s="27">
        <v>31.122</v>
      </c>
      <c r="H65" s="39">
        <v>13.234999999999999</v>
      </c>
      <c r="I65" s="39">
        <v>11.962</v>
      </c>
      <c r="J65" s="39">
        <v>12.44</v>
      </c>
      <c r="K65" s="39">
        <v>15.378</v>
      </c>
      <c r="L65" s="27">
        <v>22.151</v>
      </c>
      <c r="M65" s="39">
        <v>27.911000000000001</v>
      </c>
      <c r="N65" s="39">
        <v>25.754000000000001</v>
      </c>
      <c r="O65" s="39">
        <v>27.178999999999998</v>
      </c>
      <c r="P65" s="39">
        <v>33.164999999999999</v>
      </c>
      <c r="Q65" s="27">
        <v>53.277999999999999</v>
      </c>
      <c r="R65" s="28">
        <v>62515</v>
      </c>
      <c r="S65" s="28">
        <v>61943</v>
      </c>
      <c r="T65" s="28">
        <v>70679</v>
      </c>
      <c r="U65" s="28">
        <v>71315</v>
      </c>
      <c r="V65" s="29">
        <v>96720</v>
      </c>
      <c r="W65" s="28">
        <v>46399</v>
      </c>
      <c r="X65" s="28">
        <v>47312</v>
      </c>
      <c r="Y65" s="28">
        <v>53955.5</v>
      </c>
      <c r="Z65" s="28">
        <v>57335.5</v>
      </c>
      <c r="AA65" s="29">
        <v>69136</v>
      </c>
      <c r="AB65" s="28">
        <v>53682.5</v>
      </c>
      <c r="AC65" s="28">
        <v>54290</v>
      </c>
      <c r="AD65" s="28">
        <v>61980</v>
      </c>
      <c r="AE65" s="28">
        <v>63852</v>
      </c>
      <c r="AF65" s="29">
        <v>83513.5</v>
      </c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1:44" ht="12.75" customHeight="1" x14ac:dyDescent="0.25">
      <c r="A66" s="48" t="s">
        <v>35</v>
      </c>
      <c r="B66" s="47"/>
      <c r="C66" s="39">
        <v>34.387</v>
      </c>
      <c r="D66" s="39">
        <v>36.625</v>
      </c>
      <c r="E66" s="39">
        <v>40.332999999999998</v>
      </c>
      <c r="F66" s="39">
        <v>52.231000000000002</v>
      </c>
      <c r="G66" s="27">
        <v>49.133000000000003</v>
      </c>
      <c r="H66" s="39">
        <v>39.954999999999998</v>
      </c>
      <c r="I66" s="39">
        <v>40.804000000000002</v>
      </c>
      <c r="J66" s="39">
        <v>43.441000000000003</v>
      </c>
      <c r="K66" s="39">
        <v>59.110999999999997</v>
      </c>
      <c r="L66" s="27">
        <v>56.686</v>
      </c>
      <c r="M66" s="39">
        <v>74.335999999999999</v>
      </c>
      <c r="N66" s="39">
        <v>77.436000000000007</v>
      </c>
      <c r="O66" s="39">
        <v>83.784000000000006</v>
      </c>
      <c r="P66" s="39">
        <v>111.339</v>
      </c>
      <c r="Q66" s="27">
        <v>105.831</v>
      </c>
      <c r="R66" s="28">
        <v>62192.5</v>
      </c>
      <c r="S66" s="28">
        <v>65628.5</v>
      </c>
      <c r="T66" s="28">
        <v>69560.5</v>
      </c>
      <c r="U66" s="28">
        <v>78181</v>
      </c>
      <c r="V66" s="29">
        <v>78280</v>
      </c>
      <c r="W66" s="28">
        <v>48117.5</v>
      </c>
      <c r="X66" s="28">
        <v>50847</v>
      </c>
      <c r="Y66" s="28">
        <v>54861</v>
      </c>
      <c r="Z66" s="28">
        <v>61244.5</v>
      </c>
      <c r="AA66" s="29">
        <v>62201</v>
      </c>
      <c r="AB66" s="28">
        <v>53662</v>
      </c>
      <c r="AC66" s="28">
        <v>56986.5</v>
      </c>
      <c r="AD66" s="28">
        <v>61089</v>
      </c>
      <c r="AE66" s="28">
        <v>68106</v>
      </c>
      <c r="AF66" s="29">
        <v>68490.5</v>
      </c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</row>
    <row r="67" spans="1:44" ht="12.75" customHeight="1" x14ac:dyDescent="0.25">
      <c r="A67" s="48" t="s">
        <v>36</v>
      </c>
      <c r="B67" s="47"/>
      <c r="C67" s="39">
        <v>20.869</v>
      </c>
      <c r="D67" s="39">
        <v>20.422999999999998</v>
      </c>
      <c r="E67" s="39">
        <v>20.344000000000001</v>
      </c>
      <c r="F67" s="39">
        <v>24.294</v>
      </c>
      <c r="G67" s="27">
        <v>25.257999999999999</v>
      </c>
      <c r="H67" s="39">
        <v>23.27</v>
      </c>
      <c r="I67" s="39">
        <v>22.151</v>
      </c>
      <c r="J67" s="39">
        <v>22.501999999999999</v>
      </c>
      <c r="K67" s="39">
        <v>26.364999999999998</v>
      </c>
      <c r="L67" s="27">
        <v>27.068999999999999</v>
      </c>
      <c r="M67" s="39">
        <v>44.137999999999998</v>
      </c>
      <c r="N67" s="39">
        <v>42.573</v>
      </c>
      <c r="O67" s="39">
        <v>42.847000000000001</v>
      </c>
      <c r="P67" s="39">
        <v>50.667000000000002</v>
      </c>
      <c r="Q67" s="27">
        <v>52.341000000000001</v>
      </c>
      <c r="R67" s="28">
        <v>50472</v>
      </c>
      <c r="S67" s="28">
        <v>52743</v>
      </c>
      <c r="T67" s="28">
        <v>56411</v>
      </c>
      <c r="U67" s="28">
        <v>60371</v>
      </c>
      <c r="V67" s="29">
        <v>61995.5</v>
      </c>
      <c r="W67" s="28">
        <v>40290.5</v>
      </c>
      <c r="X67" s="28">
        <v>42092</v>
      </c>
      <c r="Y67" s="28">
        <v>45484</v>
      </c>
      <c r="Z67" s="28">
        <v>47874</v>
      </c>
      <c r="AA67" s="29">
        <v>50262</v>
      </c>
      <c r="AB67" s="28">
        <v>44373.5</v>
      </c>
      <c r="AC67" s="28">
        <v>46195</v>
      </c>
      <c r="AD67" s="28">
        <v>49781</v>
      </c>
      <c r="AE67" s="28">
        <v>52815</v>
      </c>
      <c r="AF67" s="29">
        <v>55069.5</v>
      </c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8" spans="1:44" ht="12.75" customHeight="1" x14ac:dyDescent="0.25">
      <c r="A68" s="48" t="s">
        <v>37</v>
      </c>
      <c r="B68" s="47"/>
      <c r="C68" s="39">
        <v>76.421999999999997</v>
      </c>
      <c r="D68" s="39">
        <v>76.326999999999998</v>
      </c>
      <c r="E68" s="39">
        <v>77.709000000000003</v>
      </c>
      <c r="F68" s="39">
        <v>94.182000000000002</v>
      </c>
      <c r="G68" s="27">
        <v>93.093000000000004</v>
      </c>
      <c r="H68" s="39">
        <v>76.83</v>
      </c>
      <c r="I68" s="39">
        <v>74.515000000000001</v>
      </c>
      <c r="J68" s="39">
        <v>77.200999999999993</v>
      </c>
      <c r="K68" s="39">
        <v>96.754999999999995</v>
      </c>
      <c r="L68" s="27">
        <v>97.759</v>
      </c>
      <c r="M68" s="39">
        <v>153.256</v>
      </c>
      <c r="N68" s="39">
        <v>150.839</v>
      </c>
      <c r="O68" s="39">
        <v>154.934</v>
      </c>
      <c r="P68" s="39">
        <v>190.95699999999999</v>
      </c>
      <c r="Q68" s="27">
        <v>190.87799999999999</v>
      </c>
      <c r="R68" s="28">
        <v>66505</v>
      </c>
      <c r="S68" s="28">
        <v>68955</v>
      </c>
      <c r="T68" s="28">
        <v>73343.5</v>
      </c>
      <c r="U68" s="28">
        <v>75248</v>
      </c>
      <c r="V68" s="29">
        <v>78570.5</v>
      </c>
      <c r="W68" s="28">
        <v>45509</v>
      </c>
      <c r="X68" s="28">
        <v>47762</v>
      </c>
      <c r="Y68" s="28">
        <v>52186</v>
      </c>
      <c r="Z68" s="28">
        <v>55000</v>
      </c>
      <c r="AA68" s="29">
        <v>58392.5</v>
      </c>
      <c r="AB68" s="28">
        <v>53775</v>
      </c>
      <c r="AC68" s="28">
        <v>56186</v>
      </c>
      <c r="AD68" s="28">
        <v>60669</v>
      </c>
      <c r="AE68" s="28">
        <v>63173</v>
      </c>
      <c r="AF68" s="29">
        <v>66533</v>
      </c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</row>
    <row r="69" spans="1:44" ht="12.75" customHeight="1" x14ac:dyDescent="0.25">
      <c r="A69" s="48" t="s">
        <v>38</v>
      </c>
      <c r="B69" s="47"/>
      <c r="C69" s="39">
        <v>154.86000000000001</v>
      </c>
      <c r="D69" s="39">
        <v>156.89599999999999</v>
      </c>
      <c r="E69" s="39">
        <v>166.08099999999999</v>
      </c>
      <c r="F69" s="39">
        <v>183.851</v>
      </c>
      <c r="G69" s="27">
        <v>181.99600000000001</v>
      </c>
      <c r="H69" s="39">
        <v>119.369</v>
      </c>
      <c r="I69" s="39">
        <v>118.806</v>
      </c>
      <c r="J69" s="39">
        <v>124.23399999999999</v>
      </c>
      <c r="K69" s="39">
        <v>150.24100000000001</v>
      </c>
      <c r="L69" s="27">
        <v>153.66800000000001</v>
      </c>
      <c r="M69" s="39">
        <v>274.23099999999999</v>
      </c>
      <c r="N69" s="39">
        <v>275.70800000000003</v>
      </c>
      <c r="O69" s="39">
        <v>290.346</v>
      </c>
      <c r="P69" s="39">
        <v>334.14499999999998</v>
      </c>
      <c r="Q69" s="27">
        <v>335.72500000000002</v>
      </c>
      <c r="R69" s="28">
        <v>45328</v>
      </c>
      <c r="S69" s="28">
        <v>45585</v>
      </c>
      <c r="T69" s="28">
        <v>49003</v>
      </c>
      <c r="U69" s="28">
        <v>51286</v>
      </c>
      <c r="V69" s="29">
        <v>53439</v>
      </c>
      <c r="W69" s="28">
        <v>35429</v>
      </c>
      <c r="X69" s="28">
        <v>36275</v>
      </c>
      <c r="Y69" s="28">
        <v>41098</v>
      </c>
      <c r="Z69" s="28">
        <v>42836</v>
      </c>
      <c r="AA69" s="29">
        <v>45090</v>
      </c>
      <c r="AB69" s="28">
        <v>40473</v>
      </c>
      <c r="AC69" s="28">
        <v>41047.5</v>
      </c>
      <c r="AD69" s="28">
        <v>45257.5</v>
      </c>
      <c r="AE69" s="28">
        <v>47120</v>
      </c>
      <c r="AF69" s="29">
        <v>49251</v>
      </c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</row>
    <row r="70" spans="1:44" ht="12.75" customHeight="1" x14ac:dyDescent="0.25">
      <c r="A70" s="48" t="s">
        <v>39</v>
      </c>
      <c r="B70" s="47"/>
      <c r="C70" s="39">
        <v>60.765000000000001</v>
      </c>
      <c r="D70" s="39">
        <v>61.813000000000002</v>
      </c>
      <c r="E70" s="39">
        <v>58.500999999999998</v>
      </c>
      <c r="F70" s="39">
        <v>73.656000000000006</v>
      </c>
      <c r="G70" s="27">
        <v>69.287000000000006</v>
      </c>
      <c r="H70" s="39">
        <v>75.733000000000004</v>
      </c>
      <c r="I70" s="39">
        <v>68.106999999999999</v>
      </c>
      <c r="J70" s="39">
        <v>54.828000000000003</v>
      </c>
      <c r="K70" s="39">
        <v>76.596000000000004</v>
      </c>
      <c r="L70" s="27">
        <v>73.287000000000006</v>
      </c>
      <c r="M70" s="39">
        <v>136.49799999999999</v>
      </c>
      <c r="N70" s="39">
        <v>129.92099999999999</v>
      </c>
      <c r="O70" s="39">
        <v>113.336</v>
      </c>
      <c r="P70" s="39">
        <v>150.25899999999999</v>
      </c>
      <c r="Q70" s="27">
        <v>142.58199999999999</v>
      </c>
      <c r="R70" s="28">
        <v>67658.5</v>
      </c>
      <c r="S70" s="28">
        <v>73720.5</v>
      </c>
      <c r="T70" s="28">
        <v>73534</v>
      </c>
      <c r="U70" s="28">
        <v>79981</v>
      </c>
      <c r="V70" s="29">
        <v>79989</v>
      </c>
      <c r="W70" s="28">
        <v>56911</v>
      </c>
      <c r="X70" s="28">
        <v>69488</v>
      </c>
      <c r="Y70" s="28">
        <v>66198.5</v>
      </c>
      <c r="Z70" s="28">
        <v>71704</v>
      </c>
      <c r="AA70" s="29">
        <v>71847</v>
      </c>
      <c r="AB70" s="28">
        <v>61461</v>
      </c>
      <c r="AC70" s="28">
        <v>71448</v>
      </c>
      <c r="AD70" s="28">
        <v>69880</v>
      </c>
      <c r="AE70" s="28">
        <v>75449</v>
      </c>
      <c r="AF70" s="29">
        <v>75767</v>
      </c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</row>
    <row r="71" spans="1:44" ht="12.75" customHeight="1" x14ac:dyDescent="0.25">
      <c r="A71" s="48" t="s">
        <v>40</v>
      </c>
      <c r="B71" s="47"/>
      <c r="C71" s="39">
        <v>64.290000000000006</v>
      </c>
      <c r="D71" s="39">
        <v>66.033000000000001</v>
      </c>
      <c r="E71" s="39">
        <v>63.13</v>
      </c>
      <c r="F71" s="39">
        <v>71.584000000000003</v>
      </c>
      <c r="G71" s="27">
        <v>77.742000000000004</v>
      </c>
      <c r="H71" s="39">
        <v>149.18100000000001</v>
      </c>
      <c r="I71" s="39">
        <v>158.21799999999999</v>
      </c>
      <c r="J71" s="39">
        <v>153.85499999999999</v>
      </c>
      <c r="K71" s="39">
        <v>181.37200000000001</v>
      </c>
      <c r="L71" s="27">
        <v>195.14500000000001</v>
      </c>
      <c r="M71" s="39">
        <v>213.476</v>
      </c>
      <c r="N71" s="39">
        <v>224.25200000000001</v>
      </c>
      <c r="O71" s="39">
        <v>216.99299999999999</v>
      </c>
      <c r="P71" s="39">
        <v>252.977</v>
      </c>
      <c r="Q71" s="27">
        <v>272.911</v>
      </c>
      <c r="R71" s="28">
        <v>60222</v>
      </c>
      <c r="S71" s="28">
        <v>63711</v>
      </c>
      <c r="T71" s="28">
        <v>66119.5</v>
      </c>
      <c r="U71" s="28">
        <v>68454</v>
      </c>
      <c r="V71" s="29">
        <v>71596</v>
      </c>
      <c r="W71" s="28">
        <v>50473</v>
      </c>
      <c r="X71" s="28">
        <v>53043</v>
      </c>
      <c r="Y71" s="28">
        <v>55881.5</v>
      </c>
      <c r="Z71" s="28">
        <v>57362</v>
      </c>
      <c r="AA71" s="29">
        <v>60234</v>
      </c>
      <c r="AB71" s="28">
        <v>52743</v>
      </c>
      <c r="AC71" s="28">
        <v>55535</v>
      </c>
      <c r="AD71" s="28">
        <v>58332.5</v>
      </c>
      <c r="AE71" s="28">
        <v>59868</v>
      </c>
      <c r="AF71" s="29">
        <v>62857</v>
      </c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</row>
    <row r="72" spans="1:44" ht="12.75" customHeight="1" x14ac:dyDescent="0.25">
      <c r="A72" s="48" t="s">
        <v>41</v>
      </c>
      <c r="B72" s="47"/>
      <c r="C72" s="39">
        <v>73.968000000000004</v>
      </c>
      <c r="D72" s="39">
        <v>73.144000000000005</v>
      </c>
      <c r="E72" s="39">
        <v>89.507999999999996</v>
      </c>
      <c r="F72" s="39">
        <v>107.03100000000001</v>
      </c>
      <c r="G72" s="27">
        <v>117.91800000000001</v>
      </c>
      <c r="H72" s="39">
        <v>283.892</v>
      </c>
      <c r="I72" s="39">
        <v>274.07900000000001</v>
      </c>
      <c r="J72" s="39">
        <v>323.23</v>
      </c>
      <c r="K72" s="39">
        <v>395.928</v>
      </c>
      <c r="L72" s="27">
        <v>419.01100000000002</v>
      </c>
      <c r="M72" s="39">
        <v>357.86099999999999</v>
      </c>
      <c r="N72" s="39">
        <v>347.22800000000001</v>
      </c>
      <c r="O72" s="39">
        <v>412.745</v>
      </c>
      <c r="P72" s="39">
        <v>502.983</v>
      </c>
      <c r="Q72" s="27">
        <v>536.95100000000002</v>
      </c>
      <c r="R72" s="28">
        <v>76334</v>
      </c>
      <c r="S72" s="28">
        <v>75092</v>
      </c>
      <c r="T72" s="28">
        <v>81567.5</v>
      </c>
      <c r="U72" s="28">
        <v>81544</v>
      </c>
      <c r="V72" s="29">
        <v>87060</v>
      </c>
      <c r="W72" s="28">
        <v>53616</v>
      </c>
      <c r="X72" s="28">
        <v>54359</v>
      </c>
      <c r="Y72" s="28">
        <v>59343</v>
      </c>
      <c r="Z72" s="28">
        <v>60112</v>
      </c>
      <c r="AA72" s="29">
        <v>63836</v>
      </c>
      <c r="AB72" s="28">
        <v>57257</v>
      </c>
      <c r="AC72" s="28">
        <v>57741.5</v>
      </c>
      <c r="AD72" s="28">
        <v>63317</v>
      </c>
      <c r="AE72" s="28">
        <v>63942</v>
      </c>
      <c r="AF72" s="29">
        <v>68208</v>
      </c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</row>
    <row r="73" spans="1:44" ht="12.75" customHeight="1" x14ac:dyDescent="0.25">
      <c r="A73" s="48" t="s">
        <v>42</v>
      </c>
      <c r="B73" s="47"/>
      <c r="C73" s="39">
        <v>21.861999999999998</v>
      </c>
      <c r="D73" s="39">
        <v>22.562999999999999</v>
      </c>
      <c r="E73" s="39">
        <v>22.724</v>
      </c>
      <c r="F73" s="39">
        <v>24.314</v>
      </c>
      <c r="G73" s="27">
        <v>27.411000000000001</v>
      </c>
      <c r="H73" s="39">
        <v>28.352</v>
      </c>
      <c r="I73" s="39">
        <v>28.704000000000001</v>
      </c>
      <c r="J73" s="39">
        <v>29.143000000000001</v>
      </c>
      <c r="K73" s="39">
        <v>32.436999999999998</v>
      </c>
      <c r="L73" s="27">
        <v>36.902999999999999</v>
      </c>
      <c r="M73" s="39">
        <v>50.215000000000003</v>
      </c>
      <c r="N73" s="39">
        <v>51.268999999999998</v>
      </c>
      <c r="O73" s="39">
        <v>51.902000000000001</v>
      </c>
      <c r="P73" s="39">
        <v>56.79</v>
      </c>
      <c r="Q73" s="27">
        <v>64.361000000000004</v>
      </c>
      <c r="R73" s="28">
        <v>33825</v>
      </c>
      <c r="S73" s="28">
        <v>36443</v>
      </c>
      <c r="T73" s="28">
        <v>40309</v>
      </c>
      <c r="U73" s="28">
        <v>38524</v>
      </c>
      <c r="V73" s="29">
        <v>42053.5</v>
      </c>
      <c r="W73" s="28">
        <v>27183</v>
      </c>
      <c r="X73" s="28">
        <v>29930.5</v>
      </c>
      <c r="Y73" s="28">
        <v>33437.5</v>
      </c>
      <c r="Z73" s="28">
        <v>30512</v>
      </c>
      <c r="AA73" s="29">
        <v>34450.5</v>
      </c>
      <c r="AB73" s="28">
        <v>29692</v>
      </c>
      <c r="AC73" s="28">
        <v>32328</v>
      </c>
      <c r="AD73" s="28">
        <v>35989.5</v>
      </c>
      <c r="AE73" s="28">
        <v>33262</v>
      </c>
      <c r="AF73" s="29">
        <v>37191.5</v>
      </c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</row>
    <row r="74" spans="1:44" ht="12.75" customHeight="1" x14ac:dyDescent="0.25">
      <c r="A74" s="48" t="s">
        <v>43</v>
      </c>
      <c r="B74" s="47"/>
      <c r="C74" s="39">
        <v>29.739000000000001</v>
      </c>
      <c r="D74" s="39">
        <v>31.5</v>
      </c>
      <c r="E74" s="39">
        <v>32.975000000000001</v>
      </c>
      <c r="F74" s="39">
        <v>36.744999999999997</v>
      </c>
      <c r="G74" s="27">
        <v>37.987000000000002</v>
      </c>
      <c r="H74" s="39">
        <v>41.588999999999999</v>
      </c>
      <c r="I74" s="39">
        <v>41.460999999999999</v>
      </c>
      <c r="J74" s="39">
        <v>44.939</v>
      </c>
      <c r="K74" s="39">
        <v>52.482999999999997</v>
      </c>
      <c r="L74" s="27">
        <v>54.515999999999998</v>
      </c>
      <c r="M74" s="39">
        <v>71.323999999999998</v>
      </c>
      <c r="N74" s="39">
        <v>72.963999999999999</v>
      </c>
      <c r="O74" s="39">
        <v>77.932000000000002</v>
      </c>
      <c r="P74" s="39">
        <v>89.251000000000005</v>
      </c>
      <c r="Q74" s="27">
        <v>92.528000000000006</v>
      </c>
      <c r="R74" s="28">
        <v>45987.5</v>
      </c>
      <c r="S74" s="28">
        <v>49169</v>
      </c>
      <c r="T74" s="28">
        <v>50118</v>
      </c>
      <c r="U74" s="28">
        <v>51407</v>
      </c>
      <c r="V74" s="29">
        <v>54995</v>
      </c>
      <c r="W74" s="28">
        <v>35050</v>
      </c>
      <c r="X74" s="28">
        <v>36002</v>
      </c>
      <c r="Y74" s="28">
        <v>38477</v>
      </c>
      <c r="Z74" s="28">
        <v>37979</v>
      </c>
      <c r="AA74" s="29">
        <v>42426.5</v>
      </c>
      <c r="AB74" s="28">
        <v>38672</v>
      </c>
      <c r="AC74" s="28">
        <v>40779</v>
      </c>
      <c r="AD74" s="28">
        <v>42670.5</v>
      </c>
      <c r="AE74" s="28">
        <v>42832</v>
      </c>
      <c r="AF74" s="29">
        <v>46923</v>
      </c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</row>
    <row r="75" spans="1:44" ht="12.75" customHeight="1" x14ac:dyDescent="0.25">
      <c r="A75" s="49" t="s">
        <v>118</v>
      </c>
      <c r="B75" s="47"/>
      <c r="C75" s="39">
        <v>1090.4760000000001</v>
      </c>
      <c r="D75" s="39">
        <v>1113.135</v>
      </c>
      <c r="E75" s="39">
        <v>1169.549</v>
      </c>
      <c r="F75" s="39">
        <v>1346.97</v>
      </c>
      <c r="G75" s="27">
        <v>1397.2070000000001</v>
      </c>
      <c r="H75" s="39">
        <v>1266.318</v>
      </c>
      <c r="I75" s="39">
        <v>1254.23</v>
      </c>
      <c r="J75" s="39">
        <v>1337.752</v>
      </c>
      <c r="K75" s="39">
        <v>1615.51</v>
      </c>
      <c r="L75" s="27">
        <v>1694.164</v>
      </c>
      <c r="M75" s="39">
        <v>2356.7959999999998</v>
      </c>
      <c r="N75" s="39">
        <v>2367.3620000000001</v>
      </c>
      <c r="O75" s="39">
        <v>2508.33</v>
      </c>
      <c r="P75" s="39">
        <v>2963.721</v>
      </c>
      <c r="Q75" s="27">
        <v>3092.7080000000001</v>
      </c>
      <c r="R75" s="28">
        <v>51031</v>
      </c>
      <c r="S75" s="28">
        <v>52679</v>
      </c>
      <c r="T75" s="28">
        <v>55328</v>
      </c>
      <c r="U75" s="28">
        <v>57968</v>
      </c>
      <c r="V75" s="29">
        <v>61633</v>
      </c>
      <c r="W75" s="28">
        <v>39608</v>
      </c>
      <c r="X75" s="28">
        <v>41420</v>
      </c>
      <c r="Y75" s="28">
        <v>44628</v>
      </c>
      <c r="Z75" s="28">
        <v>46147</v>
      </c>
      <c r="AA75" s="29">
        <v>49243</v>
      </c>
      <c r="AB75" s="28">
        <v>44261</v>
      </c>
      <c r="AC75" s="28">
        <v>46049</v>
      </c>
      <c r="AD75" s="28">
        <v>49096</v>
      </c>
      <c r="AE75" s="28">
        <v>51047</v>
      </c>
      <c r="AF75" s="29">
        <v>54294</v>
      </c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</row>
    <row r="76" spans="1:44" ht="12.75" customHeight="1" x14ac:dyDescent="0.25">
      <c r="A76" s="49"/>
      <c r="B76" s="47"/>
      <c r="C76" s="39"/>
      <c r="D76" s="39"/>
      <c r="E76" s="39"/>
      <c r="F76" s="39"/>
      <c r="G76" s="27"/>
      <c r="H76" s="39"/>
      <c r="I76" s="39"/>
      <c r="J76" s="39"/>
      <c r="K76" s="39"/>
      <c r="L76" s="27"/>
      <c r="M76" s="39"/>
      <c r="N76" s="39"/>
      <c r="O76" s="39"/>
      <c r="P76" s="39"/>
      <c r="Q76" s="27"/>
      <c r="R76" s="28"/>
      <c r="S76" s="28"/>
      <c r="T76" s="28"/>
      <c r="U76" s="28"/>
      <c r="V76" s="29"/>
      <c r="W76" s="28"/>
      <c r="X76" s="28"/>
      <c r="Y76" s="28"/>
      <c r="Z76" s="28"/>
      <c r="AA76" s="29"/>
      <c r="AB76" s="28"/>
      <c r="AC76" s="28"/>
      <c r="AD76" s="28"/>
      <c r="AE76" s="28"/>
      <c r="AF76" s="29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</row>
    <row r="77" spans="1:44" ht="12.75" customHeight="1" x14ac:dyDescent="0.25">
      <c r="A77" s="34"/>
      <c r="B77" s="35"/>
    </row>
    <row r="78" spans="1:44" ht="12.75" customHeight="1" x14ac:dyDescent="0.25">
      <c r="A78" s="15" t="s">
        <v>114</v>
      </c>
      <c r="B78" s="36"/>
    </row>
    <row r="79" spans="1:44" ht="12.75" customHeight="1" x14ac:dyDescent="0.25">
      <c r="A79" s="15" t="s">
        <v>115</v>
      </c>
    </row>
    <row r="80" spans="1:44" ht="12.75" customHeight="1" x14ac:dyDescent="0.25">
      <c r="A80" s="15" t="s">
        <v>119</v>
      </c>
    </row>
    <row r="81" spans="1:1" ht="12.75" customHeight="1" x14ac:dyDescent="0.25">
      <c r="A81" s="54"/>
    </row>
    <row r="82" spans="1:1" x14ac:dyDescent="0.25">
      <c r="A82" s="54"/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conditionalFormatting sqref="C8: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BJ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9.7109375" customWidth="1"/>
    <col min="2" max="2" width="30.5703125" customWidth="1"/>
    <col min="3" max="62" width="9.28515625" customWidth="1"/>
  </cols>
  <sheetData>
    <row r="1" spans="1:6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0"/>
      <c r="AW1" s="3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19.5" customHeight="1" x14ac:dyDescent="0.25">
      <c r="A2" s="3" t="str">
        <f>Contents!A2&amp;Contents!C2</f>
        <v>Jobs in Australia: Table 4. Multiple jobs holders and employment income, by sex, age, concurrent job industry and geography, 2018-19 to  2022-23</v>
      </c>
    </row>
    <row r="3" spans="1:62" ht="12.75" customHeight="1" x14ac:dyDescent="0.25">
      <c r="A3" s="23" t="s">
        <v>126</v>
      </c>
    </row>
    <row r="4" spans="1:62" ht="19.5" customHeight="1" x14ac:dyDescent="0.25">
      <c r="A4" s="14" t="s">
        <v>131</v>
      </c>
      <c r="B4" s="32" t="str">
        <f>Contents!C8</f>
        <v xml:space="preserve">Number of multiple job holders, median employee income in first job, median employee income in second job, by sex and industry, 2022-23  </v>
      </c>
      <c r="C4" s="14"/>
      <c r="D4" s="14"/>
    </row>
    <row r="5" spans="1:62" ht="12.75" customHeight="1" x14ac:dyDescent="0.25">
      <c r="A5" s="14"/>
      <c r="B5" s="14"/>
      <c r="C5" s="14"/>
      <c r="D5" s="14"/>
    </row>
    <row r="6" spans="1:62" ht="12.75" customHeight="1" x14ac:dyDescent="0.25">
      <c r="A6" s="13"/>
    </row>
    <row r="7" spans="1:62" ht="24" customHeight="1" x14ac:dyDescent="0.25">
      <c r="A7" s="18"/>
      <c r="B7" s="19"/>
      <c r="C7" s="65" t="s">
        <v>89</v>
      </c>
      <c r="D7" s="65"/>
      <c r="E7" s="65"/>
      <c r="F7" s="65" t="s">
        <v>90</v>
      </c>
      <c r="G7" s="65"/>
      <c r="H7" s="65"/>
      <c r="I7" s="65" t="s">
        <v>91</v>
      </c>
      <c r="J7" s="65"/>
      <c r="K7" s="65"/>
      <c r="L7" s="65" t="s">
        <v>92</v>
      </c>
      <c r="M7" s="65"/>
      <c r="N7" s="65"/>
      <c r="O7" s="65" t="s">
        <v>93</v>
      </c>
      <c r="P7" s="65"/>
      <c r="Q7" s="65"/>
      <c r="R7" s="65" t="s">
        <v>94</v>
      </c>
      <c r="S7" s="65"/>
      <c r="T7" s="65"/>
      <c r="U7" s="65" t="s">
        <v>95</v>
      </c>
      <c r="V7" s="65"/>
      <c r="W7" s="65"/>
      <c r="X7" s="65" t="s">
        <v>96</v>
      </c>
      <c r="Y7" s="65"/>
      <c r="Z7" s="65"/>
      <c r="AA7" s="65" t="s">
        <v>97</v>
      </c>
      <c r="AB7" s="65"/>
      <c r="AC7" s="65"/>
      <c r="AD7" s="65" t="s">
        <v>98</v>
      </c>
      <c r="AE7" s="65"/>
      <c r="AF7" s="65"/>
      <c r="AG7" s="65" t="s">
        <v>99</v>
      </c>
      <c r="AH7" s="65"/>
      <c r="AI7" s="65"/>
      <c r="AJ7" s="65" t="s">
        <v>100</v>
      </c>
      <c r="AK7" s="65"/>
      <c r="AL7" s="65"/>
      <c r="AM7" s="65" t="s">
        <v>101</v>
      </c>
      <c r="AN7" s="65"/>
      <c r="AO7" s="65"/>
      <c r="AP7" s="65" t="s">
        <v>102</v>
      </c>
      <c r="AQ7" s="65"/>
      <c r="AR7" s="65"/>
      <c r="AS7" s="65" t="s">
        <v>103</v>
      </c>
      <c r="AT7" s="65"/>
      <c r="AU7" s="65"/>
      <c r="AV7" s="65" t="s">
        <v>104</v>
      </c>
      <c r="AW7" s="65"/>
      <c r="AX7" s="65"/>
      <c r="AY7" s="65" t="s">
        <v>105</v>
      </c>
      <c r="AZ7" s="65"/>
      <c r="BA7" s="65"/>
      <c r="BB7" s="65" t="s">
        <v>106</v>
      </c>
      <c r="BC7" s="65"/>
      <c r="BD7" s="65"/>
      <c r="BE7" s="65" t="s">
        <v>107</v>
      </c>
      <c r="BF7" s="65"/>
      <c r="BG7" s="65"/>
      <c r="BH7" s="66" t="s">
        <v>112</v>
      </c>
      <c r="BI7" s="66"/>
      <c r="BJ7" s="66"/>
    </row>
    <row r="8" spans="1:62" ht="50.25" customHeight="1" x14ac:dyDescent="0.25">
      <c r="B8" s="50"/>
      <c r="C8" s="51" t="s">
        <v>46</v>
      </c>
      <c r="D8" s="51" t="s">
        <v>108</v>
      </c>
      <c r="E8" s="51" t="s">
        <v>109</v>
      </c>
      <c r="F8" s="51" t="s">
        <v>46</v>
      </c>
      <c r="G8" s="51" t="s">
        <v>108</v>
      </c>
      <c r="H8" s="51" t="s">
        <v>109</v>
      </c>
      <c r="I8" s="51" t="s">
        <v>46</v>
      </c>
      <c r="J8" s="51" t="s">
        <v>108</v>
      </c>
      <c r="K8" s="51" t="s">
        <v>109</v>
      </c>
      <c r="L8" s="51" t="s">
        <v>46</v>
      </c>
      <c r="M8" s="51" t="s">
        <v>108</v>
      </c>
      <c r="N8" s="51" t="s">
        <v>109</v>
      </c>
      <c r="O8" s="51" t="s">
        <v>46</v>
      </c>
      <c r="P8" s="51" t="s">
        <v>108</v>
      </c>
      <c r="Q8" s="51" t="s">
        <v>109</v>
      </c>
      <c r="R8" s="51" t="s">
        <v>46</v>
      </c>
      <c r="S8" s="51" t="s">
        <v>108</v>
      </c>
      <c r="T8" s="51" t="s">
        <v>109</v>
      </c>
      <c r="U8" s="51" t="s">
        <v>46</v>
      </c>
      <c r="V8" s="51" t="s">
        <v>108</v>
      </c>
      <c r="W8" s="51" t="s">
        <v>109</v>
      </c>
      <c r="X8" s="51" t="s">
        <v>46</v>
      </c>
      <c r="Y8" s="51" t="s">
        <v>108</v>
      </c>
      <c r="Z8" s="51" t="s">
        <v>109</v>
      </c>
      <c r="AA8" s="51" t="s">
        <v>46</v>
      </c>
      <c r="AB8" s="51" t="s">
        <v>108</v>
      </c>
      <c r="AC8" s="51" t="s">
        <v>109</v>
      </c>
      <c r="AD8" s="51" t="s">
        <v>46</v>
      </c>
      <c r="AE8" s="51" t="s">
        <v>108</v>
      </c>
      <c r="AF8" s="51" t="s">
        <v>109</v>
      </c>
      <c r="AG8" s="51" t="s">
        <v>46</v>
      </c>
      <c r="AH8" s="51" t="s">
        <v>108</v>
      </c>
      <c r="AI8" s="51" t="s">
        <v>109</v>
      </c>
      <c r="AJ8" s="51" t="s">
        <v>46</v>
      </c>
      <c r="AK8" s="51" t="s">
        <v>108</v>
      </c>
      <c r="AL8" s="51" t="s">
        <v>109</v>
      </c>
      <c r="AM8" s="51" t="s">
        <v>46</v>
      </c>
      <c r="AN8" s="51" t="s">
        <v>108</v>
      </c>
      <c r="AO8" s="51" t="s">
        <v>109</v>
      </c>
      <c r="AP8" s="51" t="s">
        <v>46</v>
      </c>
      <c r="AQ8" s="51" t="s">
        <v>108</v>
      </c>
      <c r="AR8" s="51" t="s">
        <v>109</v>
      </c>
      <c r="AS8" s="51" t="s">
        <v>46</v>
      </c>
      <c r="AT8" s="51" t="s">
        <v>108</v>
      </c>
      <c r="AU8" s="51" t="s">
        <v>109</v>
      </c>
      <c r="AV8" s="51" t="s">
        <v>46</v>
      </c>
      <c r="AW8" s="51" t="s">
        <v>108</v>
      </c>
      <c r="AX8" s="51" t="s">
        <v>109</v>
      </c>
      <c r="AY8" s="51" t="s">
        <v>46</v>
      </c>
      <c r="AZ8" s="51" t="s">
        <v>108</v>
      </c>
      <c r="BA8" s="51" t="s">
        <v>109</v>
      </c>
      <c r="BB8" s="51" t="s">
        <v>46</v>
      </c>
      <c r="BC8" s="51" t="s">
        <v>108</v>
      </c>
      <c r="BD8" s="51" t="s">
        <v>109</v>
      </c>
      <c r="BE8" s="51" t="s">
        <v>46</v>
      </c>
      <c r="BF8" s="51" t="s">
        <v>108</v>
      </c>
      <c r="BG8" s="51" t="s">
        <v>109</v>
      </c>
      <c r="BH8" s="51" t="s">
        <v>46</v>
      </c>
      <c r="BI8" s="51" t="s">
        <v>108</v>
      </c>
      <c r="BJ8" s="51" t="s">
        <v>109</v>
      </c>
    </row>
    <row r="9" spans="1:62" ht="12.75" customHeight="1" x14ac:dyDescent="0.25">
      <c r="A9" s="52" t="s">
        <v>88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</row>
    <row r="10" spans="1:62" s="25" customFormat="1" ht="12.75" customHeight="1" x14ac:dyDescent="0.25">
      <c r="A10" s="55" t="s">
        <v>110</v>
      </c>
      <c r="B10" s="24"/>
      <c r="C10" s="56">
        <v>60.122</v>
      </c>
      <c r="D10" s="57">
        <v>24538</v>
      </c>
      <c r="E10" s="57">
        <v>4990</v>
      </c>
      <c r="F10" s="56">
        <v>19.190999999999999</v>
      </c>
      <c r="G10" s="57">
        <v>84118.5</v>
      </c>
      <c r="H10" s="57">
        <v>26000</v>
      </c>
      <c r="I10" s="56">
        <v>92.409000000000006</v>
      </c>
      <c r="J10" s="57">
        <v>35457</v>
      </c>
      <c r="K10" s="57">
        <v>8847</v>
      </c>
      <c r="L10" s="56">
        <v>9.0289999999999999</v>
      </c>
      <c r="M10" s="57">
        <v>51757.5</v>
      </c>
      <c r="N10" s="57">
        <v>12360</v>
      </c>
      <c r="O10" s="56">
        <v>125.51</v>
      </c>
      <c r="P10" s="57">
        <v>42585</v>
      </c>
      <c r="Q10" s="57">
        <v>11055</v>
      </c>
      <c r="R10" s="56">
        <v>62.896000000000001</v>
      </c>
      <c r="S10" s="57">
        <v>35584</v>
      </c>
      <c r="T10" s="57">
        <v>8894</v>
      </c>
      <c r="U10" s="56">
        <v>326.83199999999999</v>
      </c>
      <c r="V10" s="57">
        <v>29944</v>
      </c>
      <c r="W10" s="57">
        <v>5187</v>
      </c>
      <c r="X10" s="56">
        <v>391.19600000000003</v>
      </c>
      <c r="Y10" s="57">
        <v>21055</v>
      </c>
      <c r="Z10" s="57">
        <v>4039</v>
      </c>
      <c r="AA10" s="56">
        <v>67.632999999999996</v>
      </c>
      <c r="AB10" s="57">
        <v>42732</v>
      </c>
      <c r="AC10" s="57">
        <v>8567</v>
      </c>
      <c r="AD10" s="56">
        <v>51.719000000000001</v>
      </c>
      <c r="AE10" s="57">
        <v>49657</v>
      </c>
      <c r="AF10" s="57">
        <v>17437</v>
      </c>
      <c r="AG10" s="56">
        <v>141.16399999999999</v>
      </c>
      <c r="AH10" s="57">
        <v>60318</v>
      </c>
      <c r="AI10" s="57">
        <v>6540</v>
      </c>
      <c r="AJ10" s="56">
        <v>45.866999999999997</v>
      </c>
      <c r="AK10" s="57">
        <v>35065</v>
      </c>
      <c r="AL10" s="57">
        <v>7615</v>
      </c>
      <c r="AM10" s="56">
        <v>156.178</v>
      </c>
      <c r="AN10" s="57">
        <v>43726</v>
      </c>
      <c r="AO10" s="57">
        <v>8968</v>
      </c>
      <c r="AP10" s="56">
        <v>432.971</v>
      </c>
      <c r="AQ10" s="57">
        <v>33385</v>
      </c>
      <c r="AR10" s="57">
        <v>6249</v>
      </c>
      <c r="AS10" s="56">
        <v>165.07599999999999</v>
      </c>
      <c r="AT10" s="57">
        <v>53674</v>
      </c>
      <c r="AU10" s="57">
        <v>4260</v>
      </c>
      <c r="AV10" s="56">
        <v>293.86799999999999</v>
      </c>
      <c r="AW10" s="57">
        <v>42905</v>
      </c>
      <c r="AX10" s="57">
        <v>3848</v>
      </c>
      <c r="AY10" s="56">
        <v>454.27199999999999</v>
      </c>
      <c r="AZ10" s="57">
        <v>46925</v>
      </c>
      <c r="BA10" s="57">
        <v>9527</v>
      </c>
      <c r="BB10" s="56">
        <v>95.656000000000006</v>
      </c>
      <c r="BC10" s="57">
        <v>30140.5</v>
      </c>
      <c r="BD10" s="57">
        <v>3746.5</v>
      </c>
      <c r="BE10" s="56">
        <v>95.350999999999999</v>
      </c>
      <c r="BF10" s="57">
        <v>35600</v>
      </c>
      <c r="BG10" s="57">
        <v>6772</v>
      </c>
      <c r="BH10" s="56">
        <v>3092.7049999999999</v>
      </c>
      <c r="BI10" s="57">
        <v>36970</v>
      </c>
      <c r="BJ10" s="57">
        <v>6239</v>
      </c>
    </row>
    <row r="11" spans="1:62" ht="12.75" customHeight="1" x14ac:dyDescent="0.25">
      <c r="B11" s="58" t="s">
        <v>25</v>
      </c>
      <c r="C11" s="56">
        <v>21.364999999999998</v>
      </c>
      <c r="D11" s="57">
        <v>23766</v>
      </c>
      <c r="E11" s="57">
        <v>5445</v>
      </c>
      <c r="F11" s="56">
        <v>0.23899999999999999</v>
      </c>
      <c r="G11" s="57">
        <v>37947.5</v>
      </c>
      <c r="H11" s="57">
        <v>12245.5</v>
      </c>
      <c r="I11" s="56">
        <v>2.1629999999999998</v>
      </c>
      <c r="J11" s="57">
        <v>25355</v>
      </c>
      <c r="K11" s="57">
        <v>6525</v>
      </c>
      <c r="L11" s="56">
        <v>0.14899999999999999</v>
      </c>
      <c r="M11" s="57">
        <v>36252</v>
      </c>
      <c r="N11" s="57">
        <v>8202.5</v>
      </c>
      <c r="O11" s="56">
        <v>2.1960000000000002</v>
      </c>
      <c r="P11" s="57">
        <v>26088</v>
      </c>
      <c r="Q11" s="57">
        <v>6842</v>
      </c>
      <c r="R11" s="56">
        <v>1.7809999999999999</v>
      </c>
      <c r="S11" s="57">
        <v>23524</v>
      </c>
      <c r="T11" s="57">
        <v>6125</v>
      </c>
      <c r="U11" s="56">
        <v>3.01</v>
      </c>
      <c r="V11" s="57">
        <v>22443</v>
      </c>
      <c r="W11" s="57">
        <v>4713</v>
      </c>
      <c r="X11" s="56">
        <v>4.7539999999999996</v>
      </c>
      <c r="Y11" s="57">
        <v>15318</v>
      </c>
      <c r="Z11" s="57">
        <v>3750</v>
      </c>
      <c r="AA11" s="56">
        <v>1.62</v>
      </c>
      <c r="AB11" s="57">
        <v>33113</v>
      </c>
      <c r="AC11" s="57">
        <v>7008</v>
      </c>
      <c r="AD11" s="56">
        <v>0.106</v>
      </c>
      <c r="AE11" s="57">
        <v>27600</v>
      </c>
      <c r="AF11" s="57">
        <v>2822</v>
      </c>
      <c r="AG11" s="56">
        <v>1.4039999999999999</v>
      </c>
      <c r="AH11" s="57">
        <v>36405</v>
      </c>
      <c r="AI11" s="57">
        <v>6337</v>
      </c>
      <c r="AJ11" s="56">
        <v>0.878</v>
      </c>
      <c r="AK11" s="57">
        <v>21515.5</v>
      </c>
      <c r="AL11" s="57">
        <v>4874</v>
      </c>
      <c r="AM11" s="56">
        <v>1.702</v>
      </c>
      <c r="AN11" s="57">
        <v>25957.5</v>
      </c>
      <c r="AO11" s="57">
        <v>5808.5</v>
      </c>
      <c r="AP11" s="56">
        <v>6.5010000000000003</v>
      </c>
      <c r="AQ11" s="57">
        <v>19162.5</v>
      </c>
      <c r="AR11" s="57">
        <v>4711.5</v>
      </c>
      <c r="AS11" s="56">
        <v>1.1439999999999999</v>
      </c>
      <c r="AT11" s="57">
        <v>38390</v>
      </c>
      <c r="AU11" s="57">
        <v>4826</v>
      </c>
      <c r="AV11" s="56">
        <v>1.7869999999999999</v>
      </c>
      <c r="AW11" s="57">
        <v>23350</v>
      </c>
      <c r="AX11" s="57">
        <v>3504</v>
      </c>
      <c r="AY11" s="56">
        <v>1.5640000000000001</v>
      </c>
      <c r="AZ11" s="57">
        <v>26124</v>
      </c>
      <c r="BA11" s="57">
        <v>6200</v>
      </c>
      <c r="BB11" s="56">
        <v>0.875</v>
      </c>
      <c r="BC11" s="57">
        <v>23225</v>
      </c>
      <c r="BD11" s="57">
        <v>3577</v>
      </c>
      <c r="BE11" s="56">
        <v>1.1140000000000001</v>
      </c>
      <c r="BF11" s="57">
        <v>25275</v>
      </c>
      <c r="BG11" s="57">
        <v>5645.5</v>
      </c>
      <c r="BH11" s="56">
        <v>54.512999999999998</v>
      </c>
      <c r="BI11" s="57">
        <v>23208</v>
      </c>
      <c r="BJ11" s="57">
        <v>5162</v>
      </c>
    </row>
    <row r="12" spans="1:62" ht="12.75" customHeight="1" x14ac:dyDescent="0.25">
      <c r="B12" s="16" t="s">
        <v>26</v>
      </c>
      <c r="C12" s="56">
        <v>0.76200000000000001</v>
      </c>
      <c r="D12" s="57">
        <v>67944</v>
      </c>
      <c r="E12" s="57">
        <v>6279</v>
      </c>
      <c r="F12" s="56">
        <v>7.8230000000000004</v>
      </c>
      <c r="G12" s="57">
        <v>113395</v>
      </c>
      <c r="H12" s="57">
        <v>35105</v>
      </c>
      <c r="I12" s="56">
        <v>1.18</v>
      </c>
      <c r="J12" s="57">
        <v>86419</v>
      </c>
      <c r="K12" s="57">
        <v>13423</v>
      </c>
      <c r="L12" s="56">
        <v>0.185</v>
      </c>
      <c r="M12" s="57">
        <v>101913</v>
      </c>
      <c r="N12" s="57">
        <v>13042</v>
      </c>
      <c r="O12" s="56">
        <v>2.919</v>
      </c>
      <c r="P12" s="57">
        <v>86075</v>
      </c>
      <c r="Q12" s="57">
        <v>12233.5</v>
      </c>
      <c r="R12" s="56">
        <v>0.49099999999999999</v>
      </c>
      <c r="S12" s="57">
        <v>78859</v>
      </c>
      <c r="T12" s="57">
        <v>8970</v>
      </c>
      <c r="U12" s="56">
        <v>1.526</v>
      </c>
      <c r="V12" s="57">
        <v>73609.5</v>
      </c>
      <c r="W12" s="57">
        <v>3259.5</v>
      </c>
      <c r="X12" s="56">
        <v>1.07</v>
      </c>
      <c r="Y12" s="57">
        <v>54819.5</v>
      </c>
      <c r="Z12" s="57">
        <v>3568</v>
      </c>
      <c r="AA12" s="56">
        <v>1.0820000000000001</v>
      </c>
      <c r="AB12" s="57">
        <v>92341</v>
      </c>
      <c r="AC12" s="57">
        <v>7850.5</v>
      </c>
      <c r="AD12" s="56">
        <v>7.6999999999999999E-2</v>
      </c>
      <c r="AE12" s="57">
        <v>97594</v>
      </c>
      <c r="AF12" s="57">
        <v>1600.5</v>
      </c>
      <c r="AG12" s="56">
        <v>1.7210000000000001</v>
      </c>
      <c r="AH12" s="57">
        <v>108957</v>
      </c>
      <c r="AI12" s="57">
        <v>13661</v>
      </c>
      <c r="AJ12" s="56">
        <v>0.56899999999999995</v>
      </c>
      <c r="AK12" s="57">
        <v>77603.5</v>
      </c>
      <c r="AL12" s="57">
        <v>11270</v>
      </c>
      <c r="AM12" s="56">
        <v>2.2469999999999999</v>
      </c>
      <c r="AN12" s="57">
        <v>98384</v>
      </c>
      <c r="AO12" s="57">
        <v>16737</v>
      </c>
      <c r="AP12" s="56">
        <v>7.3819999999999997</v>
      </c>
      <c r="AQ12" s="57">
        <v>77303.5</v>
      </c>
      <c r="AR12" s="57">
        <v>16315</v>
      </c>
      <c r="AS12" s="56">
        <v>1.4379999999999999</v>
      </c>
      <c r="AT12" s="57">
        <v>115050</v>
      </c>
      <c r="AU12" s="57">
        <v>6663</v>
      </c>
      <c r="AV12" s="56">
        <v>0.98499999999999999</v>
      </c>
      <c r="AW12" s="57">
        <v>81192</v>
      </c>
      <c r="AX12" s="57">
        <v>5050</v>
      </c>
      <c r="AY12" s="56">
        <v>0.88100000000000001</v>
      </c>
      <c r="AZ12" s="57">
        <v>82175.5</v>
      </c>
      <c r="BA12" s="57">
        <v>6637</v>
      </c>
      <c r="BB12" s="56">
        <v>0.41399999999999998</v>
      </c>
      <c r="BC12" s="57">
        <v>82880</v>
      </c>
      <c r="BD12" s="57">
        <v>2905</v>
      </c>
      <c r="BE12" s="56">
        <v>1.599</v>
      </c>
      <c r="BF12" s="57">
        <v>126350</v>
      </c>
      <c r="BG12" s="57">
        <v>6824</v>
      </c>
      <c r="BH12" s="56">
        <v>34.415999999999997</v>
      </c>
      <c r="BI12" s="57">
        <v>92791.5</v>
      </c>
      <c r="BJ12" s="57">
        <v>13941.5</v>
      </c>
    </row>
    <row r="13" spans="1:62" ht="12.75" customHeight="1" x14ac:dyDescent="0.25">
      <c r="B13" s="16" t="s">
        <v>27</v>
      </c>
      <c r="C13" s="56">
        <v>3.371</v>
      </c>
      <c r="D13" s="57">
        <v>29277</v>
      </c>
      <c r="E13" s="57">
        <v>4686</v>
      </c>
      <c r="F13" s="56">
        <v>0.80200000000000005</v>
      </c>
      <c r="G13" s="57">
        <v>78518.5</v>
      </c>
      <c r="H13" s="57">
        <v>20431</v>
      </c>
      <c r="I13" s="56">
        <v>18.123000000000001</v>
      </c>
      <c r="J13" s="57">
        <v>49922</v>
      </c>
      <c r="K13" s="57">
        <v>12357</v>
      </c>
      <c r="L13" s="56">
        <v>0.44500000000000001</v>
      </c>
      <c r="M13" s="57">
        <v>53824</v>
      </c>
      <c r="N13" s="57">
        <v>9670.5</v>
      </c>
      <c r="O13" s="56">
        <v>6.649</v>
      </c>
      <c r="P13" s="57">
        <v>44780.5</v>
      </c>
      <c r="Q13" s="57">
        <v>10818.5</v>
      </c>
      <c r="R13" s="56">
        <v>4.8600000000000003</v>
      </c>
      <c r="S13" s="57">
        <v>41132.5</v>
      </c>
      <c r="T13" s="57">
        <v>10805</v>
      </c>
      <c r="U13" s="56">
        <v>13.609</v>
      </c>
      <c r="V13" s="57">
        <v>38722</v>
      </c>
      <c r="W13" s="57">
        <v>5591</v>
      </c>
      <c r="X13" s="56">
        <v>14.494999999999999</v>
      </c>
      <c r="Y13" s="57">
        <v>24723</v>
      </c>
      <c r="Z13" s="57">
        <v>4236.5</v>
      </c>
      <c r="AA13" s="56">
        <v>3.1909999999999998</v>
      </c>
      <c r="AB13" s="57">
        <v>48342</v>
      </c>
      <c r="AC13" s="57">
        <v>7634</v>
      </c>
      <c r="AD13" s="56">
        <v>0.82299999999999995</v>
      </c>
      <c r="AE13" s="57">
        <v>48090</v>
      </c>
      <c r="AF13" s="57">
        <v>3600</v>
      </c>
      <c r="AG13" s="56">
        <v>6.2779999999999996</v>
      </c>
      <c r="AH13" s="57">
        <v>59820.5</v>
      </c>
      <c r="AI13" s="57">
        <v>6434</v>
      </c>
      <c r="AJ13" s="56">
        <v>1.645</v>
      </c>
      <c r="AK13" s="57">
        <v>37033</v>
      </c>
      <c r="AL13" s="57">
        <v>6925</v>
      </c>
      <c r="AM13" s="56">
        <v>5.5540000000000003</v>
      </c>
      <c r="AN13" s="57">
        <v>47808</v>
      </c>
      <c r="AO13" s="57">
        <v>8403</v>
      </c>
      <c r="AP13" s="56">
        <v>27.088999999999999</v>
      </c>
      <c r="AQ13" s="57">
        <v>39205</v>
      </c>
      <c r="AR13" s="57">
        <v>7584</v>
      </c>
      <c r="AS13" s="56">
        <v>5.0039999999999996</v>
      </c>
      <c r="AT13" s="57">
        <v>60775</v>
      </c>
      <c r="AU13" s="57">
        <v>3237</v>
      </c>
      <c r="AV13" s="56">
        <v>4.5339999999999998</v>
      </c>
      <c r="AW13" s="57">
        <v>35293</v>
      </c>
      <c r="AX13" s="57">
        <v>3789</v>
      </c>
      <c r="AY13" s="56">
        <v>5.7169999999999996</v>
      </c>
      <c r="AZ13" s="57">
        <v>41625</v>
      </c>
      <c r="BA13" s="57">
        <v>7080</v>
      </c>
      <c r="BB13" s="56">
        <v>2.91</v>
      </c>
      <c r="BC13" s="57">
        <v>38856</v>
      </c>
      <c r="BD13" s="57">
        <v>3355.5</v>
      </c>
      <c r="BE13" s="56">
        <v>3.98</v>
      </c>
      <c r="BF13" s="57">
        <v>48032.5</v>
      </c>
      <c r="BG13" s="57">
        <v>7189</v>
      </c>
      <c r="BH13" s="56">
        <v>129.297</v>
      </c>
      <c r="BI13" s="57">
        <v>41768</v>
      </c>
      <c r="BJ13" s="57">
        <v>7027</v>
      </c>
    </row>
    <row r="14" spans="1:62" ht="12.75" customHeight="1" x14ac:dyDescent="0.25">
      <c r="B14" s="16" t="s">
        <v>28</v>
      </c>
      <c r="C14" s="56">
        <v>0.255</v>
      </c>
      <c r="D14" s="57">
        <v>41112</v>
      </c>
      <c r="E14" s="57">
        <v>6735</v>
      </c>
      <c r="F14" s="56">
        <v>0.11700000000000001</v>
      </c>
      <c r="G14" s="57">
        <v>96185</v>
      </c>
      <c r="H14" s="57">
        <v>20574</v>
      </c>
      <c r="I14" s="56">
        <v>0.45700000000000002</v>
      </c>
      <c r="J14" s="57">
        <v>55076</v>
      </c>
      <c r="K14" s="57">
        <v>8837</v>
      </c>
      <c r="L14" s="56">
        <v>1.071</v>
      </c>
      <c r="M14" s="57">
        <v>75982</v>
      </c>
      <c r="N14" s="57">
        <v>15712</v>
      </c>
      <c r="O14" s="56">
        <v>1.002</v>
      </c>
      <c r="P14" s="57">
        <v>56041.5</v>
      </c>
      <c r="Q14" s="57">
        <v>10960.5</v>
      </c>
      <c r="R14" s="56">
        <v>0.38200000000000001</v>
      </c>
      <c r="S14" s="57">
        <v>51897</v>
      </c>
      <c r="T14" s="57">
        <v>9692</v>
      </c>
      <c r="U14" s="56">
        <v>1.2270000000000001</v>
      </c>
      <c r="V14" s="57">
        <v>52513</v>
      </c>
      <c r="W14" s="57">
        <v>4750</v>
      </c>
      <c r="X14" s="56">
        <v>0.89500000000000002</v>
      </c>
      <c r="Y14" s="57">
        <v>40399</v>
      </c>
      <c r="Z14" s="57">
        <v>4209</v>
      </c>
      <c r="AA14" s="56">
        <v>0.60499999999999998</v>
      </c>
      <c r="AB14" s="57">
        <v>60224</v>
      </c>
      <c r="AC14" s="57">
        <v>7550</v>
      </c>
      <c r="AD14" s="56">
        <v>0.114</v>
      </c>
      <c r="AE14" s="57">
        <v>70079</v>
      </c>
      <c r="AF14" s="57">
        <v>2600</v>
      </c>
      <c r="AG14" s="56">
        <v>1.26</v>
      </c>
      <c r="AH14" s="57">
        <v>88856</v>
      </c>
      <c r="AI14" s="57">
        <v>5630</v>
      </c>
      <c r="AJ14" s="56">
        <v>0.22800000000000001</v>
      </c>
      <c r="AK14" s="57">
        <v>48606</v>
      </c>
      <c r="AL14" s="57">
        <v>6738.5</v>
      </c>
      <c r="AM14" s="56">
        <v>0.99199999999999999</v>
      </c>
      <c r="AN14" s="57">
        <v>72261.5</v>
      </c>
      <c r="AO14" s="57">
        <v>10514.5</v>
      </c>
      <c r="AP14" s="56">
        <v>3.3239999999999998</v>
      </c>
      <c r="AQ14" s="57">
        <v>50708</v>
      </c>
      <c r="AR14" s="57">
        <v>10002</v>
      </c>
      <c r="AS14" s="56">
        <v>1.085</v>
      </c>
      <c r="AT14" s="57">
        <v>86142.5</v>
      </c>
      <c r="AU14" s="57">
        <v>4917.5</v>
      </c>
      <c r="AV14" s="56">
        <v>0.77500000000000002</v>
      </c>
      <c r="AW14" s="57">
        <v>65524.5</v>
      </c>
      <c r="AX14" s="57">
        <v>4673</v>
      </c>
      <c r="AY14" s="56">
        <v>0.60199999999999998</v>
      </c>
      <c r="AZ14" s="57">
        <v>59627</v>
      </c>
      <c r="BA14" s="57">
        <v>5784</v>
      </c>
      <c r="BB14" s="56">
        <v>0.42899999999999999</v>
      </c>
      <c r="BC14" s="57">
        <v>69166</v>
      </c>
      <c r="BD14" s="57">
        <v>4053</v>
      </c>
      <c r="BE14" s="56">
        <v>0.51600000000000001</v>
      </c>
      <c r="BF14" s="57">
        <v>74205.5</v>
      </c>
      <c r="BG14" s="57">
        <v>7694.5</v>
      </c>
      <c r="BH14" s="56">
        <v>15.343999999999999</v>
      </c>
      <c r="BI14" s="57">
        <v>60961</v>
      </c>
      <c r="BJ14" s="57">
        <v>7660</v>
      </c>
    </row>
    <row r="15" spans="1:62" ht="12.75" customHeight="1" x14ac:dyDescent="0.25">
      <c r="B15" s="16" t="s">
        <v>29</v>
      </c>
      <c r="C15" s="56">
        <v>3.2210000000000001</v>
      </c>
      <c r="D15" s="57">
        <v>29705.5</v>
      </c>
      <c r="E15" s="57">
        <v>5342</v>
      </c>
      <c r="F15" s="56">
        <v>1.6659999999999999</v>
      </c>
      <c r="G15" s="57">
        <v>68348.5</v>
      </c>
      <c r="H15" s="57">
        <v>20342</v>
      </c>
      <c r="I15" s="56">
        <v>6.641</v>
      </c>
      <c r="J15" s="57">
        <v>42884.5</v>
      </c>
      <c r="K15" s="57">
        <v>10746</v>
      </c>
      <c r="L15" s="56">
        <v>0.94699999999999995</v>
      </c>
      <c r="M15" s="57">
        <v>54000</v>
      </c>
      <c r="N15" s="57">
        <v>10815</v>
      </c>
      <c r="O15" s="56">
        <v>42.534999999999997</v>
      </c>
      <c r="P15" s="57">
        <v>50985</v>
      </c>
      <c r="Q15" s="57">
        <v>14020</v>
      </c>
      <c r="R15" s="56">
        <v>3.3279999999999998</v>
      </c>
      <c r="S15" s="57">
        <v>37774</v>
      </c>
      <c r="T15" s="57">
        <v>8793</v>
      </c>
      <c r="U15" s="56">
        <v>13.333</v>
      </c>
      <c r="V15" s="57">
        <v>35677.5</v>
      </c>
      <c r="W15" s="57">
        <v>4962.5</v>
      </c>
      <c r="X15" s="56">
        <v>12.672000000000001</v>
      </c>
      <c r="Y15" s="57">
        <v>26601</v>
      </c>
      <c r="Z15" s="57">
        <v>4003.5</v>
      </c>
      <c r="AA15" s="56">
        <v>3.7730000000000001</v>
      </c>
      <c r="AB15" s="57">
        <v>44118.5</v>
      </c>
      <c r="AC15" s="57">
        <v>7378</v>
      </c>
      <c r="AD15" s="56">
        <v>0.747</v>
      </c>
      <c r="AE15" s="57">
        <v>43744</v>
      </c>
      <c r="AF15" s="57">
        <v>4686.5</v>
      </c>
      <c r="AG15" s="56">
        <v>18.670999999999999</v>
      </c>
      <c r="AH15" s="57">
        <v>84851</v>
      </c>
      <c r="AI15" s="57">
        <v>7741</v>
      </c>
      <c r="AJ15" s="56">
        <v>3.5430000000000001</v>
      </c>
      <c r="AK15" s="57">
        <v>47833</v>
      </c>
      <c r="AL15" s="57">
        <v>10245</v>
      </c>
      <c r="AM15" s="56">
        <v>8.3940000000000001</v>
      </c>
      <c r="AN15" s="57">
        <v>53696</v>
      </c>
      <c r="AO15" s="57">
        <v>12310</v>
      </c>
      <c r="AP15" s="56">
        <v>28.504999999999999</v>
      </c>
      <c r="AQ15" s="57">
        <v>43210</v>
      </c>
      <c r="AR15" s="57">
        <v>7881.5</v>
      </c>
      <c r="AS15" s="56">
        <v>18.224</v>
      </c>
      <c r="AT15" s="57">
        <v>49580.5</v>
      </c>
      <c r="AU15" s="57">
        <v>1250</v>
      </c>
      <c r="AV15" s="56">
        <v>5.2119999999999997</v>
      </c>
      <c r="AW15" s="57">
        <v>40345</v>
      </c>
      <c r="AX15" s="57">
        <v>5965</v>
      </c>
      <c r="AY15" s="56">
        <v>5.78</v>
      </c>
      <c r="AZ15" s="57">
        <v>40000</v>
      </c>
      <c r="BA15" s="57">
        <v>8545</v>
      </c>
      <c r="BB15" s="56">
        <v>3.5790000000000002</v>
      </c>
      <c r="BC15" s="57">
        <v>39991</v>
      </c>
      <c r="BD15" s="57">
        <v>3345</v>
      </c>
      <c r="BE15" s="56">
        <v>7.8949999999999996</v>
      </c>
      <c r="BF15" s="57">
        <v>68060</v>
      </c>
      <c r="BG15" s="57">
        <v>7357</v>
      </c>
      <c r="BH15" s="56">
        <v>189.267</v>
      </c>
      <c r="BI15" s="57">
        <v>47525</v>
      </c>
      <c r="BJ15" s="57">
        <v>7853</v>
      </c>
    </row>
    <row r="16" spans="1:62" ht="12.75" customHeight="1" x14ac:dyDescent="0.25">
      <c r="B16" s="16" t="s">
        <v>30</v>
      </c>
      <c r="C16" s="56">
        <v>2.52</v>
      </c>
      <c r="D16" s="57">
        <v>28131</v>
      </c>
      <c r="E16" s="57">
        <v>5005</v>
      </c>
      <c r="F16" s="56">
        <v>0.30099999999999999</v>
      </c>
      <c r="G16" s="57">
        <v>59679.5</v>
      </c>
      <c r="H16" s="57">
        <v>14773.5</v>
      </c>
      <c r="I16" s="56">
        <v>5.1669999999999998</v>
      </c>
      <c r="J16" s="57">
        <v>43368</v>
      </c>
      <c r="K16" s="57">
        <v>11424</v>
      </c>
      <c r="L16" s="56">
        <v>0.26800000000000002</v>
      </c>
      <c r="M16" s="57">
        <v>43864</v>
      </c>
      <c r="N16" s="57">
        <v>10715</v>
      </c>
      <c r="O16" s="56">
        <v>3.2410000000000001</v>
      </c>
      <c r="P16" s="57">
        <v>38688</v>
      </c>
      <c r="Q16" s="57">
        <v>9220</v>
      </c>
      <c r="R16" s="56">
        <v>9.2349999999999994</v>
      </c>
      <c r="S16" s="57">
        <v>54219.5</v>
      </c>
      <c r="T16" s="57">
        <v>18079.5</v>
      </c>
      <c r="U16" s="56">
        <v>12.933</v>
      </c>
      <c r="V16" s="57">
        <v>40108</v>
      </c>
      <c r="W16" s="57">
        <v>6223</v>
      </c>
      <c r="X16" s="56">
        <v>9.2029999999999994</v>
      </c>
      <c r="Y16" s="57">
        <v>27224</v>
      </c>
      <c r="Z16" s="57">
        <v>4372</v>
      </c>
      <c r="AA16" s="56">
        <v>2.6139999999999999</v>
      </c>
      <c r="AB16" s="57">
        <v>46670.5</v>
      </c>
      <c r="AC16" s="57">
        <v>7983</v>
      </c>
      <c r="AD16" s="56">
        <v>0.70699999999999996</v>
      </c>
      <c r="AE16" s="57">
        <v>47637</v>
      </c>
      <c r="AF16" s="57">
        <v>3708</v>
      </c>
      <c r="AG16" s="56">
        <v>3.952</v>
      </c>
      <c r="AH16" s="57">
        <v>54511.5</v>
      </c>
      <c r="AI16" s="57">
        <v>5637</v>
      </c>
      <c r="AJ16" s="56">
        <v>1.3919999999999999</v>
      </c>
      <c r="AK16" s="57">
        <v>37805</v>
      </c>
      <c r="AL16" s="57">
        <v>8000</v>
      </c>
      <c r="AM16" s="56">
        <v>4.5640000000000001</v>
      </c>
      <c r="AN16" s="57">
        <v>46534</v>
      </c>
      <c r="AO16" s="57">
        <v>8453</v>
      </c>
      <c r="AP16" s="56">
        <v>14.721</v>
      </c>
      <c r="AQ16" s="57">
        <v>34375</v>
      </c>
      <c r="AR16" s="57">
        <v>6276</v>
      </c>
      <c r="AS16" s="56">
        <v>2.7719999999999998</v>
      </c>
      <c r="AT16" s="57">
        <v>57122</v>
      </c>
      <c r="AU16" s="57">
        <v>2341</v>
      </c>
      <c r="AV16" s="56">
        <v>3.64</v>
      </c>
      <c r="AW16" s="57">
        <v>35769.5</v>
      </c>
      <c r="AX16" s="57">
        <v>3389.5</v>
      </c>
      <c r="AY16" s="56">
        <v>4.2380000000000004</v>
      </c>
      <c r="AZ16" s="57">
        <v>40139</v>
      </c>
      <c r="BA16" s="57">
        <v>7113</v>
      </c>
      <c r="BB16" s="56">
        <v>2.399</v>
      </c>
      <c r="BC16" s="57">
        <v>42418.5</v>
      </c>
      <c r="BD16" s="57">
        <v>3799.5</v>
      </c>
      <c r="BE16" s="56">
        <v>2.59</v>
      </c>
      <c r="BF16" s="57">
        <v>40699</v>
      </c>
      <c r="BG16" s="57">
        <v>8090.5</v>
      </c>
      <c r="BH16" s="56">
        <v>86.617999999999995</v>
      </c>
      <c r="BI16" s="57">
        <v>40300.5</v>
      </c>
      <c r="BJ16" s="57">
        <v>6909</v>
      </c>
    </row>
    <row r="17" spans="1:62" ht="12.75" customHeight="1" x14ac:dyDescent="0.25">
      <c r="B17" s="16" t="s">
        <v>31</v>
      </c>
      <c r="C17" s="56">
        <v>3.569</v>
      </c>
      <c r="D17" s="57">
        <v>19263.5</v>
      </c>
      <c r="E17" s="57">
        <v>3420</v>
      </c>
      <c r="F17" s="56">
        <v>0.41799999999999998</v>
      </c>
      <c r="G17" s="57">
        <v>31911</v>
      </c>
      <c r="H17" s="57">
        <v>11071</v>
      </c>
      <c r="I17" s="56">
        <v>9.1259999999999994</v>
      </c>
      <c r="J17" s="57">
        <v>23978.5</v>
      </c>
      <c r="K17" s="57">
        <v>5795.5</v>
      </c>
      <c r="L17" s="56">
        <v>0.51600000000000001</v>
      </c>
      <c r="M17" s="57">
        <v>26829</v>
      </c>
      <c r="N17" s="57">
        <v>7522</v>
      </c>
      <c r="O17" s="56">
        <v>7.4450000000000003</v>
      </c>
      <c r="P17" s="57">
        <v>23962.5</v>
      </c>
      <c r="Q17" s="57">
        <v>6284</v>
      </c>
      <c r="R17" s="56">
        <v>9.42</v>
      </c>
      <c r="S17" s="57">
        <v>29070</v>
      </c>
      <c r="T17" s="57">
        <v>6278</v>
      </c>
      <c r="U17" s="56">
        <v>92.314999999999998</v>
      </c>
      <c r="V17" s="57">
        <v>26915</v>
      </c>
      <c r="W17" s="57">
        <v>5647</v>
      </c>
      <c r="X17" s="56">
        <v>49.655000000000001</v>
      </c>
      <c r="Y17" s="57">
        <v>16456</v>
      </c>
      <c r="Z17" s="57">
        <v>3220</v>
      </c>
      <c r="AA17" s="56">
        <v>5.44</v>
      </c>
      <c r="AB17" s="57">
        <v>27703</v>
      </c>
      <c r="AC17" s="57">
        <v>5963</v>
      </c>
      <c r="AD17" s="56">
        <v>2.875</v>
      </c>
      <c r="AE17" s="57">
        <v>23863</v>
      </c>
      <c r="AF17" s="57">
        <v>3780</v>
      </c>
      <c r="AG17" s="56">
        <v>8.6300000000000008</v>
      </c>
      <c r="AH17" s="57">
        <v>32396</v>
      </c>
      <c r="AI17" s="57">
        <v>5286</v>
      </c>
      <c r="AJ17" s="56">
        <v>4.2839999999999998</v>
      </c>
      <c r="AK17" s="57">
        <v>22728</v>
      </c>
      <c r="AL17" s="57">
        <v>5160</v>
      </c>
      <c r="AM17" s="56">
        <v>14.01</v>
      </c>
      <c r="AN17" s="57">
        <v>25452</v>
      </c>
      <c r="AO17" s="57">
        <v>5698</v>
      </c>
      <c r="AP17" s="56">
        <v>30.701000000000001</v>
      </c>
      <c r="AQ17" s="57">
        <v>25472</v>
      </c>
      <c r="AR17" s="57">
        <v>4632</v>
      </c>
      <c r="AS17" s="56">
        <v>7.86</v>
      </c>
      <c r="AT17" s="57">
        <v>30291</v>
      </c>
      <c r="AU17" s="57">
        <v>2914</v>
      </c>
      <c r="AV17" s="56">
        <v>18.722000000000001</v>
      </c>
      <c r="AW17" s="57">
        <v>19542</v>
      </c>
      <c r="AX17" s="57">
        <v>3178</v>
      </c>
      <c r="AY17" s="56">
        <v>22.297000000000001</v>
      </c>
      <c r="AZ17" s="57">
        <v>24167.5</v>
      </c>
      <c r="BA17" s="57">
        <v>5827.5</v>
      </c>
      <c r="BB17" s="56">
        <v>11.032</v>
      </c>
      <c r="BC17" s="57">
        <v>19973</v>
      </c>
      <c r="BD17" s="57">
        <v>2910</v>
      </c>
      <c r="BE17" s="56">
        <v>8.0440000000000005</v>
      </c>
      <c r="BF17" s="57">
        <v>23659</v>
      </c>
      <c r="BG17" s="57">
        <v>5323.5</v>
      </c>
      <c r="BH17" s="56">
        <v>306.87299999999999</v>
      </c>
      <c r="BI17" s="57">
        <v>23883</v>
      </c>
      <c r="BJ17" s="57">
        <v>4682</v>
      </c>
    </row>
    <row r="18" spans="1:62" ht="12.75" customHeight="1" x14ac:dyDescent="0.25">
      <c r="B18" s="16" t="s">
        <v>32</v>
      </c>
      <c r="C18" s="56">
        <v>4.3540000000000001</v>
      </c>
      <c r="D18" s="57">
        <v>13816.5</v>
      </c>
      <c r="E18" s="57">
        <v>3280.5</v>
      </c>
      <c r="F18" s="56">
        <v>0.247</v>
      </c>
      <c r="G18" s="57">
        <v>24651</v>
      </c>
      <c r="H18" s="57">
        <v>9216</v>
      </c>
      <c r="I18" s="56">
        <v>9.3390000000000004</v>
      </c>
      <c r="J18" s="57">
        <v>17409</v>
      </c>
      <c r="K18" s="57">
        <v>4369.5</v>
      </c>
      <c r="L18" s="56">
        <v>0.32500000000000001</v>
      </c>
      <c r="M18" s="57">
        <v>21551</v>
      </c>
      <c r="N18" s="57">
        <v>6929</v>
      </c>
      <c r="O18" s="56">
        <v>6.2169999999999996</v>
      </c>
      <c r="P18" s="57">
        <v>17365</v>
      </c>
      <c r="Q18" s="57">
        <v>4860</v>
      </c>
      <c r="R18" s="56">
        <v>5.5430000000000001</v>
      </c>
      <c r="S18" s="57">
        <v>18283</v>
      </c>
      <c r="T18" s="57">
        <v>4900</v>
      </c>
      <c r="U18" s="56">
        <v>40.023000000000003</v>
      </c>
      <c r="V18" s="57">
        <v>15356.5</v>
      </c>
      <c r="W18" s="57">
        <v>3474</v>
      </c>
      <c r="X18" s="56">
        <v>154.79400000000001</v>
      </c>
      <c r="Y18" s="57">
        <v>17784</v>
      </c>
      <c r="Z18" s="57">
        <v>3924</v>
      </c>
      <c r="AA18" s="56">
        <v>4.2720000000000002</v>
      </c>
      <c r="AB18" s="57">
        <v>19922</v>
      </c>
      <c r="AC18" s="57">
        <v>4717</v>
      </c>
      <c r="AD18" s="56">
        <v>1.9590000000000001</v>
      </c>
      <c r="AE18" s="57">
        <v>16536</v>
      </c>
      <c r="AF18" s="57">
        <v>2940</v>
      </c>
      <c r="AG18" s="56">
        <v>5.6230000000000002</v>
      </c>
      <c r="AH18" s="57">
        <v>24420</v>
      </c>
      <c r="AI18" s="57">
        <v>4867</v>
      </c>
      <c r="AJ18" s="56">
        <v>5.6820000000000004</v>
      </c>
      <c r="AK18" s="57">
        <v>19115</v>
      </c>
      <c r="AL18" s="57">
        <v>4479</v>
      </c>
      <c r="AM18" s="56">
        <v>10.523</v>
      </c>
      <c r="AN18" s="57">
        <v>18805.5</v>
      </c>
      <c r="AO18" s="57">
        <v>4187</v>
      </c>
      <c r="AP18" s="56">
        <v>36.979999999999997</v>
      </c>
      <c r="AQ18" s="57">
        <v>19442.5</v>
      </c>
      <c r="AR18" s="57">
        <v>3705.5</v>
      </c>
      <c r="AS18" s="56">
        <v>4.7789999999999999</v>
      </c>
      <c r="AT18" s="57">
        <v>23825.5</v>
      </c>
      <c r="AU18" s="57">
        <v>3311</v>
      </c>
      <c r="AV18" s="56">
        <v>13.407999999999999</v>
      </c>
      <c r="AW18" s="57">
        <v>15135</v>
      </c>
      <c r="AX18" s="57">
        <v>2737</v>
      </c>
      <c r="AY18" s="56">
        <v>18.042999999999999</v>
      </c>
      <c r="AZ18" s="57">
        <v>21883.5</v>
      </c>
      <c r="BA18" s="57">
        <v>5629.5</v>
      </c>
      <c r="BB18" s="56">
        <v>12.48</v>
      </c>
      <c r="BC18" s="57">
        <v>15730</v>
      </c>
      <c r="BD18" s="57">
        <v>2625</v>
      </c>
      <c r="BE18" s="56">
        <v>6.5590000000000002</v>
      </c>
      <c r="BF18" s="57">
        <v>16983</v>
      </c>
      <c r="BG18" s="57">
        <v>4181</v>
      </c>
      <c r="BH18" s="56">
        <v>342.09800000000001</v>
      </c>
      <c r="BI18" s="57">
        <v>17848</v>
      </c>
      <c r="BJ18" s="57">
        <v>3875</v>
      </c>
    </row>
    <row r="19" spans="1:62" ht="12.75" customHeight="1" x14ac:dyDescent="0.25">
      <c r="B19" s="16" t="s">
        <v>33</v>
      </c>
      <c r="C19" s="56">
        <v>2.0659999999999998</v>
      </c>
      <c r="D19" s="57">
        <v>33629</v>
      </c>
      <c r="E19" s="57">
        <v>7201</v>
      </c>
      <c r="F19" s="56">
        <v>0.48</v>
      </c>
      <c r="G19" s="57">
        <v>67180</v>
      </c>
      <c r="H19" s="57">
        <v>17180</v>
      </c>
      <c r="I19" s="56">
        <v>2.6080000000000001</v>
      </c>
      <c r="J19" s="57">
        <v>42422.5</v>
      </c>
      <c r="K19" s="57">
        <v>8191.5</v>
      </c>
      <c r="L19" s="56">
        <v>0.42899999999999999</v>
      </c>
      <c r="M19" s="57">
        <v>54255</v>
      </c>
      <c r="N19" s="57">
        <v>11023</v>
      </c>
      <c r="O19" s="56">
        <v>3.51</v>
      </c>
      <c r="P19" s="57">
        <v>43460</v>
      </c>
      <c r="Q19" s="57">
        <v>9436</v>
      </c>
      <c r="R19" s="56">
        <v>2.327</v>
      </c>
      <c r="S19" s="57">
        <v>44871</v>
      </c>
      <c r="T19" s="57">
        <v>9130</v>
      </c>
      <c r="U19" s="56">
        <v>8.4359999999999999</v>
      </c>
      <c r="V19" s="57">
        <v>42716</v>
      </c>
      <c r="W19" s="57">
        <v>5590</v>
      </c>
      <c r="X19" s="56">
        <v>6.8479999999999999</v>
      </c>
      <c r="Y19" s="57">
        <v>28496</v>
      </c>
      <c r="Z19" s="57">
        <v>4439</v>
      </c>
      <c r="AA19" s="56">
        <v>17.332000000000001</v>
      </c>
      <c r="AB19" s="57">
        <v>56352.5</v>
      </c>
      <c r="AC19" s="57">
        <v>12799.5</v>
      </c>
      <c r="AD19" s="56">
        <v>0.48399999999999999</v>
      </c>
      <c r="AE19" s="57">
        <v>53593</v>
      </c>
      <c r="AF19" s="57">
        <v>2853.5</v>
      </c>
      <c r="AG19" s="56">
        <v>4.5190000000000001</v>
      </c>
      <c r="AH19" s="57">
        <v>63486</v>
      </c>
      <c r="AI19" s="57">
        <v>6214</v>
      </c>
      <c r="AJ19" s="56">
        <v>1.4079999999999999</v>
      </c>
      <c r="AK19" s="57">
        <v>42768</v>
      </c>
      <c r="AL19" s="57">
        <v>7745</v>
      </c>
      <c r="AM19" s="56">
        <v>2.988</v>
      </c>
      <c r="AN19" s="57">
        <v>49236</v>
      </c>
      <c r="AO19" s="57">
        <v>8652</v>
      </c>
      <c r="AP19" s="56">
        <v>14.88</v>
      </c>
      <c r="AQ19" s="57">
        <v>40000</v>
      </c>
      <c r="AR19" s="57">
        <v>7043</v>
      </c>
      <c r="AS19" s="56">
        <v>4.0250000000000004</v>
      </c>
      <c r="AT19" s="57">
        <v>63331.5</v>
      </c>
      <c r="AU19" s="57">
        <v>4566.5</v>
      </c>
      <c r="AV19" s="56">
        <v>3.1280000000000001</v>
      </c>
      <c r="AW19" s="57">
        <v>37222</v>
      </c>
      <c r="AX19" s="57">
        <v>4641</v>
      </c>
      <c r="AY19" s="56">
        <v>3.9660000000000002</v>
      </c>
      <c r="AZ19" s="57">
        <v>42710.5</v>
      </c>
      <c r="BA19" s="57">
        <v>6861</v>
      </c>
      <c r="BB19" s="56">
        <v>2.1019999999999999</v>
      </c>
      <c r="BC19" s="57">
        <v>46252</v>
      </c>
      <c r="BD19" s="57">
        <v>3726</v>
      </c>
      <c r="BE19" s="56">
        <v>2.145</v>
      </c>
      <c r="BF19" s="57">
        <v>44677.5</v>
      </c>
      <c r="BG19" s="57">
        <v>6843</v>
      </c>
      <c r="BH19" s="56">
        <v>83.781000000000006</v>
      </c>
      <c r="BI19" s="57">
        <v>45607</v>
      </c>
      <c r="BJ19" s="57">
        <v>7407</v>
      </c>
    </row>
    <row r="20" spans="1:62" ht="12.75" customHeight="1" x14ac:dyDescent="0.25">
      <c r="B20" s="16" t="s">
        <v>34</v>
      </c>
      <c r="C20" s="56">
        <v>0.126</v>
      </c>
      <c r="D20" s="57">
        <v>30110</v>
      </c>
      <c r="E20" s="57">
        <v>4892.5</v>
      </c>
      <c r="F20" s="56">
        <v>2.1999999999999999E-2</v>
      </c>
      <c r="G20" s="57">
        <v>107438</v>
      </c>
      <c r="H20" s="57">
        <v>20103</v>
      </c>
      <c r="I20" s="56">
        <v>0.41899999999999998</v>
      </c>
      <c r="J20" s="57">
        <v>33461</v>
      </c>
      <c r="K20" s="57">
        <v>5700</v>
      </c>
      <c r="L20" s="56">
        <v>6.5000000000000002E-2</v>
      </c>
      <c r="M20" s="57">
        <v>67743</v>
      </c>
      <c r="N20" s="57">
        <v>10307.5</v>
      </c>
      <c r="O20" s="56">
        <v>0.626</v>
      </c>
      <c r="P20" s="57">
        <v>47241</v>
      </c>
      <c r="Q20" s="57">
        <v>11575.5</v>
      </c>
      <c r="R20" s="56">
        <v>0.50800000000000001</v>
      </c>
      <c r="S20" s="57">
        <v>43253</v>
      </c>
      <c r="T20" s="57">
        <v>7869.5</v>
      </c>
      <c r="U20" s="56">
        <v>3.08</v>
      </c>
      <c r="V20" s="57">
        <v>34147</v>
      </c>
      <c r="W20" s="57">
        <v>5292</v>
      </c>
      <c r="X20" s="56">
        <v>2.4460000000000002</v>
      </c>
      <c r="Y20" s="57">
        <v>24256</v>
      </c>
      <c r="Z20" s="57">
        <v>3646</v>
      </c>
      <c r="AA20" s="56">
        <v>0.34599999999999997</v>
      </c>
      <c r="AB20" s="57">
        <v>53772</v>
      </c>
      <c r="AC20" s="57">
        <v>4878</v>
      </c>
      <c r="AD20" s="56">
        <v>29.393999999999998</v>
      </c>
      <c r="AE20" s="57">
        <v>55957</v>
      </c>
      <c r="AF20" s="57">
        <v>39810</v>
      </c>
      <c r="AG20" s="56">
        <v>1.431</v>
      </c>
      <c r="AH20" s="57">
        <v>94784</v>
      </c>
      <c r="AI20" s="57">
        <v>4852</v>
      </c>
      <c r="AJ20" s="56">
        <v>0.63200000000000001</v>
      </c>
      <c r="AK20" s="57">
        <v>40435.5</v>
      </c>
      <c r="AL20" s="57">
        <v>8739.5</v>
      </c>
      <c r="AM20" s="56">
        <v>3.472</v>
      </c>
      <c r="AN20" s="57">
        <v>52167</v>
      </c>
      <c r="AO20" s="57">
        <v>7693</v>
      </c>
      <c r="AP20" s="56">
        <v>3.0470000000000002</v>
      </c>
      <c r="AQ20" s="57">
        <v>37319.5</v>
      </c>
      <c r="AR20" s="57">
        <v>7046</v>
      </c>
      <c r="AS20" s="56">
        <v>1.206</v>
      </c>
      <c r="AT20" s="57">
        <v>60490</v>
      </c>
      <c r="AU20" s="57">
        <v>2157</v>
      </c>
      <c r="AV20" s="56">
        <v>2.8570000000000002</v>
      </c>
      <c r="AW20" s="57">
        <v>45694</v>
      </c>
      <c r="AX20" s="57">
        <v>3736</v>
      </c>
      <c r="AY20" s="56">
        <v>1.3160000000000001</v>
      </c>
      <c r="AZ20" s="57">
        <v>37865</v>
      </c>
      <c r="BA20" s="57">
        <v>6837</v>
      </c>
      <c r="BB20" s="56">
        <v>1.698</v>
      </c>
      <c r="BC20" s="57">
        <v>41950</v>
      </c>
      <c r="BD20" s="57">
        <v>5275</v>
      </c>
      <c r="BE20" s="56">
        <v>0.56200000000000006</v>
      </c>
      <c r="BF20" s="57">
        <v>35200.5</v>
      </c>
      <c r="BG20" s="57">
        <v>5529.5</v>
      </c>
      <c r="BH20" s="56">
        <v>53.277999999999999</v>
      </c>
      <c r="BI20" s="57">
        <v>51130</v>
      </c>
      <c r="BJ20" s="57">
        <v>17469</v>
      </c>
    </row>
    <row r="21" spans="1:62" ht="12.75" customHeight="1" x14ac:dyDescent="0.25">
      <c r="B21" s="16" t="s">
        <v>35</v>
      </c>
      <c r="C21" s="56">
        <v>1.1579999999999999</v>
      </c>
      <c r="D21" s="57">
        <v>32630</v>
      </c>
      <c r="E21" s="57">
        <v>7200</v>
      </c>
      <c r="F21" s="56">
        <v>0.59499999999999997</v>
      </c>
      <c r="G21" s="57">
        <v>74934</v>
      </c>
      <c r="H21" s="57">
        <v>21887.5</v>
      </c>
      <c r="I21" s="56">
        <v>2.8740000000000001</v>
      </c>
      <c r="J21" s="57">
        <v>42000</v>
      </c>
      <c r="K21" s="57">
        <v>10801.5</v>
      </c>
      <c r="L21" s="56">
        <v>0.377</v>
      </c>
      <c r="M21" s="57">
        <v>56871.5</v>
      </c>
      <c r="N21" s="57">
        <v>12796.5</v>
      </c>
      <c r="O21" s="56">
        <v>3.621</v>
      </c>
      <c r="P21" s="57">
        <v>42322.5</v>
      </c>
      <c r="Q21" s="57">
        <v>11793.5</v>
      </c>
      <c r="R21" s="56">
        <v>1.9670000000000001</v>
      </c>
      <c r="S21" s="57">
        <v>39715</v>
      </c>
      <c r="T21" s="57">
        <v>10192</v>
      </c>
      <c r="U21" s="56">
        <v>10.305</v>
      </c>
      <c r="V21" s="57">
        <v>41081</v>
      </c>
      <c r="W21" s="57">
        <v>5320</v>
      </c>
      <c r="X21" s="56">
        <v>7.3209999999999997</v>
      </c>
      <c r="Y21" s="57">
        <v>32196</v>
      </c>
      <c r="Z21" s="57">
        <v>4829</v>
      </c>
      <c r="AA21" s="56">
        <v>2.2229999999999999</v>
      </c>
      <c r="AB21" s="57">
        <v>45017</v>
      </c>
      <c r="AC21" s="57">
        <v>8989</v>
      </c>
      <c r="AD21" s="56">
        <v>1.0089999999999999</v>
      </c>
      <c r="AE21" s="57">
        <v>64404</v>
      </c>
      <c r="AF21" s="57">
        <v>5299</v>
      </c>
      <c r="AG21" s="56">
        <v>25.965</v>
      </c>
      <c r="AH21" s="57">
        <v>76029.5</v>
      </c>
      <c r="AI21" s="57">
        <v>6534.5</v>
      </c>
      <c r="AJ21" s="56">
        <v>1.5840000000000001</v>
      </c>
      <c r="AK21" s="57">
        <v>48840</v>
      </c>
      <c r="AL21" s="57">
        <v>12000</v>
      </c>
      <c r="AM21" s="56">
        <v>6.6660000000000004</v>
      </c>
      <c r="AN21" s="57">
        <v>61751</v>
      </c>
      <c r="AO21" s="57">
        <v>11092.5</v>
      </c>
      <c r="AP21" s="56">
        <v>12.22</v>
      </c>
      <c r="AQ21" s="57">
        <v>42109</v>
      </c>
      <c r="AR21" s="57">
        <v>7999.5</v>
      </c>
      <c r="AS21" s="56">
        <v>5.298</v>
      </c>
      <c r="AT21" s="57">
        <v>57003</v>
      </c>
      <c r="AU21" s="57">
        <v>3064</v>
      </c>
      <c r="AV21" s="56">
        <v>7.0679999999999996</v>
      </c>
      <c r="AW21" s="57">
        <v>48853</v>
      </c>
      <c r="AX21" s="57">
        <v>5866</v>
      </c>
      <c r="AY21" s="56">
        <v>10.387</v>
      </c>
      <c r="AZ21" s="57">
        <v>40300</v>
      </c>
      <c r="BA21" s="57">
        <v>9168</v>
      </c>
      <c r="BB21" s="56">
        <v>2.5430000000000001</v>
      </c>
      <c r="BC21" s="57">
        <v>54650</v>
      </c>
      <c r="BD21" s="57">
        <v>4108</v>
      </c>
      <c r="BE21" s="56">
        <v>2.4740000000000002</v>
      </c>
      <c r="BF21" s="57">
        <v>42997</v>
      </c>
      <c r="BG21" s="57">
        <v>8123</v>
      </c>
      <c r="BH21" s="56">
        <v>105.828</v>
      </c>
      <c r="BI21" s="57">
        <v>50400</v>
      </c>
      <c r="BJ21" s="57">
        <v>7214</v>
      </c>
    </row>
    <row r="22" spans="1:62" ht="12.75" customHeight="1" x14ac:dyDescent="0.25">
      <c r="B22" s="16" t="s">
        <v>36</v>
      </c>
      <c r="C22" s="56">
        <v>0.92</v>
      </c>
      <c r="D22" s="57">
        <v>21884</v>
      </c>
      <c r="E22" s="57">
        <v>5206</v>
      </c>
      <c r="F22" s="56">
        <v>0.248</v>
      </c>
      <c r="G22" s="57">
        <v>67367</v>
      </c>
      <c r="H22" s="57">
        <v>19684</v>
      </c>
      <c r="I22" s="56">
        <v>1.3169999999999999</v>
      </c>
      <c r="J22" s="57">
        <v>32828</v>
      </c>
      <c r="K22" s="57">
        <v>6785.5</v>
      </c>
      <c r="L22" s="56">
        <v>0.159</v>
      </c>
      <c r="M22" s="57">
        <v>53167.5</v>
      </c>
      <c r="N22" s="57">
        <v>11946</v>
      </c>
      <c r="O22" s="56">
        <v>3.093</v>
      </c>
      <c r="P22" s="57">
        <v>46590</v>
      </c>
      <c r="Q22" s="57">
        <v>11741</v>
      </c>
      <c r="R22" s="56">
        <v>1.3120000000000001</v>
      </c>
      <c r="S22" s="57">
        <v>38762</v>
      </c>
      <c r="T22" s="57">
        <v>9665.5</v>
      </c>
      <c r="U22" s="56">
        <v>5.5720000000000001</v>
      </c>
      <c r="V22" s="57">
        <v>33319</v>
      </c>
      <c r="W22" s="57">
        <v>5267</v>
      </c>
      <c r="X22" s="56">
        <v>7.3380000000000001</v>
      </c>
      <c r="Y22" s="57">
        <v>25166</v>
      </c>
      <c r="Z22" s="57">
        <v>4326</v>
      </c>
      <c r="AA22" s="56">
        <v>1.258</v>
      </c>
      <c r="AB22" s="57">
        <v>42444.5</v>
      </c>
      <c r="AC22" s="57">
        <v>7731.5</v>
      </c>
      <c r="AD22" s="56">
        <v>0.621</v>
      </c>
      <c r="AE22" s="57">
        <v>40480</v>
      </c>
      <c r="AF22" s="57">
        <v>6607</v>
      </c>
      <c r="AG22" s="56">
        <v>2.59</v>
      </c>
      <c r="AH22" s="57">
        <v>58236</v>
      </c>
      <c r="AI22" s="57">
        <v>5766.5</v>
      </c>
      <c r="AJ22" s="56">
        <v>6.6520000000000001</v>
      </c>
      <c r="AK22" s="57">
        <v>47692</v>
      </c>
      <c r="AL22" s="57">
        <v>13846</v>
      </c>
      <c r="AM22" s="56">
        <v>2.8490000000000002</v>
      </c>
      <c r="AN22" s="57">
        <v>43426.5</v>
      </c>
      <c r="AO22" s="57">
        <v>9079.5</v>
      </c>
      <c r="AP22" s="56">
        <v>7.3760000000000003</v>
      </c>
      <c r="AQ22" s="57">
        <v>32285</v>
      </c>
      <c r="AR22" s="57">
        <v>5489.5</v>
      </c>
      <c r="AS22" s="56">
        <v>1.806</v>
      </c>
      <c r="AT22" s="57">
        <v>50330.5</v>
      </c>
      <c r="AU22" s="57">
        <v>3913.5</v>
      </c>
      <c r="AV22" s="56">
        <v>2.3029999999999999</v>
      </c>
      <c r="AW22" s="57">
        <v>32148</v>
      </c>
      <c r="AX22" s="57">
        <v>4522</v>
      </c>
      <c r="AY22" s="56">
        <v>3.5409999999999999</v>
      </c>
      <c r="AZ22" s="57">
        <v>35877.5</v>
      </c>
      <c r="BA22" s="57">
        <v>7074.5</v>
      </c>
      <c r="BB22" s="56">
        <v>1.7210000000000001</v>
      </c>
      <c r="BC22" s="57">
        <v>35111</v>
      </c>
      <c r="BD22" s="57">
        <v>4141.5</v>
      </c>
      <c r="BE22" s="56">
        <v>1.595</v>
      </c>
      <c r="BF22" s="57">
        <v>37667</v>
      </c>
      <c r="BG22" s="57">
        <v>6652</v>
      </c>
      <c r="BH22" s="56">
        <v>52.338000000000001</v>
      </c>
      <c r="BI22" s="57">
        <v>37299.5</v>
      </c>
      <c r="BJ22" s="57">
        <v>6621</v>
      </c>
    </row>
    <row r="23" spans="1:62" ht="12.75" customHeight="1" x14ac:dyDescent="0.25">
      <c r="B23" s="16" t="s">
        <v>37</v>
      </c>
      <c r="C23" s="56">
        <v>2.1080000000000001</v>
      </c>
      <c r="D23" s="57">
        <v>28293.5</v>
      </c>
      <c r="E23" s="57">
        <v>4758.5</v>
      </c>
      <c r="F23" s="56">
        <v>1.3660000000000001</v>
      </c>
      <c r="G23" s="57">
        <v>89672</v>
      </c>
      <c r="H23" s="57">
        <v>26453</v>
      </c>
      <c r="I23" s="56">
        <v>4.6959999999999997</v>
      </c>
      <c r="J23" s="57">
        <v>45000</v>
      </c>
      <c r="K23" s="57">
        <v>9410</v>
      </c>
      <c r="L23" s="56">
        <v>0.76200000000000001</v>
      </c>
      <c r="M23" s="57">
        <v>76923</v>
      </c>
      <c r="N23" s="57">
        <v>14828</v>
      </c>
      <c r="O23" s="56">
        <v>7.5549999999999997</v>
      </c>
      <c r="P23" s="57">
        <v>51540</v>
      </c>
      <c r="Q23" s="57">
        <v>12749</v>
      </c>
      <c r="R23" s="56">
        <v>4.21</v>
      </c>
      <c r="S23" s="57">
        <v>50639</v>
      </c>
      <c r="T23" s="57">
        <v>11538</v>
      </c>
      <c r="U23" s="56">
        <v>19.204000000000001</v>
      </c>
      <c r="V23" s="57">
        <v>39630.5</v>
      </c>
      <c r="W23" s="57">
        <v>5801.5</v>
      </c>
      <c r="X23" s="56">
        <v>16.405999999999999</v>
      </c>
      <c r="Y23" s="57">
        <v>29152.5</v>
      </c>
      <c r="Z23" s="57">
        <v>4245.5</v>
      </c>
      <c r="AA23" s="56">
        <v>2.6850000000000001</v>
      </c>
      <c r="AB23" s="57">
        <v>47690</v>
      </c>
      <c r="AC23" s="57">
        <v>7264</v>
      </c>
      <c r="AD23" s="56">
        <v>3.1829999999999998</v>
      </c>
      <c r="AE23" s="57">
        <v>49595</v>
      </c>
      <c r="AF23" s="57">
        <v>5298</v>
      </c>
      <c r="AG23" s="56">
        <v>10.276</v>
      </c>
      <c r="AH23" s="57">
        <v>74228.5</v>
      </c>
      <c r="AI23" s="57">
        <v>5447</v>
      </c>
      <c r="AJ23" s="56">
        <v>2.77</v>
      </c>
      <c r="AK23" s="57">
        <v>43350</v>
      </c>
      <c r="AL23" s="57">
        <v>8000</v>
      </c>
      <c r="AM23" s="56">
        <v>35.747</v>
      </c>
      <c r="AN23" s="57">
        <v>57172</v>
      </c>
      <c r="AO23" s="57">
        <v>13175</v>
      </c>
      <c r="AP23" s="56">
        <v>24.061</v>
      </c>
      <c r="AQ23" s="57">
        <v>43200</v>
      </c>
      <c r="AR23" s="57">
        <v>7380</v>
      </c>
      <c r="AS23" s="56">
        <v>10.486000000000001</v>
      </c>
      <c r="AT23" s="57">
        <v>65536</v>
      </c>
      <c r="AU23" s="57">
        <v>3842</v>
      </c>
      <c r="AV23" s="56">
        <v>20.905000000000001</v>
      </c>
      <c r="AW23" s="57">
        <v>54060</v>
      </c>
      <c r="AX23" s="57">
        <v>4012.5</v>
      </c>
      <c r="AY23" s="56">
        <v>13.138</v>
      </c>
      <c r="AZ23" s="57">
        <v>45333.5</v>
      </c>
      <c r="BA23" s="57">
        <v>8689.5</v>
      </c>
      <c r="BB23" s="56">
        <v>5.6219999999999999</v>
      </c>
      <c r="BC23" s="57">
        <v>44702.5</v>
      </c>
      <c r="BD23" s="57">
        <v>4095</v>
      </c>
      <c r="BE23" s="56">
        <v>5.2729999999999997</v>
      </c>
      <c r="BF23" s="57">
        <v>47426</v>
      </c>
      <c r="BG23" s="57">
        <v>7671.5</v>
      </c>
      <c r="BH23" s="56">
        <v>190.87700000000001</v>
      </c>
      <c r="BI23" s="57">
        <v>48442</v>
      </c>
      <c r="BJ23" s="57">
        <v>7144</v>
      </c>
    </row>
    <row r="24" spans="1:62" ht="12.75" customHeight="1" x14ac:dyDescent="0.25">
      <c r="B24" s="16" t="s">
        <v>38</v>
      </c>
      <c r="C24" s="56">
        <v>6.3719999999999999</v>
      </c>
      <c r="D24" s="57">
        <v>20565</v>
      </c>
      <c r="E24" s="57">
        <v>5208.5</v>
      </c>
      <c r="F24" s="56">
        <v>3.4990000000000001</v>
      </c>
      <c r="G24" s="57">
        <v>63630.5</v>
      </c>
      <c r="H24" s="57">
        <v>25931.5</v>
      </c>
      <c r="I24" s="56">
        <v>15.039</v>
      </c>
      <c r="J24" s="57">
        <v>32028.5</v>
      </c>
      <c r="K24" s="57">
        <v>11346</v>
      </c>
      <c r="L24" s="56">
        <v>1.96</v>
      </c>
      <c r="M24" s="57">
        <v>44860</v>
      </c>
      <c r="N24" s="57">
        <v>17142</v>
      </c>
      <c r="O24" s="56">
        <v>16.5</v>
      </c>
      <c r="P24" s="57">
        <v>38755</v>
      </c>
      <c r="Q24" s="57">
        <v>11999</v>
      </c>
      <c r="R24" s="56">
        <v>7.819</v>
      </c>
      <c r="S24" s="57">
        <v>29712</v>
      </c>
      <c r="T24" s="57">
        <v>9354</v>
      </c>
      <c r="U24" s="56">
        <v>25.286000000000001</v>
      </c>
      <c r="V24" s="57">
        <v>28796.5</v>
      </c>
      <c r="W24" s="57">
        <v>6030</v>
      </c>
      <c r="X24" s="56">
        <v>33.808</v>
      </c>
      <c r="Y24" s="57">
        <v>21758</v>
      </c>
      <c r="Z24" s="57">
        <v>4682</v>
      </c>
      <c r="AA24" s="56">
        <v>9.3759999999999994</v>
      </c>
      <c r="AB24" s="57">
        <v>36637</v>
      </c>
      <c r="AC24" s="57">
        <v>9679</v>
      </c>
      <c r="AD24" s="56">
        <v>2.1360000000000001</v>
      </c>
      <c r="AE24" s="57">
        <v>35728</v>
      </c>
      <c r="AF24" s="57">
        <v>6377</v>
      </c>
      <c r="AG24" s="56">
        <v>12.314</v>
      </c>
      <c r="AH24" s="57">
        <v>48280</v>
      </c>
      <c r="AI24" s="57">
        <v>8137</v>
      </c>
      <c r="AJ24" s="56">
        <v>5.0570000000000004</v>
      </c>
      <c r="AK24" s="57">
        <v>31262</v>
      </c>
      <c r="AL24" s="57">
        <v>8257.5</v>
      </c>
      <c r="AM24" s="56">
        <v>17.105</v>
      </c>
      <c r="AN24" s="57">
        <v>40265</v>
      </c>
      <c r="AO24" s="57">
        <v>10556</v>
      </c>
      <c r="AP24" s="56">
        <v>105.163</v>
      </c>
      <c r="AQ24" s="57">
        <v>27123.5</v>
      </c>
      <c r="AR24" s="57">
        <v>6440</v>
      </c>
      <c r="AS24" s="56">
        <v>14.781000000000001</v>
      </c>
      <c r="AT24" s="57">
        <v>39999.5</v>
      </c>
      <c r="AU24" s="57">
        <v>7805.5</v>
      </c>
      <c r="AV24" s="56">
        <v>12.79</v>
      </c>
      <c r="AW24" s="57">
        <v>28921</v>
      </c>
      <c r="AX24" s="57">
        <v>5446</v>
      </c>
      <c r="AY24" s="56">
        <v>32.548000000000002</v>
      </c>
      <c r="AZ24" s="57">
        <v>33776.5</v>
      </c>
      <c r="BA24" s="57">
        <v>9467</v>
      </c>
      <c r="BB24" s="56">
        <v>6.5709999999999997</v>
      </c>
      <c r="BC24" s="57">
        <v>28181</v>
      </c>
      <c r="BD24" s="57">
        <v>4010</v>
      </c>
      <c r="BE24" s="56">
        <v>7.1820000000000004</v>
      </c>
      <c r="BF24" s="57">
        <v>31468.5</v>
      </c>
      <c r="BG24" s="57">
        <v>7170.5</v>
      </c>
      <c r="BH24" s="56">
        <v>335.72199999999998</v>
      </c>
      <c r="BI24" s="57">
        <v>30529</v>
      </c>
      <c r="BJ24" s="57">
        <v>7354</v>
      </c>
    </row>
    <row r="25" spans="1:62" ht="12.75" customHeight="1" x14ac:dyDescent="0.25">
      <c r="B25" s="16" t="s">
        <v>39</v>
      </c>
      <c r="C25" s="56">
        <v>1.339</v>
      </c>
      <c r="D25" s="57">
        <v>43748</v>
      </c>
      <c r="E25" s="57">
        <v>5430.5</v>
      </c>
      <c r="F25" s="56">
        <v>0.33300000000000002</v>
      </c>
      <c r="G25" s="57">
        <v>61997.5</v>
      </c>
      <c r="H25" s="57">
        <v>17686.5</v>
      </c>
      <c r="I25" s="56">
        <v>1.9390000000000001</v>
      </c>
      <c r="J25" s="57">
        <v>52666</v>
      </c>
      <c r="K25" s="57">
        <v>8467</v>
      </c>
      <c r="L25" s="56">
        <v>0.44500000000000001</v>
      </c>
      <c r="M25" s="57">
        <v>67735.5</v>
      </c>
      <c r="N25" s="57">
        <v>11994</v>
      </c>
      <c r="O25" s="56">
        <v>4.1749999999999998</v>
      </c>
      <c r="P25" s="57">
        <v>52222</v>
      </c>
      <c r="Q25" s="57">
        <v>11550</v>
      </c>
      <c r="R25" s="56">
        <v>1.2629999999999999</v>
      </c>
      <c r="S25" s="57">
        <v>44412.5</v>
      </c>
      <c r="T25" s="57">
        <v>8624</v>
      </c>
      <c r="U25" s="56">
        <v>11.026</v>
      </c>
      <c r="V25" s="57">
        <v>55426</v>
      </c>
      <c r="W25" s="57">
        <v>4988</v>
      </c>
      <c r="X25" s="56">
        <v>7.5229999999999997</v>
      </c>
      <c r="Y25" s="57">
        <v>42279</v>
      </c>
      <c r="Z25" s="57">
        <v>4878.5</v>
      </c>
      <c r="AA25" s="56">
        <v>2.911</v>
      </c>
      <c r="AB25" s="57">
        <v>66465</v>
      </c>
      <c r="AC25" s="57">
        <v>8856</v>
      </c>
      <c r="AD25" s="56">
        <v>1.1679999999999999</v>
      </c>
      <c r="AE25" s="57">
        <v>58978</v>
      </c>
      <c r="AF25" s="57">
        <v>3858.5</v>
      </c>
      <c r="AG25" s="56">
        <v>7.6340000000000003</v>
      </c>
      <c r="AH25" s="57">
        <v>73027.5</v>
      </c>
      <c r="AI25" s="57">
        <v>6867</v>
      </c>
      <c r="AJ25" s="56">
        <v>1.3680000000000001</v>
      </c>
      <c r="AK25" s="57">
        <v>50525.5</v>
      </c>
      <c r="AL25" s="57">
        <v>6727.5</v>
      </c>
      <c r="AM25" s="56">
        <v>7.2149999999999999</v>
      </c>
      <c r="AN25" s="57">
        <v>59516</v>
      </c>
      <c r="AO25" s="57">
        <v>8630</v>
      </c>
      <c r="AP25" s="56">
        <v>18.581</v>
      </c>
      <c r="AQ25" s="57">
        <v>47400</v>
      </c>
      <c r="AR25" s="57">
        <v>7780</v>
      </c>
      <c r="AS25" s="56">
        <v>37.542000000000002</v>
      </c>
      <c r="AT25" s="57">
        <v>66507</v>
      </c>
      <c r="AU25" s="57">
        <v>8109.5</v>
      </c>
      <c r="AV25" s="56">
        <v>14.587999999999999</v>
      </c>
      <c r="AW25" s="57">
        <v>55638</v>
      </c>
      <c r="AX25" s="57">
        <v>3981</v>
      </c>
      <c r="AY25" s="56">
        <v>13.965</v>
      </c>
      <c r="AZ25" s="57">
        <v>61494.5</v>
      </c>
      <c r="BA25" s="57">
        <v>8587</v>
      </c>
      <c r="BB25" s="56">
        <v>5.8479999999999999</v>
      </c>
      <c r="BC25" s="57">
        <v>59287.5</v>
      </c>
      <c r="BD25" s="57">
        <v>4075.5</v>
      </c>
      <c r="BE25" s="56">
        <v>3.5840000000000001</v>
      </c>
      <c r="BF25" s="57">
        <v>55843</v>
      </c>
      <c r="BG25" s="57">
        <v>6918</v>
      </c>
      <c r="BH25" s="56">
        <v>142.57900000000001</v>
      </c>
      <c r="BI25" s="57">
        <v>58011</v>
      </c>
      <c r="BJ25" s="57">
        <v>6740</v>
      </c>
    </row>
    <row r="26" spans="1:62" ht="12.75" customHeight="1" x14ac:dyDescent="0.25">
      <c r="B26" s="16" t="s">
        <v>40</v>
      </c>
      <c r="C26" s="56">
        <v>1.891</v>
      </c>
      <c r="D26" s="57">
        <v>30996</v>
      </c>
      <c r="E26" s="57">
        <v>4624</v>
      </c>
      <c r="F26" s="56">
        <v>0.27100000000000002</v>
      </c>
      <c r="G26" s="57">
        <v>53138.5</v>
      </c>
      <c r="H26" s="57">
        <v>15327</v>
      </c>
      <c r="I26" s="56">
        <v>2.754</v>
      </c>
      <c r="J26" s="57">
        <v>33463</v>
      </c>
      <c r="K26" s="57">
        <v>6684</v>
      </c>
      <c r="L26" s="56">
        <v>0.26300000000000001</v>
      </c>
      <c r="M26" s="57">
        <v>45830</v>
      </c>
      <c r="N26" s="57">
        <v>11755</v>
      </c>
      <c r="O26" s="56">
        <v>3.8410000000000002</v>
      </c>
      <c r="P26" s="57">
        <v>40809</v>
      </c>
      <c r="Q26" s="57">
        <v>10013</v>
      </c>
      <c r="R26" s="56">
        <v>1.9550000000000001</v>
      </c>
      <c r="S26" s="57">
        <v>33981</v>
      </c>
      <c r="T26" s="57">
        <v>6827</v>
      </c>
      <c r="U26" s="56">
        <v>16.742000000000001</v>
      </c>
      <c r="V26" s="57">
        <v>34268</v>
      </c>
      <c r="W26" s="57">
        <v>5150</v>
      </c>
      <c r="X26" s="56">
        <v>13.343999999999999</v>
      </c>
      <c r="Y26" s="57">
        <v>25307</v>
      </c>
      <c r="Z26" s="57">
        <v>4102</v>
      </c>
      <c r="AA26" s="56">
        <v>2.3889999999999998</v>
      </c>
      <c r="AB26" s="57">
        <v>39874.5</v>
      </c>
      <c r="AC26" s="57">
        <v>6800.5</v>
      </c>
      <c r="AD26" s="56">
        <v>2.395</v>
      </c>
      <c r="AE26" s="57">
        <v>47054</v>
      </c>
      <c r="AF26" s="57">
        <v>4379.5</v>
      </c>
      <c r="AG26" s="56">
        <v>7.6769999999999996</v>
      </c>
      <c r="AH26" s="57">
        <v>53909</v>
      </c>
      <c r="AI26" s="57">
        <v>6709</v>
      </c>
      <c r="AJ26" s="56">
        <v>1.923</v>
      </c>
      <c r="AK26" s="57">
        <v>36568</v>
      </c>
      <c r="AL26" s="57">
        <v>6597.5</v>
      </c>
      <c r="AM26" s="56">
        <v>10.731</v>
      </c>
      <c r="AN26" s="57">
        <v>42823</v>
      </c>
      <c r="AO26" s="57">
        <v>7573</v>
      </c>
      <c r="AP26" s="56">
        <v>15.93</v>
      </c>
      <c r="AQ26" s="57">
        <v>35612</v>
      </c>
      <c r="AR26" s="57">
        <v>5388</v>
      </c>
      <c r="AS26" s="56">
        <v>20.638999999999999</v>
      </c>
      <c r="AT26" s="57">
        <v>70846.5</v>
      </c>
      <c r="AU26" s="57">
        <v>3030.5</v>
      </c>
      <c r="AV26" s="56">
        <v>120.402</v>
      </c>
      <c r="AW26" s="57">
        <v>54986</v>
      </c>
      <c r="AX26" s="57">
        <v>3378</v>
      </c>
      <c r="AY26" s="56">
        <v>30.873999999999999</v>
      </c>
      <c r="AZ26" s="57">
        <v>41322</v>
      </c>
      <c r="BA26" s="57">
        <v>7016</v>
      </c>
      <c r="BB26" s="56">
        <v>10.603999999999999</v>
      </c>
      <c r="BC26" s="57">
        <v>37440</v>
      </c>
      <c r="BD26" s="57">
        <v>4104</v>
      </c>
      <c r="BE26" s="56">
        <v>7.9580000000000002</v>
      </c>
      <c r="BF26" s="57">
        <v>36325.5</v>
      </c>
      <c r="BG26" s="57">
        <v>6046</v>
      </c>
      <c r="BH26" s="56">
        <v>272.90800000000002</v>
      </c>
      <c r="BI26" s="57">
        <v>45833</v>
      </c>
      <c r="BJ26" s="57">
        <v>4536</v>
      </c>
    </row>
    <row r="27" spans="1:62" ht="12.75" customHeight="1" x14ac:dyDescent="0.25">
      <c r="B27" s="16" t="s">
        <v>41</v>
      </c>
      <c r="C27" s="56">
        <v>2.585</v>
      </c>
      <c r="D27" s="57">
        <v>31325</v>
      </c>
      <c r="E27" s="57">
        <v>5040</v>
      </c>
      <c r="F27" s="56">
        <v>0.26200000000000001</v>
      </c>
      <c r="G27" s="57">
        <v>44841</v>
      </c>
      <c r="H27" s="57">
        <v>13813</v>
      </c>
      <c r="I27" s="56">
        <v>4.8620000000000001</v>
      </c>
      <c r="J27" s="57">
        <v>34849</v>
      </c>
      <c r="K27" s="57">
        <v>7243</v>
      </c>
      <c r="L27" s="56">
        <v>0.375</v>
      </c>
      <c r="M27" s="57">
        <v>45119</v>
      </c>
      <c r="N27" s="57">
        <v>9238.5</v>
      </c>
      <c r="O27" s="56">
        <v>5.6050000000000004</v>
      </c>
      <c r="P27" s="57">
        <v>40413.5</v>
      </c>
      <c r="Q27" s="57">
        <v>10277</v>
      </c>
      <c r="R27" s="56">
        <v>3.6219999999999999</v>
      </c>
      <c r="S27" s="57">
        <v>37065</v>
      </c>
      <c r="T27" s="57">
        <v>7987</v>
      </c>
      <c r="U27" s="56">
        <v>33.173000000000002</v>
      </c>
      <c r="V27" s="57">
        <v>36251.5</v>
      </c>
      <c r="W27" s="57">
        <v>5568</v>
      </c>
      <c r="X27" s="56">
        <v>28.73</v>
      </c>
      <c r="Y27" s="57">
        <v>29441</v>
      </c>
      <c r="Z27" s="57">
        <v>5139</v>
      </c>
      <c r="AA27" s="56">
        <v>3.9740000000000002</v>
      </c>
      <c r="AB27" s="57">
        <v>42234</v>
      </c>
      <c r="AC27" s="57">
        <v>7280</v>
      </c>
      <c r="AD27" s="56">
        <v>1.8720000000000001</v>
      </c>
      <c r="AE27" s="57">
        <v>42000</v>
      </c>
      <c r="AF27" s="57">
        <v>4394</v>
      </c>
      <c r="AG27" s="56">
        <v>16.213999999999999</v>
      </c>
      <c r="AH27" s="57">
        <v>50845</v>
      </c>
      <c r="AI27" s="57">
        <v>6363</v>
      </c>
      <c r="AJ27" s="56">
        <v>3.9929999999999999</v>
      </c>
      <c r="AK27" s="57">
        <v>37004.5</v>
      </c>
      <c r="AL27" s="57">
        <v>7176</v>
      </c>
      <c r="AM27" s="56">
        <v>14.211</v>
      </c>
      <c r="AN27" s="57">
        <v>45794</v>
      </c>
      <c r="AO27" s="57">
        <v>8253</v>
      </c>
      <c r="AP27" s="56">
        <v>60.930999999999997</v>
      </c>
      <c r="AQ27" s="57">
        <v>42931.5</v>
      </c>
      <c r="AR27" s="57">
        <v>6451</v>
      </c>
      <c r="AS27" s="56">
        <v>17.79</v>
      </c>
      <c r="AT27" s="57">
        <v>55103.5</v>
      </c>
      <c r="AU27" s="57">
        <v>4011</v>
      </c>
      <c r="AV27" s="56">
        <v>45.542999999999999</v>
      </c>
      <c r="AW27" s="57">
        <v>49628</v>
      </c>
      <c r="AX27" s="57">
        <v>4860</v>
      </c>
      <c r="AY27" s="56">
        <v>269.47699999999998</v>
      </c>
      <c r="AZ27" s="57">
        <v>56025</v>
      </c>
      <c r="BA27" s="57">
        <v>11571</v>
      </c>
      <c r="BB27" s="56">
        <v>9.2520000000000007</v>
      </c>
      <c r="BC27" s="57">
        <v>36217.5</v>
      </c>
      <c r="BD27" s="57">
        <v>3958</v>
      </c>
      <c r="BE27" s="56">
        <v>13.493</v>
      </c>
      <c r="BF27" s="57">
        <v>42933.5</v>
      </c>
      <c r="BG27" s="57">
        <v>7833</v>
      </c>
      <c r="BH27" s="56">
        <v>536.95299999999997</v>
      </c>
      <c r="BI27" s="57">
        <v>48802</v>
      </c>
      <c r="BJ27" s="57">
        <v>8207</v>
      </c>
    </row>
    <row r="28" spans="1:62" ht="12.75" customHeight="1" x14ac:dyDescent="0.25">
      <c r="B28" s="16" t="s">
        <v>42</v>
      </c>
      <c r="C28" s="56">
        <v>0.69399999999999995</v>
      </c>
      <c r="D28" s="57">
        <v>18514</v>
      </c>
      <c r="E28" s="57">
        <v>4117</v>
      </c>
      <c r="F28" s="56">
        <v>6.8000000000000005E-2</v>
      </c>
      <c r="G28" s="57">
        <v>36045</v>
      </c>
      <c r="H28" s="57">
        <v>8571</v>
      </c>
      <c r="I28" s="56">
        <v>1.204</v>
      </c>
      <c r="J28" s="57">
        <v>22193</v>
      </c>
      <c r="K28" s="57">
        <v>4712</v>
      </c>
      <c r="L28" s="56">
        <v>0.09</v>
      </c>
      <c r="M28" s="57">
        <v>28297</v>
      </c>
      <c r="N28" s="57">
        <v>9000</v>
      </c>
      <c r="O28" s="56">
        <v>1.3280000000000001</v>
      </c>
      <c r="P28" s="57">
        <v>26651.5</v>
      </c>
      <c r="Q28" s="57">
        <v>6847.5</v>
      </c>
      <c r="R28" s="56">
        <v>0.97599999999999998</v>
      </c>
      <c r="S28" s="57">
        <v>21658</v>
      </c>
      <c r="T28" s="57">
        <v>5020</v>
      </c>
      <c r="U28" s="56">
        <v>6.8159999999999998</v>
      </c>
      <c r="V28" s="57">
        <v>19866.5</v>
      </c>
      <c r="W28" s="57">
        <v>4103</v>
      </c>
      <c r="X28" s="56">
        <v>10.57</v>
      </c>
      <c r="Y28" s="57">
        <v>17901.5</v>
      </c>
      <c r="Z28" s="57">
        <v>3558</v>
      </c>
      <c r="AA28" s="56">
        <v>0.82499999999999996</v>
      </c>
      <c r="AB28" s="57">
        <v>26805.5</v>
      </c>
      <c r="AC28" s="57">
        <v>5707</v>
      </c>
      <c r="AD28" s="56">
        <v>1.415</v>
      </c>
      <c r="AE28" s="57">
        <v>33530</v>
      </c>
      <c r="AF28" s="57">
        <v>4397</v>
      </c>
      <c r="AG28" s="56">
        <v>1.4610000000000001</v>
      </c>
      <c r="AH28" s="57">
        <v>34852</v>
      </c>
      <c r="AI28" s="57">
        <v>5031.5</v>
      </c>
      <c r="AJ28" s="56">
        <v>0.996</v>
      </c>
      <c r="AK28" s="57">
        <v>25834</v>
      </c>
      <c r="AL28" s="57">
        <v>5231</v>
      </c>
      <c r="AM28" s="56">
        <v>2.8149999999999999</v>
      </c>
      <c r="AN28" s="57">
        <v>26833</v>
      </c>
      <c r="AO28" s="57">
        <v>5382</v>
      </c>
      <c r="AP28" s="56">
        <v>5.8710000000000004</v>
      </c>
      <c r="AQ28" s="57">
        <v>23565</v>
      </c>
      <c r="AR28" s="57">
        <v>3791.5</v>
      </c>
      <c r="AS28" s="56">
        <v>2.8610000000000002</v>
      </c>
      <c r="AT28" s="57">
        <v>29512</v>
      </c>
      <c r="AU28" s="57">
        <v>4515</v>
      </c>
      <c r="AV28" s="56">
        <v>7.2919999999999998</v>
      </c>
      <c r="AW28" s="57">
        <v>22733</v>
      </c>
      <c r="AX28" s="57">
        <v>3529</v>
      </c>
      <c r="AY28" s="56">
        <v>4.2759999999999998</v>
      </c>
      <c r="AZ28" s="57">
        <v>24885</v>
      </c>
      <c r="BA28" s="57">
        <v>5746</v>
      </c>
      <c r="BB28" s="56">
        <v>12.433</v>
      </c>
      <c r="BC28" s="57">
        <v>25142.5</v>
      </c>
      <c r="BD28" s="57">
        <v>5130.5</v>
      </c>
      <c r="BE28" s="56">
        <v>2.246</v>
      </c>
      <c r="BF28" s="57">
        <v>23334</v>
      </c>
      <c r="BG28" s="57">
        <v>5098</v>
      </c>
      <c r="BH28" s="56">
        <v>64.358000000000004</v>
      </c>
      <c r="BI28" s="57">
        <v>23157.5</v>
      </c>
      <c r="BJ28" s="57">
        <v>4440</v>
      </c>
    </row>
    <row r="29" spans="1:62" ht="12.75" customHeight="1" x14ac:dyDescent="0.25">
      <c r="B29" s="16" t="s">
        <v>43</v>
      </c>
      <c r="C29" s="56">
        <v>1.3859999999999999</v>
      </c>
      <c r="D29" s="57">
        <v>25778</v>
      </c>
      <c r="E29" s="57">
        <v>4611</v>
      </c>
      <c r="F29" s="56">
        <v>0.42799999999999999</v>
      </c>
      <c r="G29" s="57">
        <v>67624.5</v>
      </c>
      <c r="H29" s="57">
        <v>19396.5</v>
      </c>
      <c r="I29" s="56">
        <v>2.4449999999999998</v>
      </c>
      <c r="J29" s="57">
        <v>33151</v>
      </c>
      <c r="K29" s="57">
        <v>7467.5</v>
      </c>
      <c r="L29" s="56">
        <v>0.19400000000000001</v>
      </c>
      <c r="M29" s="57">
        <v>42300</v>
      </c>
      <c r="N29" s="57">
        <v>7900</v>
      </c>
      <c r="O29" s="56">
        <v>3.2890000000000001</v>
      </c>
      <c r="P29" s="57">
        <v>35923</v>
      </c>
      <c r="Q29" s="57">
        <v>9607</v>
      </c>
      <c r="R29" s="56">
        <v>1.85</v>
      </c>
      <c r="S29" s="57">
        <v>36270</v>
      </c>
      <c r="T29" s="57">
        <v>8940</v>
      </c>
      <c r="U29" s="56">
        <v>8.9659999999999993</v>
      </c>
      <c r="V29" s="57">
        <v>28653</v>
      </c>
      <c r="W29" s="57">
        <v>5013</v>
      </c>
      <c r="X29" s="56">
        <v>8.8450000000000006</v>
      </c>
      <c r="Y29" s="57">
        <v>21320</v>
      </c>
      <c r="Z29" s="57">
        <v>3875</v>
      </c>
      <c r="AA29" s="56">
        <v>1.667</v>
      </c>
      <c r="AB29" s="57">
        <v>37238</v>
      </c>
      <c r="AC29" s="57">
        <v>6773</v>
      </c>
      <c r="AD29" s="56">
        <v>0.60699999999999998</v>
      </c>
      <c r="AE29" s="57">
        <v>36978</v>
      </c>
      <c r="AF29" s="57">
        <v>3932</v>
      </c>
      <c r="AG29" s="56">
        <v>3.4249999999999998</v>
      </c>
      <c r="AH29" s="57">
        <v>48545.5</v>
      </c>
      <c r="AI29" s="57">
        <v>4864.5</v>
      </c>
      <c r="AJ29" s="56">
        <v>1.212</v>
      </c>
      <c r="AK29" s="57">
        <v>32361</v>
      </c>
      <c r="AL29" s="57">
        <v>6735</v>
      </c>
      <c r="AM29" s="56">
        <v>4.2190000000000003</v>
      </c>
      <c r="AN29" s="57">
        <v>37580</v>
      </c>
      <c r="AO29" s="57">
        <v>7618</v>
      </c>
      <c r="AP29" s="56">
        <v>9.3569999999999993</v>
      </c>
      <c r="AQ29" s="57">
        <v>31315</v>
      </c>
      <c r="AR29" s="57">
        <v>5719</v>
      </c>
      <c r="AS29" s="56">
        <v>6.1950000000000003</v>
      </c>
      <c r="AT29" s="57">
        <v>39308.5</v>
      </c>
      <c r="AU29" s="57">
        <v>1250</v>
      </c>
      <c r="AV29" s="56">
        <v>7.6740000000000004</v>
      </c>
      <c r="AW29" s="57">
        <v>31875</v>
      </c>
      <c r="AX29" s="57">
        <v>4677</v>
      </c>
      <c r="AY29" s="56">
        <v>11.125</v>
      </c>
      <c r="AZ29" s="57">
        <v>38622</v>
      </c>
      <c r="BA29" s="57">
        <v>7775</v>
      </c>
      <c r="BB29" s="56">
        <v>3.056</v>
      </c>
      <c r="BC29" s="57">
        <v>27673.5</v>
      </c>
      <c r="BD29" s="57">
        <v>4133.5</v>
      </c>
      <c r="BE29" s="56">
        <v>16.372</v>
      </c>
      <c r="BF29" s="57">
        <v>27881.5</v>
      </c>
      <c r="BG29" s="57">
        <v>7541</v>
      </c>
      <c r="BH29" s="56">
        <v>92.531000000000006</v>
      </c>
      <c r="BI29" s="57">
        <v>31762</v>
      </c>
      <c r="BJ29" s="57">
        <v>5746</v>
      </c>
    </row>
    <row r="30" spans="1:62" s="25" customFormat="1" ht="12.75" customHeight="1" x14ac:dyDescent="0.25">
      <c r="A30" s="55" t="s">
        <v>48</v>
      </c>
      <c r="B30" s="26"/>
      <c r="C30" s="56">
        <v>37.234000000000002</v>
      </c>
      <c r="D30" s="57">
        <v>27565</v>
      </c>
      <c r="E30" s="57">
        <v>5476</v>
      </c>
      <c r="F30" s="56">
        <v>14.816000000000001</v>
      </c>
      <c r="G30" s="57">
        <v>89098</v>
      </c>
      <c r="H30" s="57">
        <v>27181</v>
      </c>
      <c r="I30" s="56">
        <v>56.521000000000001</v>
      </c>
      <c r="J30" s="57">
        <v>40860</v>
      </c>
      <c r="K30" s="57">
        <v>10459</v>
      </c>
      <c r="L30" s="56">
        <v>6.3819999999999997</v>
      </c>
      <c r="M30" s="57">
        <v>54944</v>
      </c>
      <c r="N30" s="57">
        <v>13000</v>
      </c>
      <c r="O30" s="56">
        <v>95.117000000000004</v>
      </c>
      <c r="P30" s="57">
        <v>44730</v>
      </c>
      <c r="Q30" s="57">
        <v>11510</v>
      </c>
      <c r="R30" s="56">
        <v>35.921999999999997</v>
      </c>
      <c r="S30" s="57">
        <v>39936</v>
      </c>
      <c r="T30" s="57">
        <v>10304</v>
      </c>
      <c r="U30" s="56">
        <v>135.661</v>
      </c>
      <c r="V30" s="57">
        <v>35464</v>
      </c>
      <c r="W30" s="57">
        <v>5877</v>
      </c>
      <c r="X30" s="56">
        <v>166.65</v>
      </c>
      <c r="Y30" s="57">
        <v>23746</v>
      </c>
      <c r="Z30" s="57">
        <v>4369</v>
      </c>
      <c r="AA30" s="56">
        <v>47.652000000000001</v>
      </c>
      <c r="AB30" s="57">
        <v>47680</v>
      </c>
      <c r="AC30" s="57">
        <v>9337</v>
      </c>
      <c r="AD30" s="56">
        <v>30.07</v>
      </c>
      <c r="AE30" s="57">
        <v>55696</v>
      </c>
      <c r="AF30" s="57">
        <v>24877</v>
      </c>
      <c r="AG30" s="56">
        <v>76.576999999999998</v>
      </c>
      <c r="AH30" s="57">
        <v>72922</v>
      </c>
      <c r="AI30" s="57">
        <v>7460.5</v>
      </c>
      <c r="AJ30" s="56">
        <v>22.695</v>
      </c>
      <c r="AK30" s="57">
        <v>40670</v>
      </c>
      <c r="AL30" s="57">
        <v>8482</v>
      </c>
      <c r="AM30" s="56">
        <v>73.971999999999994</v>
      </c>
      <c r="AN30" s="57">
        <v>53241</v>
      </c>
      <c r="AO30" s="57">
        <v>10624</v>
      </c>
      <c r="AP30" s="56">
        <v>230.93199999999999</v>
      </c>
      <c r="AQ30" s="57">
        <v>35541</v>
      </c>
      <c r="AR30" s="57">
        <v>6906</v>
      </c>
      <c r="AS30" s="56">
        <v>87.168999999999997</v>
      </c>
      <c r="AT30" s="57">
        <v>56894</v>
      </c>
      <c r="AU30" s="57">
        <v>4797</v>
      </c>
      <c r="AV30" s="56">
        <v>91.058999999999997</v>
      </c>
      <c r="AW30" s="57">
        <v>49007</v>
      </c>
      <c r="AX30" s="57">
        <v>4022</v>
      </c>
      <c r="AY30" s="56">
        <v>103.027</v>
      </c>
      <c r="AZ30" s="57">
        <v>60019.5</v>
      </c>
      <c r="BA30" s="57">
        <v>12794</v>
      </c>
      <c r="BB30" s="56">
        <v>40.795000000000002</v>
      </c>
      <c r="BC30" s="57">
        <v>35014</v>
      </c>
      <c r="BD30" s="57">
        <v>3970</v>
      </c>
      <c r="BE30" s="56">
        <v>42.295999999999999</v>
      </c>
      <c r="BF30" s="57">
        <v>47066</v>
      </c>
      <c r="BG30" s="57">
        <v>7837</v>
      </c>
      <c r="BH30" s="56">
        <v>1397.21</v>
      </c>
      <c r="BI30" s="57">
        <v>41915</v>
      </c>
      <c r="BJ30" s="57">
        <v>7168</v>
      </c>
    </row>
    <row r="31" spans="1:62" ht="12.75" customHeight="1" x14ac:dyDescent="0.25">
      <c r="B31" s="58" t="s">
        <v>25</v>
      </c>
      <c r="C31" s="56">
        <v>15.204000000000001</v>
      </c>
      <c r="D31" s="57">
        <v>27388</v>
      </c>
      <c r="E31" s="57">
        <v>6050</v>
      </c>
      <c r="F31" s="56">
        <v>0.19500000000000001</v>
      </c>
      <c r="G31" s="57">
        <v>42158</v>
      </c>
      <c r="H31" s="57">
        <v>12678</v>
      </c>
      <c r="I31" s="56">
        <v>1.4179999999999999</v>
      </c>
      <c r="J31" s="57">
        <v>28192.5</v>
      </c>
      <c r="K31" s="57">
        <v>7116</v>
      </c>
      <c r="L31" s="56">
        <v>0.126</v>
      </c>
      <c r="M31" s="57">
        <v>39334</v>
      </c>
      <c r="N31" s="57">
        <v>8307</v>
      </c>
      <c r="O31" s="56">
        <v>1.8120000000000001</v>
      </c>
      <c r="P31" s="57">
        <v>27598.5</v>
      </c>
      <c r="Q31" s="57">
        <v>7244</v>
      </c>
      <c r="R31" s="56">
        <v>1.1419999999999999</v>
      </c>
      <c r="S31" s="57">
        <v>25673</v>
      </c>
      <c r="T31" s="57">
        <v>6401.5</v>
      </c>
      <c r="U31" s="56">
        <v>1.5189999999999999</v>
      </c>
      <c r="V31" s="57">
        <v>26911.5</v>
      </c>
      <c r="W31" s="57">
        <v>4756</v>
      </c>
      <c r="X31" s="56">
        <v>1.996</v>
      </c>
      <c r="Y31" s="57">
        <v>16445</v>
      </c>
      <c r="Z31" s="57">
        <v>3868</v>
      </c>
      <c r="AA31" s="56">
        <v>1.2769999999999999</v>
      </c>
      <c r="AB31" s="57">
        <v>36441</v>
      </c>
      <c r="AC31" s="57">
        <v>7400</v>
      </c>
      <c r="AD31" s="56">
        <v>6.3E-2</v>
      </c>
      <c r="AE31" s="57">
        <v>30403</v>
      </c>
      <c r="AF31" s="57">
        <v>2481</v>
      </c>
      <c r="AG31" s="56">
        <v>0.93200000000000005</v>
      </c>
      <c r="AH31" s="57">
        <v>42842</v>
      </c>
      <c r="AI31" s="57">
        <v>6894</v>
      </c>
      <c r="AJ31" s="56">
        <v>0.53500000000000003</v>
      </c>
      <c r="AK31" s="57">
        <v>24165</v>
      </c>
      <c r="AL31" s="57">
        <v>5812</v>
      </c>
      <c r="AM31" s="56">
        <v>0.92900000000000005</v>
      </c>
      <c r="AN31" s="57">
        <v>29807</v>
      </c>
      <c r="AO31" s="57">
        <v>5782.5</v>
      </c>
      <c r="AP31" s="56">
        <v>4.0170000000000003</v>
      </c>
      <c r="AQ31" s="57">
        <v>20137</v>
      </c>
      <c r="AR31" s="57">
        <v>4868</v>
      </c>
      <c r="AS31" s="56">
        <v>0.68</v>
      </c>
      <c r="AT31" s="57">
        <v>45339</v>
      </c>
      <c r="AU31" s="57">
        <v>5782</v>
      </c>
      <c r="AV31" s="56">
        <v>0.66800000000000004</v>
      </c>
      <c r="AW31" s="57">
        <v>23940</v>
      </c>
      <c r="AX31" s="57">
        <v>3198</v>
      </c>
      <c r="AY31" s="56">
        <v>0.41199999999999998</v>
      </c>
      <c r="AZ31" s="57">
        <v>29073</v>
      </c>
      <c r="BA31" s="57">
        <v>5639</v>
      </c>
      <c r="BB31" s="56">
        <v>0.42699999999999999</v>
      </c>
      <c r="BC31" s="57">
        <v>23820.5</v>
      </c>
      <c r="BD31" s="57">
        <v>3000</v>
      </c>
      <c r="BE31" s="56">
        <v>0.65300000000000002</v>
      </c>
      <c r="BF31" s="57">
        <v>29930</v>
      </c>
      <c r="BG31" s="57">
        <v>6442</v>
      </c>
      <c r="BH31" s="56">
        <v>34.101999999999997</v>
      </c>
      <c r="BI31" s="57">
        <v>26658.5</v>
      </c>
      <c r="BJ31" s="57">
        <v>5664.5</v>
      </c>
    </row>
    <row r="32" spans="1:62" ht="12.75" customHeight="1" x14ac:dyDescent="0.25">
      <c r="B32" s="16" t="s">
        <v>26</v>
      </c>
      <c r="C32" s="56">
        <v>0.63</v>
      </c>
      <c r="D32" s="57">
        <v>70445</v>
      </c>
      <c r="E32" s="57">
        <v>7021</v>
      </c>
      <c r="F32" s="56">
        <v>5.9969999999999999</v>
      </c>
      <c r="G32" s="57">
        <v>119066</v>
      </c>
      <c r="H32" s="57">
        <v>36000</v>
      </c>
      <c r="I32" s="56">
        <v>1.0349999999999999</v>
      </c>
      <c r="J32" s="57">
        <v>89658</v>
      </c>
      <c r="K32" s="57">
        <v>14283.5</v>
      </c>
      <c r="L32" s="56">
        <v>0.151</v>
      </c>
      <c r="M32" s="57">
        <v>106676</v>
      </c>
      <c r="N32" s="57">
        <v>13693</v>
      </c>
      <c r="O32" s="56">
        <v>2.5179999999999998</v>
      </c>
      <c r="P32" s="57">
        <v>89161</v>
      </c>
      <c r="Q32" s="57">
        <v>12550</v>
      </c>
      <c r="R32" s="56">
        <v>0.41599999999999998</v>
      </c>
      <c r="S32" s="57">
        <v>80316</v>
      </c>
      <c r="T32" s="57">
        <v>9309</v>
      </c>
      <c r="U32" s="56">
        <v>0.92800000000000005</v>
      </c>
      <c r="V32" s="57">
        <v>78552</v>
      </c>
      <c r="W32" s="57">
        <v>3266</v>
      </c>
      <c r="X32" s="56">
        <v>0.53600000000000003</v>
      </c>
      <c r="Y32" s="57">
        <v>55508</v>
      </c>
      <c r="Z32" s="57">
        <v>3930.5</v>
      </c>
      <c r="AA32" s="56">
        <v>0.90100000000000002</v>
      </c>
      <c r="AB32" s="57">
        <v>94119</v>
      </c>
      <c r="AC32" s="57">
        <v>8837</v>
      </c>
      <c r="AD32" s="56">
        <v>4.3999999999999997E-2</v>
      </c>
      <c r="AE32" s="57">
        <v>110202</v>
      </c>
      <c r="AF32" s="57">
        <v>1518</v>
      </c>
      <c r="AG32" s="56">
        <v>1.42</v>
      </c>
      <c r="AH32" s="57">
        <v>112792</v>
      </c>
      <c r="AI32" s="57">
        <v>14383</v>
      </c>
      <c r="AJ32" s="56">
        <v>0.44900000000000001</v>
      </c>
      <c r="AK32" s="57">
        <v>81950.5</v>
      </c>
      <c r="AL32" s="57">
        <v>12437.5</v>
      </c>
      <c r="AM32" s="56">
        <v>1.7290000000000001</v>
      </c>
      <c r="AN32" s="57">
        <v>103901</v>
      </c>
      <c r="AO32" s="57">
        <v>18972</v>
      </c>
      <c r="AP32" s="56">
        <v>5.5460000000000003</v>
      </c>
      <c r="AQ32" s="57">
        <v>80326</v>
      </c>
      <c r="AR32" s="57">
        <v>17153</v>
      </c>
      <c r="AS32" s="56">
        <v>1.1479999999999999</v>
      </c>
      <c r="AT32" s="57">
        <v>124997</v>
      </c>
      <c r="AU32" s="57">
        <v>7180</v>
      </c>
      <c r="AV32" s="56">
        <v>0.51</v>
      </c>
      <c r="AW32" s="57">
        <v>97490</v>
      </c>
      <c r="AX32" s="57">
        <v>5146</v>
      </c>
      <c r="AY32" s="56">
        <v>0.38400000000000001</v>
      </c>
      <c r="AZ32" s="57">
        <v>96770</v>
      </c>
      <c r="BA32" s="57">
        <v>7312</v>
      </c>
      <c r="BB32" s="56">
        <v>0.23</v>
      </c>
      <c r="BC32" s="57">
        <v>92252</v>
      </c>
      <c r="BD32" s="57">
        <v>2850</v>
      </c>
      <c r="BE32" s="56">
        <v>1.3360000000000001</v>
      </c>
      <c r="BF32" s="57">
        <v>134202</v>
      </c>
      <c r="BG32" s="57">
        <v>7015.5</v>
      </c>
      <c r="BH32" s="56">
        <v>25.975000000000001</v>
      </c>
      <c r="BI32" s="57">
        <v>98642</v>
      </c>
      <c r="BJ32" s="57">
        <v>15325</v>
      </c>
    </row>
    <row r="33" spans="2:62" ht="12.75" customHeight="1" x14ac:dyDescent="0.25">
      <c r="B33" s="16" t="s">
        <v>27</v>
      </c>
      <c r="C33" s="56">
        <v>2.2130000000000001</v>
      </c>
      <c r="D33" s="57">
        <v>33448.5</v>
      </c>
      <c r="E33" s="57">
        <v>4806.5</v>
      </c>
      <c r="F33" s="56">
        <v>0.69499999999999995</v>
      </c>
      <c r="G33" s="57">
        <v>82518</v>
      </c>
      <c r="H33" s="57">
        <v>21395.5</v>
      </c>
      <c r="I33" s="56">
        <v>13.028</v>
      </c>
      <c r="J33" s="57">
        <v>54940.5</v>
      </c>
      <c r="K33" s="57">
        <v>13560</v>
      </c>
      <c r="L33" s="56">
        <v>0.372</v>
      </c>
      <c r="M33" s="57">
        <v>55430</v>
      </c>
      <c r="N33" s="57">
        <v>10099.5</v>
      </c>
      <c r="O33" s="56">
        <v>5.5490000000000004</v>
      </c>
      <c r="P33" s="57">
        <v>46486.5</v>
      </c>
      <c r="Q33" s="57">
        <v>11112</v>
      </c>
      <c r="R33" s="56">
        <v>3.2789999999999999</v>
      </c>
      <c r="S33" s="57">
        <v>44422</v>
      </c>
      <c r="T33" s="57">
        <v>11818</v>
      </c>
      <c r="U33" s="56">
        <v>7.6559999999999997</v>
      </c>
      <c r="V33" s="57">
        <v>45847</v>
      </c>
      <c r="W33" s="57">
        <v>6111</v>
      </c>
      <c r="X33" s="56">
        <v>7.2759999999999998</v>
      </c>
      <c r="Y33" s="57">
        <v>29258.5</v>
      </c>
      <c r="Z33" s="57">
        <v>4678.5</v>
      </c>
      <c r="AA33" s="56">
        <v>2.504</v>
      </c>
      <c r="AB33" s="57">
        <v>52886</v>
      </c>
      <c r="AC33" s="57">
        <v>8023</v>
      </c>
      <c r="AD33" s="56">
        <v>0.50600000000000001</v>
      </c>
      <c r="AE33" s="57">
        <v>51079</v>
      </c>
      <c r="AF33" s="57">
        <v>3486</v>
      </c>
      <c r="AG33" s="56">
        <v>4.7590000000000003</v>
      </c>
      <c r="AH33" s="57">
        <v>64606</v>
      </c>
      <c r="AI33" s="57">
        <v>7070.5</v>
      </c>
      <c r="AJ33" s="56">
        <v>1.038</v>
      </c>
      <c r="AK33" s="57">
        <v>44049.5</v>
      </c>
      <c r="AL33" s="57">
        <v>7328</v>
      </c>
      <c r="AM33" s="56">
        <v>3.4510000000000001</v>
      </c>
      <c r="AN33" s="57">
        <v>56726</v>
      </c>
      <c r="AO33" s="57">
        <v>9382</v>
      </c>
      <c r="AP33" s="56">
        <v>19.126000000000001</v>
      </c>
      <c r="AQ33" s="57">
        <v>41844</v>
      </c>
      <c r="AR33" s="57">
        <v>8035</v>
      </c>
      <c r="AS33" s="56">
        <v>3.7589999999999999</v>
      </c>
      <c r="AT33" s="57">
        <v>64874</v>
      </c>
      <c r="AU33" s="57">
        <v>4381</v>
      </c>
      <c r="AV33" s="56">
        <v>2.1219999999999999</v>
      </c>
      <c r="AW33" s="57">
        <v>44060</v>
      </c>
      <c r="AX33" s="57">
        <v>3788</v>
      </c>
      <c r="AY33" s="56">
        <v>2.0369999999999999</v>
      </c>
      <c r="AZ33" s="57">
        <v>54202</v>
      </c>
      <c r="BA33" s="57">
        <v>8488</v>
      </c>
      <c r="BB33" s="56">
        <v>1.5669999999999999</v>
      </c>
      <c r="BC33" s="57">
        <v>48942</v>
      </c>
      <c r="BD33" s="57">
        <v>3724</v>
      </c>
      <c r="BE33" s="56">
        <v>2.7450000000000001</v>
      </c>
      <c r="BF33" s="57">
        <v>57722</v>
      </c>
      <c r="BG33" s="57">
        <v>7920</v>
      </c>
      <c r="BH33" s="56">
        <v>83.826999999999998</v>
      </c>
      <c r="BI33" s="57">
        <v>47593</v>
      </c>
      <c r="BJ33" s="57">
        <v>7947</v>
      </c>
    </row>
    <row r="34" spans="2:62" ht="12.75" customHeight="1" x14ac:dyDescent="0.25">
      <c r="B34" s="16" t="s">
        <v>28</v>
      </c>
      <c r="C34" s="56">
        <v>0.20300000000000001</v>
      </c>
      <c r="D34" s="57">
        <v>41936</v>
      </c>
      <c r="E34" s="57">
        <v>7219.5</v>
      </c>
      <c r="F34" s="56">
        <v>0.09</v>
      </c>
      <c r="G34" s="57">
        <v>95104.5</v>
      </c>
      <c r="H34" s="57">
        <v>20217.5</v>
      </c>
      <c r="I34" s="56">
        <v>0.34200000000000003</v>
      </c>
      <c r="J34" s="57">
        <v>55448</v>
      </c>
      <c r="K34" s="57">
        <v>9593</v>
      </c>
      <c r="L34" s="56">
        <v>0.79500000000000004</v>
      </c>
      <c r="M34" s="57">
        <v>78802.5</v>
      </c>
      <c r="N34" s="57">
        <v>15913.5</v>
      </c>
      <c r="O34" s="56">
        <v>0.83799999999999997</v>
      </c>
      <c r="P34" s="57">
        <v>56101</v>
      </c>
      <c r="Q34" s="57">
        <v>11067</v>
      </c>
      <c r="R34" s="56">
        <v>0.28999999999999998</v>
      </c>
      <c r="S34" s="57">
        <v>52178</v>
      </c>
      <c r="T34" s="57">
        <v>9503.5</v>
      </c>
      <c r="U34" s="56">
        <v>0.69799999999999995</v>
      </c>
      <c r="V34" s="57">
        <v>57428</v>
      </c>
      <c r="W34" s="57">
        <v>5083</v>
      </c>
      <c r="X34" s="56">
        <v>0.51900000000000002</v>
      </c>
      <c r="Y34" s="57">
        <v>41471</v>
      </c>
      <c r="Z34" s="57">
        <v>4376</v>
      </c>
      <c r="AA34" s="56">
        <v>0.51</v>
      </c>
      <c r="AB34" s="57">
        <v>61318</v>
      </c>
      <c r="AC34" s="57">
        <v>7638</v>
      </c>
      <c r="AD34" s="56">
        <v>7.9000000000000001E-2</v>
      </c>
      <c r="AE34" s="57">
        <v>79048.5</v>
      </c>
      <c r="AF34" s="57">
        <v>3118</v>
      </c>
      <c r="AG34" s="56">
        <v>0.92800000000000005</v>
      </c>
      <c r="AH34" s="57">
        <v>93693.5</v>
      </c>
      <c r="AI34" s="57">
        <v>7045.5</v>
      </c>
      <c r="AJ34" s="56">
        <v>0.16700000000000001</v>
      </c>
      <c r="AK34" s="57">
        <v>56051</v>
      </c>
      <c r="AL34" s="57">
        <v>5954</v>
      </c>
      <c r="AM34" s="56">
        <v>0.65600000000000003</v>
      </c>
      <c r="AN34" s="57">
        <v>77297</v>
      </c>
      <c r="AO34" s="57">
        <v>10800</v>
      </c>
      <c r="AP34" s="56">
        <v>2.3279999999999998</v>
      </c>
      <c r="AQ34" s="57">
        <v>51596</v>
      </c>
      <c r="AR34" s="57">
        <v>10020</v>
      </c>
      <c r="AS34" s="56">
        <v>0.751</v>
      </c>
      <c r="AT34" s="57">
        <v>96114</v>
      </c>
      <c r="AU34" s="57">
        <v>6111</v>
      </c>
      <c r="AV34" s="56">
        <v>0.40699999999999997</v>
      </c>
      <c r="AW34" s="57">
        <v>84781.5</v>
      </c>
      <c r="AX34" s="57">
        <v>5008.5</v>
      </c>
      <c r="AY34" s="56">
        <v>0.27600000000000002</v>
      </c>
      <c r="AZ34" s="57">
        <v>64741</v>
      </c>
      <c r="BA34" s="57">
        <v>6383</v>
      </c>
      <c r="BB34" s="56">
        <v>0.249</v>
      </c>
      <c r="BC34" s="57">
        <v>72341</v>
      </c>
      <c r="BD34" s="57">
        <v>4111</v>
      </c>
      <c r="BE34" s="56">
        <v>0.38</v>
      </c>
      <c r="BF34" s="57">
        <v>87602</v>
      </c>
      <c r="BG34" s="57">
        <v>7879.5</v>
      </c>
      <c r="BH34" s="56">
        <v>10.512</v>
      </c>
      <c r="BI34" s="57">
        <v>64343.5</v>
      </c>
      <c r="BJ34" s="57">
        <v>8296.5</v>
      </c>
    </row>
    <row r="35" spans="2:62" ht="12.75" customHeight="1" x14ac:dyDescent="0.25">
      <c r="B35" s="16" t="s">
        <v>29</v>
      </c>
      <c r="C35" s="56">
        <v>2.7469999999999999</v>
      </c>
      <c r="D35" s="57">
        <v>30558.5</v>
      </c>
      <c r="E35" s="57">
        <v>5357</v>
      </c>
      <c r="F35" s="56">
        <v>1.4670000000000001</v>
      </c>
      <c r="G35" s="57">
        <v>69224.5</v>
      </c>
      <c r="H35" s="57">
        <v>20985</v>
      </c>
      <c r="I35" s="56">
        <v>5.5359999999999996</v>
      </c>
      <c r="J35" s="57">
        <v>43912.5</v>
      </c>
      <c r="K35" s="57">
        <v>10915</v>
      </c>
      <c r="L35" s="56">
        <v>0.77800000000000002</v>
      </c>
      <c r="M35" s="57">
        <v>55609</v>
      </c>
      <c r="N35" s="57">
        <v>10670</v>
      </c>
      <c r="O35" s="56">
        <v>38.151000000000003</v>
      </c>
      <c r="P35" s="57">
        <v>51674</v>
      </c>
      <c r="Q35" s="57">
        <v>14184.5</v>
      </c>
      <c r="R35" s="56">
        <v>2.5049999999999999</v>
      </c>
      <c r="S35" s="57">
        <v>37934.5</v>
      </c>
      <c r="T35" s="57">
        <v>8570.5</v>
      </c>
      <c r="U35" s="56">
        <v>9.1289999999999996</v>
      </c>
      <c r="V35" s="57">
        <v>35845</v>
      </c>
      <c r="W35" s="57">
        <v>4408.5</v>
      </c>
      <c r="X35" s="56">
        <v>8.9830000000000005</v>
      </c>
      <c r="Y35" s="57">
        <v>26392</v>
      </c>
      <c r="Z35" s="57">
        <v>3768</v>
      </c>
      <c r="AA35" s="56">
        <v>3.2050000000000001</v>
      </c>
      <c r="AB35" s="57">
        <v>44987.5</v>
      </c>
      <c r="AC35" s="57">
        <v>7252.5</v>
      </c>
      <c r="AD35" s="56">
        <v>0.54400000000000004</v>
      </c>
      <c r="AE35" s="57">
        <v>46438</v>
      </c>
      <c r="AF35" s="57">
        <v>4383</v>
      </c>
      <c r="AG35" s="56">
        <v>17.303000000000001</v>
      </c>
      <c r="AH35" s="57">
        <v>87903</v>
      </c>
      <c r="AI35" s="57">
        <v>7886</v>
      </c>
      <c r="AJ35" s="56">
        <v>2.6360000000000001</v>
      </c>
      <c r="AK35" s="57">
        <v>50806</v>
      </c>
      <c r="AL35" s="57">
        <v>10342.5</v>
      </c>
      <c r="AM35" s="56">
        <v>6.0439999999999996</v>
      </c>
      <c r="AN35" s="57">
        <v>58680</v>
      </c>
      <c r="AO35" s="57">
        <v>13193</v>
      </c>
      <c r="AP35" s="56">
        <v>23.934999999999999</v>
      </c>
      <c r="AQ35" s="57">
        <v>44512.5</v>
      </c>
      <c r="AR35" s="57">
        <v>8028.5</v>
      </c>
      <c r="AS35" s="56">
        <v>16.271000000000001</v>
      </c>
      <c r="AT35" s="57">
        <v>49939</v>
      </c>
      <c r="AU35" s="57">
        <v>1250</v>
      </c>
      <c r="AV35" s="56">
        <v>2.2570000000000001</v>
      </c>
      <c r="AW35" s="57">
        <v>41606.5</v>
      </c>
      <c r="AX35" s="57">
        <v>4325.5</v>
      </c>
      <c r="AY35" s="56">
        <v>1.7470000000000001</v>
      </c>
      <c r="AZ35" s="57">
        <v>46351</v>
      </c>
      <c r="BA35" s="57">
        <v>7303</v>
      </c>
      <c r="BB35" s="56">
        <v>2.5169999999999999</v>
      </c>
      <c r="BC35" s="57">
        <v>41315.5</v>
      </c>
      <c r="BD35" s="57">
        <v>3123</v>
      </c>
      <c r="BE35" s="56">
        <v>6.609</v>
      </c>
      <c r="BF35" s="57">
        <v>75735</v>
      </c>
      <c r="BG35" s="57">
        <v>7368</v>
      </c>
      <c r="BH35" s="56">
        <v>152.863</v>
      </c>
      <c r="BI35" s="57">
        <v>50173</v>
      </c>
      <c r="BJ35" s="57">
        <v>7919</v>
      </c>
    </row>
    <row r="36" spans="2:62" ht="12.75" customHeight="1" x14ac:dyDescent="0.25">
      <c r="B36" s="16" t="s">
        <v>30</v>
      </c>
      <c r="C36" s="56">
        <v>1.613</v>
      </c>
      <c r="D36" s="57">
        <v>29267</v>
      </c>
      <c r="E36" s="57">
        <v>5232</v>
      </c>
      <c r="F36" s="56">
        <v>0.252</v>
      </c>
      <c r="G36" s="57">
        <v>65453</v>
      </c>
      <c r="H36" s="57">
        <v>15347</v>
      </c>
      <c r="I36" s="56">
        <v>3.3620000000000001</v>
      </c>
      <c r="J36" s="57">
        <v>46664.5</v>
      </c>
      <c r="K36" s="57">
        <v>12776.5</v>
      </c>
      <c r="L36" s="56">
        <v>0.214</v>
      </c>
      <c r="M36" s="57">
        <v>45720.5</v>
      </c>
      <c r="N36" s="57">
        <v>10559.5</v>
      </c>
      <c r="O36" s="56">
        <v>2.3359999999999999</v>
      </c>
      <c r="P36" s="57">
        <v>38673.5</v>
      </c>
      <c r="Q36" s="57">
        <v>8885.5</v>
      </c>
      <c r="R36" s="56">
        <v>6.3040000000000003</v>
      </c>
      <c r="S36" s="57">
        <v>61115</v>
      </c>
      <c r="T36" s="57">
        <v>20699</v>
      </c>
      <c r="U36" s="56">
        <v>6.9720000000000004</v>
      </c>
      <c r="V36" s="57">
        <v>46488</v>
      </c>
      <c r="W36" s="57">
        <v>6885</v>
      </c>
      <c r="X36" s="56">
        <v>4.8029999999999999</v>
      </c>
      <c r="Y36" s="57">
        <v>30365.5</v>
      </c>
      <c r="Z36" s="57">
        <v>4501</v>
      </c>
      <c r="AA36" s="56">
        <v>2.0209999999999999</v>
      </c>
      <c r="AB36" s="57">
        <v>48878</v>
      </c>
      <c r="AC36" s="57">
        <v>8248</v>
      </c>
      <c r="AD36" s="56">
        <v>0.42699999999999999</v>
      </c>
      <c r="AE36" s="57">
        <v>54860</v>
      </c>
      <c r="AF36" s="57">
        <v>3510</v>
      </c>
      <c r="AG36" s="56">
        <v>2.605</v>
      </c>
      <c r="AH36" s="57">
        <v>58357</v>
      </c>
      <c r="AI36" s="57">
        <v>6512.5</v>
      </c>
      <c r="AJ36" s="56">
        <v>0.78200000000000003</v>
      </c>
      <c r="AK36" s="57">
        <v>42932</v>
      </c>
      <c r="AL36" s="57">
        <v>8250</v>
      </c>
      <c r="AM36" s="56">
        <v>2.391</v>
      </c>
      <c r="AN36" s="57">
        <v>55295</v>
      </c>
      <c r="AO36" s="57">
        <v>9118</v>
      </c>
      <c r="AP36" s="56">
        <v>9.5289999999999999</v>
      </c>
      <c r="AQ36" s="57">
        <v>35471.5</v>
      </c>
      <c r="AR36" s="57">
        <v>6494</v>
      </c>
      <c r="AS36" s="56">
        <v>1.823</v>
      </c>
      <c r="AT36" s="57">
        <v>60851</v>
      </c>
      <c r="AU36" s="57">
        <v>4000.5</v>
      </c>
      <c r="AV36" s="56">
        <v>1.601</v>
      </c>
      <c r="AW36" s="57">
        <v>39854</v>
      </c>
      <c r="AX36" s="57">
        <v>2952.5</v>
      </c>
      <c r="AY36" s="56">
        <v>1.294</v>
      </c>
      <c r="AZ36" s="57">
        <v>51335</v>
      </c>
      <c r="BA36" s="57">
        <v>7502.5</v>
      </c>
      <c r="BB36" s="56">
        <v>1.276</v>
      </c>
      <c r="BC36" s="57">
        <v>49367</v>
      </c>
      <c r="BD36" s="57">
        <v>3788</v>
      </c>
      <c r="BE36" s="56">
        <v>1.482</v>
      </c>
      <c r="BF36" s="57">
        <v>49577</v>
      </c>
      <c r="BG36" s="57">
        <v>9048</v>
      </c>
      <c r="BH36" s="56">
        <v>51.191000000000003</v>
      </c>
      <c r="BI36" s="57">
        <v>44816</v>
      </c>
      <c r="BJ36" s="57">
        <v>7680</v>
      </c>
    </row>
    <row r="37" spans="2:62" ht="12.75" customHeight="1" x14ac:dyDescent="0.25">
      <c r="B37" s="16" t="s">
        <v>31</v>
      </c>
      <c r="C37" s="56">
        <v>1.67</v>
      </c>
      <c r="D37" s="57">
        <v>21008.5</v>
      </c>
      <c r="E37" s="57">
        <v>3150</v>
      </c>
      <c r="F37" s="56">
        <v>0.26900000000000002</v>
      </c>
      <c r="G37" s="57">
        <v>37303</v>
      </c>
      <c r="H37" s="57">
        <v>11377.5</v>
      </c>
      <c r="I37" s="56">
        <v>4.37</v>
      </c>
      <c r="J37" s="57">
        <v>27655</v>
      </c>
      <c r="K37" s="57">
        <v>7090</v>
      </c>
      <c r="L37" s="56">
        <v>0.33200000000000002</v>
      </c>
      <c r="M37" s="57">
        <v>27024</v>
      </c>
      <c r="N37" s="57">
        <v>7466</v>
      </c>
      <c r="O37" s="56">
        <v>4.6180000000000003</v>
      </c>
      <c r="P37" s="57">
        <v>22736</v>
      </c>
      <c r="Q37" s="57">
        <v>5995</v>
      </c>
      <c r="R37" s="56">
        <v>4.2670000000000003</v>
      </c>
      <c r="S37" s="57">
        <v>31147</v>
      </c>
      <c r="T37" s="57">
        <v>8185</v>
      </c>
      <c r="U37" s="56">
        <v>36.83</v>
      </c>
      <c r="V37" s="57">
        <v>33397</v>
      </c>
      <c r="W37" s="57">
        <v>7086</v>
      </c>
      <c r="X37" s="56">
        <v>19.265999999999998</v>
      </c>
      <c r="Y37" s="57">
        <v>18449</v>
      </c>
      <c r="Z37" s="57">
        <v>3428</v>
      </c>
      <c r="AA37" s="56">
        <v>3.0339999999999998</v>
      </c>
      <c r="AB37" s="57">
        <v>31878</v>
      </c>
      <c r="AC37" s="57">
        <v>6348</v>
      </c>
      <c r="AD37" s="56">
        <v>1.4</v>
      </c>
      <c r="AE37" s="57">
        <v>27277.5</v>
      </c>
      <c r="AF37" s="57">
        <v>3935.5</v>
      </c>
      <c r="AG37" s="56">
        <v>3.5870000000000002</v>
      </c>
      <c r="AH37" s="57">
        <v>37981</v>
      </c>
      <c r="AI37" s="57">
        <v>5691</v>
      </c>
      <c r="AJ37" s="56">
        <v>1.7929999999999999</v>
      </c>
      <c r="AK37" s="57">
        <v>25253</v>
      </c>
      <c r="AL37" s="57">
        <v>5386</v>
      </c>
      <c r="AM37" s="56">
        <v>5.5389999999999997</v>
      </c>
      <c r="AN37" s="57">
        <v>27847</v>
      </c>
      <c r="AO37" s="57">
        <v>6433</v>
      </c>
      <c r="AP37" s="56">
        <v>15.275</v>
      </c>
      <c r="AQ37" s="57">
        <v>27561</v>
      </c>
      <c r="AR37" s="57">
        <v>5122</v>
      </c>
      <c r="AS37" s="56">
        <v>3.6829999999999998</v>
      </c>
      <c r="AT37" s="57">
        <v>35339</v>
      </c>
      <c r="AU37" s="57">
        <v>3715.5</v>
      </c>
      <c r="AV37" s="56">
        <v>5.8890000000000002</v>
      </c>
      <c r="AW37" s="57">
        <v>20009</v>
      </c>
      <c r="AX37" s="57">
        <v>3031</v>
      </c>
      <c r="AY37" s="56">
        <v>4.843</v>
      </c>
      <c r="AZ37" s="57">
        <v>29315</v>
      </c>
      <c r="BA37" s="57">
        <v>6604</v>
      </c>
      <c r="BB37" s="56">
        <v>4.242</v>
      </c>
      <c r="BC37" s="57">
        <v>21788</v>
      </c>
      <c r="BD37" s="57">
        <v>3045.5</v>
      </c>
      <c r="BE37" s="56">
        <v>2.9990000000000001</v>
      </c>
      <c r="BF37" s="57">
        <v>27658</v>
      </c>
      <c r="BG37" s="57">
        <v>6279</v>
      </c>
      <c r="BH37" s="56">
        <v>124.116</v>
      </c>
      <c r="BI37" s="57">
        <v>27576.5</v>
      </c>
      <c r="BJ37" s="57">
        <v>5363</v>
      </c>
    </row>
    <row r="38" spans="2:62" ht="12.75" customHeight="1" x14ac:dyDescent="0.25">
      <c r="B38" s="16" t="s">
        <v>32</v>
      </c>
      <c r="C38" s="56">
        <v>1.869</v>
      </c>
      <c r="D38" s="57">
        <v>14802.5</v>
      </c>
      <c r="E38" s="57">
        <v>3476</v>
      </c>
      <c r="F38" s="56">
        <v>0.13400000000000001</v>
      </c>
      <c r="G38" s="57">
        <v>23880</v>
      </c>
      <c r="H38" s="57">
        <v>8850</v>
      </c>
      <c r="I38" s="56">
        <v>4.0839999999999996</v>
      </c>
      <c r="J38" s="57">
        <v>19689</v>
      </c>
      <c r="K38" s="57">
        <v>4976</v>
      </c>
      <c r="L38" s="56">
        <v>0.193</v>
      </c>
      <c r="M38" s="57">
        <v>22846</v>
      </c>
      <c r="N38" s="57">
        <v>6670</v>
      </c>
      <c r="O38" s="56">
        <v>3.9420000000000002</v>
      </c>
      <c r="P38" s="57">
        <v>16064.5</v>
      </c>
      <c r="Q38" s="57">
        <v>4696.5</v>
      </c>
      <c r="R38" s="56">
        <v>2.6539999999999999</v>
      </c>
      <c r="S38" s="57">
        <v>19251</v>
      </c>
      <c r="T38" s="57">
        <v>5275</v>
      </c>
      <c r="U38" s="56">
        <v>15.263</v>
      </c>
      <c r="V38" s="57">
        <v>18071</v>
      </c>
      <c r="W38" s="57">
        <v>3975</v>
      </c>
      <c r="X38" s="56">
        <v>68.123999999999995</v>
      </c>
      <c r="Y38" s="57">
        <v>21435</v>
      </c>
      <c r="Z38" s="57">
        <v>4500</v>
      </c>
      <c r="AA38" s="56">
        <v>2.3149999999999999</v>
      </c>
      <c r="AB38" s="57">
        <v>21422</v>
      </c>
      <c r="AC38" s="57">
        <v>4843</v>
      </c>
      <c r="AD38" s="56">
        <v>0.92700000000000005</v>
      </c>
      <c r="AE38" s="57">
        <v>18566</v>
      </c>
      <c r="AF38" s="57">
        <v>2833</v>
      </c>
      <c r="AG38" s="56">
        <v>2.488</v>
      </c>
      <c r="AH38" s="57">
        <v>27945</v>
      </c>
      <c r="AI38" s="57">
        <v>5613</v>
      </c>
      <c r="AJ38" s="56">
        <v>2.3199999999999998</v>
      </c>
      <c r="AK38" s="57">
        <v>20508</v>
      </c>
      <c r="AL38" s="57">
        <v>4989.5</v>
      </c>
      <c r="AM38" s="56">
        <v>4.4080000000000004</v>
      </c>
      <c r="AN38" s="57">
        <v>20055</v>
      </c>
      <c r="AO38" s="57">
        <v>4500</v>
      </c>
      <c r="AP38" s="56">
        <v>17.241</v>
      </c>
      <c r="AQ38" s="57">
        <v>21159</v>
      </c>
      <c r="AR38" s="57">
        <v>3986</v>
      </c>
      <c r="AS38" s="56">
        <v>2.3220000000000001</v>
      </c>
      <c r="AT38" s="57">
        <v>27430</v>
      </c>
      <c r="AU38" s="57">
        <v>4001</v>
      </c>
      <c r="AV38" s="56">
        <v>4.6059999999999999</v>
      </c>
      <c r="AW38" s="57">
        <v>15426</v>
      </c>
      <c r="AX38" s="57">
        <v>2682</v>
      </c>
      <c r="AY38" s="56">
        <v>4.3360000000000003</v>
      </c>
      <c r="AZ38" s="57">
        <v>26565.5</v>
      </c>
      <c r="BA38" s="57">
        <v>6313</v>
      </c>
      <c r="BB38" s="56">
        <v>4.9409999999999998</v>
      </c>
      <c r="BC38" s="57">
        <v>17649</v>
      </c>
      <c r="BD38" s="57">
        <v>2964</v>
      </c>
      <c r="BE38" s="56">
        <v>2.3279999999999998</v>
      </c>
      <c r="BF38" s="57">
        <v>18251</v>
      </c>
      <c r="BG38" s="57">
        <v>4484</v>
      </c>
      <c r="BH38" s="56">
        <v>144.869</v>
      </c>
      <c r="BI38" s="57">
        <v>20522</v>
      </c>
      <c r="BJ38" s="57">
        <v>4311</v>
      </c>
    </row>
    <row r="39" spans="2:62" ht="12.75" customHeight="1" x14ac:dyDescent="0.25">
      <c r="B39" s="16" t="s">
        <v>33</v>
      </c>
      <c r="C39" s="56">
        <v>1.587</v>
      </c>
      <c r="D39" s="57">
        <v>38256</v>
      </c>
      <c r="E39" s="57">
        <v>7945</v>
      </c>
      <c r="F39" s="56">
        <v>0.41099999999999998</v>
      </c>
      <c r="G39" s="57">
        <v>68357</v>
      </c>
      <c r="H39" s="57">
        <v>18103.5</v>
      </c>
      <c r="I39" s="56">
        <v>1.976</v>
      </c>
      <c r="J39" s="57">
        <v>47167</v>
      </c>
      <c r="K39" s="57">
        <v>8434</v>
      </c>
      <c r="L39" s="56">
        <v>0.36099999999999999</v>
      </c>
      <c r="M39" s="57">
        <v>55083</v>
      </c>
      <c r="N39" s="57">
        <v>11721</v>
      </c>
      <c r="O39" s="56">
        <v>2.8980000000000001</v>
      </c>
      <c r="P39" s="57">
        <v>44431</v>
      </c>
      <c r="Q39" s="57">
        <v>9503</v>
      </c>
      <c r="R39" s="56">
        <v>1.7290000000000001</v>
      </c>
      <c r="S39" s="57">
        <v>47295</v>
      </c>
      <c r="T39" s="57">
        <v>9436</v>
      </c>
      <c r="U39" s="56">
        <v>4.7960000000000003</v>
      </c>
      <c r="V39" s="57">
        <v>46253</v>
      </c>
      <c r="W39" s="57">
        <v>5692</v>
      </c>
      <c r="X39" s="56">
        <v>3.6059999999999999</v>
      </c>
      <c r="Y39" s="57">
        <v>30447</v>
      </c>
      <c r="Z39" s="57">
        <v>4556</v>
      </c>
      <c r="AA39" s="56">
        <v>14.561</v>
      </c>
      <c r="AB39" s="57">
        <v>59430.5</v>
      </c>
      <c r="AC39" s="57">
        <v>13237.5</v>
      </c>
      <c r="AD39" s="56">
        <v>0.32800000000000001</v>
      </c>
      <c r="AE39" s="57">
        <v>56391</v>
      </c>
      <c r="AF39" s="57">
        <v>2949</v>
      </c>
      <c r="AG39" s="56">
        <v>3.3849999999999998</v>
      </c>
      <c r="AH39" s="57">
        <v>68007</v>
      </c>
      <c r="AI39" s="57">
        <v>7201.5</v>
      </c>
      <c r="AJ39" s="56">
        <v>0.97199999999999998</v>
      </c>
      <c r="AK39" s="57">
        <v>49565</v>
      </c>
      <c r="AL39" s="57">
        <v>8800</v>
      </c>
      <c r="AM39" s="56">
        <v>1.8220000000000001</v>
      </c>
      <c r="AN39" s="57">
        <v>54787</v>
      </c>
      <c r="AO39" s="57">
        <v>9481</v>
      </c>
      <c r="AP39" s="56">
        <v>10.760999999999999</v>
      </c>
      <c r="AQ39" s="57">
        <v>42088</v>
      </c>
      <c r="AR39" s="57">
        <v>7464</v>
      </c>
      <c r="AS39" s="56">
        <v>2.7610000000000001</v>
      </c>
      <c r="AT39" s="57">
        <v>69342</v>
      </c>
      <c r="AU39" s="57">
        <v>5455</v>
      </c>
      <c r="AV39" s="56">
        <v>1.4650000000000001</v>
      </c>
      <c r="AW39" s="57">
        <v>43463</v>
      </c>
      <c r="AX39" s="57">
        <v>4480</v>
      </c>
      <c r="AY39" s="56">
        <v>1.518</v>
      </c>
      <c r="AZ39" s="57">
        <v>50905</v>
      </c>
      <c r="BA39" s="57">
        <v>7264</v>
      </c>
      <c r="BB39" s="56">
        <v>1.1890000000000001</v>
      </c>
      <c r="BC39" s="57">
        <v>51752</v>
      </c>
      <c r="BD39" s="57">
        <v>3854</v>
      </c>
      <c r="BE39" s="56">
        <v>1.373</v>
      </c>
      <c r="BF39" s="57">
        <v>53207.5</v>
      </c>
      <c r="BG39" s="57">
        <v>7825</v>
      </c>
      <c r="BH39" s="56">
        <v>57.58</v>
      </c>
      <c r="BI39" s="57">
        <v>50422.5</v>
      </c>
      <c r="BJ39" s="57">
        <v>8275</v>
      </c>
    </row>
    <row r="40" spans="2:62" ht="12.75" customHeight="1" x14ac:dyDescent="0.25">
      <c r="B40" s="16" t="s">
        <v>34</v>
      </c>
      <c r="C40" s="56">
        <v>6.2E-2</v>
      </c>
      <c r="D40" s="57">
        <v>31393</v>
      </c>
      <c r="E40" s="57">
        <v>6230</v>
      </c>
      <c r="F40" s="56">
        <v>1.7000000000000001E-2</v>
      </c>
      <c r="G40" s="57">
        <v>125887</v>
      </c>
      <c r="H40" s="57">
        <v>29774</v>
      </c>
      <c r="I40" s="56">
        <v>0.23200000000000001</v>
      </c>
      <c r="J40" s="57">
        <v>41282</v>
      </c>
      <c r="K40" s="57">
        <v>5697</v>
      </c>
      <c r="L40" s="56">
        <v>3.5000000000000003E-2</v>
      </c>
      <c r="M40" s="57">
        <v>67050</v>
      </c>
      <c r="N40" s="57">
        <v>10383</v>
      </c>
      <c r="O40" s="56">
        <v>0.438</v>
      </c>
      <c r="P40" s="57">
        <v>47241</v>
      </c>
      <c r="Q40" s="57">
        <v>12408.5</v>
      </c>
      <c r="R40" s="56">
        <v>0.28899999999999998</v>
      </c>
      <c r="S40" s="57">
        <v>50351</v>
      </c>
      <c r="T40" s="57">
        <v>8752.5</v>
      </c>
      <c r="U40" s="56">
        <v>1.4419999999999999</v>
      </c>
      <c r="V40" s="57">
        <v>39332.5</v>
      </c>
      <c r="W40" s="57">
        <v>6026</v>
      </c>
      <c r="X40" s="56">
        <v>1.107</v>
      </c>
      <c r="Y40" s="57">
        <v>26894</v>
      </c>
      <c r="Z40" s="57">
        <v>3759.5</v>
      </c>
      <c r="AA40" s="56">
        <v>0.22900000000000001</v>
      </c>
      <c r="AB40" s="57">
        <v>56774</v>
      </c>
      <c r="AC40" s="57">
        <v>5032</v>
      </c>
      <c r="AD40" s="56">
        <v>18.759</v>
      </c>
      <c r="AE40" s="57">
        <v>60900</v>
      </c>
      <c r="AF40" s="57">
        <v>45685</v>
      </c>
      <c r="AG40" s="56">
        <v>0.80900000000000005</v>
      </c>
      <c r="AH40" s="57">
        <v>110711</v>
      </c>
      <c r="AI40" s="57">
        <v>4617</v>
      </c>
      <c r="AJ40" s="56">
        <v>0.42399999999999999</v>
      </c>
      <c r="AK40" s="57">
        <v>42920.5</v>
      </c>
      <c r="AL40" s="57">
        <v>8608</v>
      </c>
      <c r="AM40" s="56">
        <v>2.0379999999999998</v>
      </c>
      <c r="AN40" s="57">
        <v>61632</v>
      </c>
      <c r="AO40" s="57">
        <v>8817</v>
      </c>
      <c r="AP40" s="56">
        <v>1.647</v>
      </c>
      <c r="AQ40" s="57">
        <v>38940</v>
      </c>
      <c r="AR40" s="57">
        <v>7698.5</v>
      </c>
      <c r="AS40" s="56">
        <v>0.65800000000000003</v>
      </c>
      <c r="AT40" s="57">
        <v>66582</v>
      </c>
      <c r="AU40" s="57">
        <v>2993</v>
      </c>
      <c r="AV40" s="56">
        <v>1.319</v>
      </c>
      <c r="AW40" s="57">
        <v>57622</v>
      </c>
      <c r="AX40" s="57">
        <v>3708</v>
      </c>
      <c r="AY40" s="56">
        <v>0.432</v>
      </c>
      <c r="AZ40" s="57">
        <v>48948</v>
      </c>
      <c r="BA40" s="57">
        <v>7706</v>
      </c>
      <c r="BB40" s="56">
        <v>0.90500000000000003</v>
      </c>
      <c r="BC40" s="57">
        <v>47231</v>
      </c>
      <c r="BD40" s="57">
        <v>5620</v>
      </c>
      <c r="BE40" s="56">
        <v>0.252</v>
      </c>
      <c r="BF40" s="57">
        <v>40366</v>
      </c>
      <c r="BG40" s="57">
        <v>7378.5</v>
      </c>
      <c r="BH40" s="56">
        <v>31.120999999999999</v>
      </c>
      <c r="BI40" s="57">
        <v>57460</v>
      </c>
      <c r="BJ40" s="57">
        <v>24359</v>
      </c>
    </row>
    <row r="41" spans="2:62" ht="12.75" customHeight="1" x14ac:dyDescent="0.25">
      <c r="B41" s="16" t="s">
        <v>35</v>
      </c>
      <c r="C41" s="56">
        <v>0.71699999999999997</v>
      </c>
      <c r="D41" s="57">
        <v>36000</v>
      </c>
      <c r="E41" s="57">
        <v>8590</v>
      </c>
      <c r="F41" s="56">
        <v>0.46700000000000003</v>
      </c>
      <c r="G41" s="57">
        <v>77508</v>
      </c>
      <c r="H41" s="57">
        <v>23736</v>
      </c>
      <c r="I41" s="56">
        <v>1.8440000000000001</v>
      </c>
      <c r="J41" s="57">
        <v>44017</v>
      </c>
      <c r="K41" s="57">
        <v>12169</v>
      </c>
      <c r="L41" s="56">
        <v>0.251</v>
      </c>
      <c r="M41" s="57">
        <v>53182</v>
      </c>
      <c r="N41" s="57">
        <v>12824.5</v>
      </c>
      <c r="O41" s="56">
        <v>2.6640000000000001</v>
      </c>
      <c r="P41" s="57">
        <v>41762</v>
      </c>
      <c r="Q41" s="57">
        <v>12133</v>
      </c>
      <c r="R41" s="56">
        <v>1.1359999999999999</v>
      </c>
      <c r="S41" s="57">
        <v>41362</v>
      </c>
      <c r="T41" s="57">
        <v>11164.5</v>
      </c>
      <c r="U41" s="56">
        <v>4.3659999999999997</v>
      </c>
      <c r="V41" s="57">
        <v>47958</v>
      </c>
      <c r="W41" s="57">
        <v>5929</v>
      </c>
      <c r="X41" s="56">
        <v>3.133</v>
      </c>
      <c r="Y41" s="57">
        <v>35384</v>
      </c>
      <c r="Z41" s="57">
        <v>5132</v>
      </c>
      <c r="AA41" s="56">
        <v>1.55</v>
      </c>
      <c r="AB41" s="57">
        <v>46319</v>
      </c>
      <c r="AC41" s="57">
        <v>9633</v>
      </c>
      <c r="AD41" s="56">
        <v>0.57899999999999996</v>
      </c>
      <c r="AE41" s="57">
        <v>72635</v>
      </c>
      <c r="AF41" s="57">
        <v>5635.5</v>
      </c>
      <c r="AG41" s="56">
        <v>12.464</v>
      </c>
      <c r="AH41" s="57">
        <v>92133</v>
      </c>
      <c r="AI41" s="57">
        <v>6479</v>
      </c>
      <c r="AJ41" s="56">
        <v>0.84099999999999997</v>
      </c>
      <c r="AK41" s="57">
        <v>52540</v>
      </c>
      <c r="AL41" s="57">
        <v>12988</v>
      </c>
      <c r="AM41" s="56">
        <v>3.28</v>
      </c>
      <c r="AN41" s="57">
        <v>73633</v>
      </c>
      <c r="AO41" s="57">
        <v>13028</v>
      </c>
      <c r="AP41" s="56">
        <v>5.9870000000000001</v>
      </c>
      <c r="AQ41" s="57">
        <v>43489</v>
      </c>
      <c r="AR41" s="57">
        <v>8864</v>
      </c>
      <c r="AS41" s="56">
        <v>2.5670000000000002</v>
      </c>
      <c r="AT41" s="57">
        <v>59097</v>
      </c>
      <c r="AU41" s="57">
        <v>4222.5</v>
      </c>
      <c r="AV41" s="56">
        <v>2.7</v>
      </c>
      <c r="AW41" s="57">
        <v>61801</v>
      </c>
      <c r="AX41" s="57">
        <v>5201</v>
      </c>
      <c r="AY41" s="56">
        <v>2.2250000000000001</v>
      </c>
      <c r="AZ41" s="57">
        <v>48966</v>
      </c>
      <c r="BA41" s="57">
        <v>11006</v>
      </c>
      <c r="BB41" s="56">
        <v>1.1579999999999999</v>
      </c>
      <c r="BC41" s="57">
        <v>62425</v>
      </c>
      <c r="BD41" s="57">
        <v>4716</v>
      </c>
      <c r="BE41" s="56">
        <v>1.1120000000000001</v>
      </c>
      <c r="BF41" s="57">
        <v>48044</v>
      </c>
      <c r="BG41" s="57">
        <v>9659</v>
      </c>
      <c r="BH41" s="56">
        <v>49.133000000000003</v>
      </c>
      <c r="BI41" s="57">
        <v>57462</v>
      </c>
      <c r="BJ41" s="57">
        <v>8154</v>
      </c>
    </row>
    <row r="42" spans="2:62" ht="12.75" customHeight="1" x14ac:dyDescent="0.25">
      <c r="B42" s="16" t="s">
        <v>36</v>
      </c>
      <c r="C42" s="56">
        <v>0.58699999999999997</v>
      </c>
      <c r="D42" s="57">
        <v>24960.5</v>
      </c>
      <c r="E42" s="57">
        <v>5656.5</v>
      </c>
      <c r="F42" s="56">
        <v>0.19800000000000001</v>
      </c>
      <c r="G42" s="57">
        <v>78931</v>
      </c>
      <c r="H42" s="57">
        <v>20160</v>
      </c>
      <c r="I42" s="56">
        <v>0.73899999999999999</v>
      </c>
      <c r="J42" s="57">
        <v>38736.5</v>
      </c>
      <c r="K42" s="57">
        <v>8262</v>
      </c>
      <c r="L42" s="56">
        <v>0.125</v>
      </c>
      <c r="M42" s="57">
        <v>59702</v>
      </c>
      <c r="N42" s="57">
        <v>12902</v>
      </c>
      <c r="O42" s="56">
        <v>2.2109999999999999</v>
      </c>
      <c r="P42" s="57">
        <v>49372</v>
      </c>
      <c r="Q42" s="57">
        <v>12198</v>
      </c>
      <c r="R42" s="56">
        <v>0.72799999999999998</v>
      </c>
      <c r="S42" s="57">
        <v>41501</v>
      </c>
      <c r="T42" s="57">
        <v>11489</v>
      </c>
      <c r="U42" s="56">
        <v>2.2989999999999999</v>
      </c>
      <c r="V42" s="57">
        <v>37709</v>
      </c>
      <c r="W42" s="57">
        <v>5566</v>
      </c>
      <c r="X42" s="56">
        <v>2.9649999999999999</v>
      </c>
      <c r="Y42" s="57">
        <v>26956</v>
      </c>
      <c r="Z42" s="57">
        <v>4578</v>
      </c>
      <c r="AA42" s="56">
        <v>0.89100000000000001</v>
      </c>
      <c r="AB42" s="57">
        <v>47322</v>
      </c>
      <c r="AC42" s="57">
        <v>7985</v>
      </c>
      <c r="AD42" s="56">
        <v>0.377</v>
      </c>
      <c r="AE42" s="57">
        <v>44384.5</v>
      </c>
      <c r="AF42" s="57">
        <v>7664</v>
      </c>
      <c r="AG42" s="56">
        <v>1.417</v>
      </c>
      <c r="AH42" s="57">
        <v>69435.5</v>
      </c>
      <c r="AI42" s="57">
        <v>6888</v>
      </c>
      <c r="AJ42" s="56">
        <v>3.1190000000000002</v>
      </c>
      <c r="AK42" s="57">
        <v>56124</v>
      </c>
      <c r="AL42" s="57">
        <v>15600</v>
      </c>
      <c r="AM42" s="56">
        <v>1.2210000000000001</v>
      </c>
      <c r="AN42" s="57">
        <v>53076</v>
      </c>
      <c r="AO42" s="57">
        <v>10000</v>
      </c>
      <c r="AP42" s="56">
        <v>4.1870000000000003</v>
      </c>
      <c r="AQ42" s="57">
        <v>33999</v>
      </c>
      <c r="AR42" s="57">
        <v>6131.5</v>
      </c>
      <c r="AS42" s="56">
        <v>0.92</v>
      </c>
      <c r="AT42" s="57">
        <v>55769</v>
      </c>
      <c r="AU42" s="57">
        <v>5220</v>
      </c>
      <c r="AV42" s="56">
        <v>0.81799999999999995</v>
      </c>
      <c r="AW42" s="57">
        <v>33977</v>
      </c>
      <c r="AX42" s="57">
        <v>4113</v>
      </c>
      <c r="AY42" s="56">
        <v>0.81599999999999995</v>
      </c>
      <c r="AZ42" s="57">
        <v>41082.5</v>
      </c>
      <c r="BA42" s="57">
        <v>7621</v>
      </c>
      <c r="BB42" s="56">
        <v>0.78500000000000003</v>
      </c>
      <c r="BC42" s="57">
        <v>38977.5</v>
      </c>
      <c r="BD42" s="57">
        <v>4575</v>
      </c>
      <c r="BE42" s="56">
        <v>0.81399999999999995</v>
      </c>
      <c r="BF42" s="57">
        <v>49888.5</v>
      </c>
      <c r="BG42" s="57">
        <v>7157</v>
      </c>
      <c r="BH42" s="56">
        <v>25.256</v>
      </c>
      <c r="BI42" s="57">
        <v>42109</v>
      </c>
      <c r="BJ42" s="57">
        <v>7404</v>
      </c>
    </row>
    <row r="43" spans="2:62" ht="12.75" customHeight="1" x14ac:dyDescent="0.25">
      <c r="B43" s="16" t="s">
        <v>37</v>
      </c>
      <c r="C43" s="56">
        <v>1.071</v>
      </c>
      <c r="D43" s="57">
        <v>29501.5</v>
      </c>
      <c r="E43" s="57">
        <v>5000</v>
      </c>
      <c r="F43" s="56">
        <v>1.06</v>
      </c>
      <c r="G43" s="57">
        <v>92929</v>
      </c>
      <c r="H43" s="57">
        <v>28779</v>
      </c>
      <c r="I43" s="56">
        <v>2.7770000000000001</v>
      </c>
      <c r="J43" s="57">
        <v>53012.5</v>
      </c>
      <c r="K43" s="57">
        <v>10810</v>
      </c>
      <c r="L43" s="56">
        <v>0.50700000000000001</v>
      </c>
      <c r="M43" s="57">
        <v>84177</v>
      </c>
      <c r="N43" s="57">
        <v>16469</v>
      </c>
      <c r="O43" s="56">
        <v>5.1589999999999998</v>
      </c>
      <c r="P43" s="57">
        <v>56803</v>
      </c>
      <c r="Q43" s="57">
        <v>13816.5</v>
      </c>
      <c r="R43" s="56">
        <v>2.3380000000000001</v>
      </c>
      <c r="S43" s="57">
        <v>63423</v>
      </c>
      <c r="T43" s="57">
        <v>14509</v>
      </c>
      <c r="U43" s="56">
        <v>8.2880000000000003</v>
      </c>
      <c r="V43" s="57">
        <v>46083</v>
      </c>
      <c r="W43" s="57">
        <v>6386</v>
      </c>
      <c r="X43" s="56">
        <v>7.0910000000000002</v>
      </c>
      <c r="Y43" s="57">
        <v>31246.5</v>
      </c>
      <c r="Z43" s="57">
        <v>4433</v>
      </c>
      <c r="AA43" s="56">
        <v>1.6950000000000001</v>
      </c>
      <c r="AB43" s="57">
        <v>52969</v>
      </c>
      <c r="AC43" s="57">
        <v>7098.5</v>
      </c>
      <c r="AD43" s="56">
        <v>1.778</v>
      </c>
      <c r="AE43" s="57">
        <v>59922</v>
      </c>
      <c r="AF43" s="57">
        <v>5975.5</v>
      </c>
      <c r="AG43" s="56">
        <v>5.7610000000000001</v>
      </c>
      <c r="AH43" s="57">
        <v>89690.5</v>
      </c>
      <c r="AI43" s="57">
        <v>6847</v>
      </c>
      <c r="AJ43" s="56">
        <v>1.284</v>
      </c>
      <c r="AK43" s="57">
        <v>54342</v>
      </c>
      <c r="AL43" s="57">
        <v>9260</v>
      </c>
      <c r="AM43" s="56">
        <v>17.542999999999999</v>
      </c>
      <c r="AN43" s="57">
        <v>71816.5</v>
      </c>
      <c r="AO43" s="57">
        <v>16248.5</v>
      </c>
      <c r="AP43" s="56">
        <v>13.542</v>
      </c>
      <c r="AQ43" s="57">
        <v>47710</v>
      </c>
      <c r="AR43" s="57">
        <v>8409</v>
      </c>
      <c r="AS43" s="56">
        <v>5.5819999999999999</v>
      </c>
      <c r="AT43" s="57">
        <v>75260.5</v>
      </c>
      <c r="AU43" s="57">
        <v>4965.5</v>
      </c>
      <c r="AV43" s="56">
        <v>9.1609999999999996</v>
      </c>
      <c r="AW43" s="57">
        <v>66149</v>
      </c>
      <c r="AX43" s="57">
        <v>3913</v>
      </c>
      <c r="AY43" s="56">
        <v>3.4319999999999999</v>
      </c>
      <c r="AZ43" s="57">
        <v>57547</v>
      </c>
      <c r="BA43" s="57">
        <v>9693</v>
      </c>
      <c r="BB43" s="56">
        <v>2.48</v>
      </c>
      <c r="BC43" s="57">
        <v>50473</v>
      </c>
      <c r="BD43" s="57">
        <v>4188</v>
      </c>
      <c r="BE43" s="56">
        <v>2.3159999999999998</v>
      </c>
      <c r="BF43" s="57">
        <v>62339</v>
      </c>
      <c r="BG43" s="57">
        <v>8653</v>
      </c>
      <c r="BH43" s="56">
        <v>93.09</v>
      </c>
      <c r="BI43" s="57">
        <v>58242</v>
      </c>
      <c r="BJ43" s="57">
        <v>8263</v>
      </c>
    </row>
    <row r="44" spans="2:62" ht="12.75" customHeight="1" x14ac:dyDescent="0.25">
      <c r="B44" s="16" t="s">
        <v>38</v>
      </c>
      <c r="C44" s="56">
        <v>3.915</v>
      </c>
      <c r="D44" s="57">
        <v>21592.5</v>
      </c>
      <c r="E44" s="57">
        <v>5375.5</v>
      </c>
      <c r="F44" s="56">
        <v>2.665</v>
      </c>
      <c r="G44" s="57">
        <v>65645</v>
      </c>
      <c r="H44" s="57">
        <v>26720</v>
      </c>
      <c r="I44" s="56">
        <v>10.286</v>
      </c>
      <c r="J44" s="57">
        <v>33816.5</v>
      </c>
      <c r="K44" s="57">
        <v>12289.5</v>
      </c>
      <c r="L44" s="56">
        <v>1.4419999999999999</v>
      </c>
      <c r="M44" s="57">
        <v>47691</v>
      </c>
      <c r="N44" s="57">
        <v>17858</v>
      </c>
      <c r="O44" s="56">
        <v>13.536</v>
      </c>
      <c r="P44" s="57">
        <v>39908</v>
      </c>
      <c r="Q44" s="57">
        <v>12335</v>
      </c>
      <c r="R44" s="56">
        <v>4.891</v>
      </c>
      <c r="S44" s="57">
        <v>30907</v>
      </c>
      <c r="T44" s="57">
        <v>9845</v>
      </c>
      <c r="U44" s="56">
        <v>12.468</v>
      </c>
      <c r="V44" s="57">
        <v>31110</v>
      </c>
      <c r="W44" s="57">
        <v>6606</v>
      </c>
      <c r="X44" s="56">
        <v>15.590999999999999</v>
      </c>
      <c r="Y44" s="57">
        <v>22871.5</v>
      </c>
      <c r="Z44" s="57">
        <v>4885.5</v>
      </c>
      <c r="AA44" s="56">
        <v>6.9409999999999998</v>
      </c>
      <c r="AB44" s="57">
        <v>38901</v>
      </c>
      <c r="AC44" s="57">
        <v>10224</v>
      </c>
      <c r="AD44" s="56">
        <v>1.18</v>
      </c>
      <c r="AE44" s="57">
        <v>37908.5</v>
      </c>
      <c r="AF44" s="57">
        <v>6613.5</v>
      </c>
      <c r="AG44" s="56">
        <v>7.18</v>
      </c>
      <c r="AH44" s="57">
        <v>57690</v>
      </c>
      <c r="AI44" s="57">
        <v>9000</v>
      </c>
      <c r="AJ44" s="56">
        <v>3.0619999999999998</v>
      </c>
      <c r="AK44" s="57">
        <v>33887.5</v>
      </c>
      <c r="AL44" s="57">
        <v>9051.5</v>
      </c>
      <c r="AM44" s="56">
        <v>9.4489999999999998</v>
      </c>
      <c r="AN44" s="57">
        <v>46426</v>
      </c>
      <c r="AO44" s="57">
        <v>12801</v>
      </c>
      <c r="AP44" s="56">
        <v>61.945999999999998</v>
      </c>
      <c r="AQ44" s="57">
        <v>28392</v>
      </c>
      <c r="AR44" s="57">
        <v>6814</v>
      </c>
      <c r="AS44" s="56">
        <v>8.1940000000000008</v>
      </c>
      <c r="AT44" s="57">
        <v>42437</v>
      </c>
      <c r="AU44" s="57">
        <v>7916.5</v>
      </c>
      <c r="AV44" s="56">
        <v>4.5670000000000002</v>
      </c>
      <c r="AW44" s="57">
        <v>30851</v>
      </c>
      <c r="AX44" s="57">
        <v>5036</v>
      </c>
      <c r="AY44" s="56">
        <v>7.5609999999999999</v>
      </c>
      <c r="AZ44" s="57">
        <v>39558</v>
      </c>
      <c r="BA44" s="57">
        <v>10761</v>
      </c>
      <c r="BB44" s="56">
        <v>3.1579999999999999</v>
      </c>
      <c r="BC44" s="57">
        <v>30021.5</v>
      </c>
      <c r="BD44" s="57">
        <v>4087</v>
      </c>
      <c r="BE44" s="56">
        <v>3.7549999999999999</v>
      </c>
      <c r="BF44" s="57">
        <v>35100</v>
      </c>
      <c r="BG44" s="57">
        <v>7899</v>
      </c>
      <c r="BH44" s="56">
        <v>181.994</v>
      </c>
      <c r="BI44" s="57">
        <v>32868</v>
      </c>
      <c r="BJ44" s="57">
        <v>8067</v>
      </c>
    </row>
    <row r="45" spans="2:62" ht="12.75" customHeight="1" x14ac:dyDescent="0.25">
      <c r="B45" s="16" t="s">
        <v>39</v>
      </c>
      <c r="C45" s="56">
        <v>0.78400000000000003</v>
      </c>
      <c r="D45" s="57">
        <v>48913</v>
      </c>
      <c r="E45" s="57">
        <v>5365</v>
      </c>
      <c r="F45" s="56">
        <v>0.24099999999999999</v>
      </c>
      <c r="G45" s="57">
        <v>64528.5</v>
      </c>
      <c r="H45" s="57">
        <v>18866.5</v>
      </c>
      <c r="I45" s="56">
        <v>1.2030000000000001</v>
      </c>
      <c r="J45" s="57">
        <v>56587</v>
      </c>
      <c r="K45" s="57">
        <v>9368</v>
      </c>
      <c r="L45" s="56">
        <v>0.30299999999999999</v>
      </c>
      <c r="M45" s="57">
        <v>69515</v>
      </c>
      <c r="N45" s="57">
        <v>12967</v>
      </c>
      <c r="O45" s="56">
        <v>2.7</v>
      </c>
      <c r="P45" s="57">
        <v>54647</v>
      </c>
      <c r="Q45" s="57">
        <v>11221</v>
      </c>
      <c r="R45" s="56">
        <v>0.754</v>
      </c>
      <c r="S45" s="57">
        <v>47531</v>
      </c>
      <c r="T45" s="57">
        <v>9069</v>
      </c>
      <c r="U45" s="56">
        <v>5.1740000000000004</v>
      </c>
      <c r="V45" s="57">
        <v>61067</v>
      </c>
      <c r="W45" s="57">
        <v>5302</v>
      </c>
      <c r="X45" s="56">
        <v>3.3780000000000001</v>
      </c>
      <c r="Y45" s="57">
        <v>45758</v>
      </c>
      <c r="Z45" s="57">
        <v>5129</v>
      </c>
      <c r="AA45" s="56">
        <v>2.0150000000000001</v>
      </c>
      <c r="AB45" s="57">
        <v>70317</v>
      </c>
      <c r="AC45" s="57">
        <v>9352.5</v>
      </c>
      <c r="AD45" s="56">
        <v>0.623</v>
      </c>
      <c r="AE45" s="57">
        <v>66117</v>
      </c>
      <c r="AF45" s="57">
        <v>4319</v>
      </c>
      <c r="AG45" s="56">
        <v>3.8849999999999998</v>
      </c>
      <c r="AH45" s="57">
        <v>78316</v>
      </c>
      <c r="AI45" s="57">
        <v>9376</v>
      </c>
      <c r="AJ45" s="56">
        <v>0.74</v>
      </c>
      <c r="AK45" s="57">
        <v>55812</v>
      </c>
      <c r="AL45" s="57">
        <v>7338</v>
      </c>
      <c r="AM45" s="56">
        <v>3.5150000000000001</v>
      </c>
      <c r="AN45" s="57">
        <v>66037</v>
      </c>
      <c r="AO45" s="57">
        <v>9287.5</v>
      </c>
      <c r="AP45" s="56">
        <v>9.5269999999999992</v>
      </c>
      <c r="AQ45" s="57">
        <v>48085</v>
      </c>
      <c r="AR45" s="57">
        <v>8170</v>
      </c>
      <c r="AS45" s="56">
        <v>20.064</v>
      </c>
      <c r="AT45" s="57">
        <v>66722.5</v>
      </c>
      <c r="AU45" s="57">
        <v>8369.5</v>
      </c>
      <c r="AV45" s="56">
        <v>5.6710000000000003</v>
      </c>
      <c r="AW45" s="57">
        <v>70880</v>
      </c>
      <c r="AX45" s="57">
        <v>5021</v>
      </c>
      <c r="AY45" s="56">
        <v>4.266</v>
      </c>
      <c r="AZ45" s="57">
        <v>72310</v>
      </c>
      <c r="BA45" s="57">
        <v>10446.5</v>
      </c>
      <c r="BB45" s="56">
        <v>2.706</v>
      </c>
      <c r="BC45" s="57">
        <v>67739.5</v>
      </c>
      <c r="BD45" s="57">
        <v>4317.5</v>
      </c>
      <c r="BE45" s="56">
        <v>1.681</v>
      </c>
      <c r="BF45" s="57">
        <v>62531</v>
      </c>
      <c r="BG45" s="57">
        <v>7760</v>
      </c>
      <c r="BH45" s="56">
        <v>69.284999999999997</v>
      </c>
      <c r="BI45" s="57">
        <v>62077</v>
      </c>
      <c r="BJ45" s="57">
        <v>7510</v>
      </c>
    </row>
    <row r="46" spans="2:62" ht="12.75" customHeight="1" x14ac:dyDescent="0.25">
      <c r="B46" s="16" t="s">
        <v>40</v>
      </c>
      <c r="C46" s="56">
        <v>0.60099999999999998</v>
      </c>
      <c r="D46" s="57">
        <v>30469.5</v>
      </c>
      <c r="E46" s="57">
        <v>4740</v>
      </c>
      <c r="F46" s="56">
        <v>0.14199999999999999</v>
      </c>
      <c r="G46" s="57">
        <v>66498</v>
      </c>
      <c r="H46" s="57">
        <v>18590</v>
      </c>
      <c r="I46" s="56">
        <v>0.96799999999999997</v>
      </c>
      <c r="J46" s="57">
        <v>35584.5</v>
      </c>
      <c r="K46" s="57">
        <v>6908.5</v>
      </c>
      <c r="L46" s="56">
        <v>0.107</v>
      </c>
      <c r="M46" s="57">
        <v>51013</v>
      </c>
      <c r="N46" s="57">
        <v>13436.5</v>
      </c>
      <c r="O46" s="56">
        <v>1.1830000000000001</v>
      </c>
      <c r="P46" s="57">
        <v>37105</v>
      </c>
      <c r="Q46" s="57">
        <v>6691</v>
      </c>
      <c r="R46" s="56">
        <v>0.66600000000000004</v>
      </c>
      <c r="S46" s="57">
        <v>32624</v>
      </c>
      <c r="T46" s="57">
        <v>5999</v>
      </c>
      <c r="U46" s="56">
        <v>4.8099999999999996</v>
      </c>
      <c r="V46" s="57">
        <v>35526</v>
      </c>
      <c r="W46" s="57">
        <v>5161</v>
      </c>
      <c r="X46" s="56">
        <v>4.3170000000000002</v>
      </c>
      <c r="Y46" s="57">
        <v>25534</v>
      </c>
      <c r="Z46" s="57">
        <v>4097</v>
      </c>
      <c r="AA46" s="56">
        <v>1.0169999999999999</v>
      </c>
      <c r="AB46" s="57">
        <v>41885</v>
      </c>
      <c r="AC46" s="57">
        <v>6396</v>
      </c>
      <c r="AD46" s="56">
        <v>0.83199999999999996</v>
      </c>
      <c r="AE46" s="57">
        <v>46329.5</v>
      </c>
      <c r="AF46" s="57">
        <v>4011.5</v>
      </c>
      <c r="AG46" s="56">
        <v>2.069</v>
      </c>
      <c r="AH46" s="57">
        <v>59965</v>
      </c>
      <c r="AI46" s="57">
        <v>6873.5</v>
      </c>
      <c r="AJ46" s="56">
        <v>0.59699999999999998</v>
      </c>
      <c r="AK46" s="57">
        <v>36815.5</v>
      </c>
      <c r="AL46" s="57">
        <v>6129</v>
      </c>
      <c r="AM46" s="56">
        <v>3.762</v>
      </c>
      <c r="AN46" s="57">
        <v>47388.5</v>
      </c>
      <c r="AO46" s="57">
        <v>8085</v>
      </c>
      <c r="AP46" s="56">
        <v>5.0709999999999997</v>
      </c>
      <c r="AQ46" s="57">
        <v>37897</v>
      </c>
      <c r="AR46" s="57">
        <v>5664</v>
      </c>
      <c r="AS46" s="56">
        <v>6.9950000000000001</v>
      </c>
      <c r="AT46" s="57">
        <v>82542</v>
      </c>
      <c r="AU46" s="57">
        <v>3603</v>
      </c>
      <c r="AV46" s="56">
        <v>32.701000000000001</v>
      </c>
      <c r="AW46" s="57">
        <v>63075</v>
      </c>
      <c r="AX46" s="57">
        <v>3896</v>
      </c>
      <c r="AY46" s="56">
        <v>5.7779999999999996</v>
      </c>
      <c r="AZ46" s="57">
        <v>50599</v>
      </c>
      <c r="BA46" s="57">
        <v>8561</v>
      </c>
      <c r="BB46" s="56">
        <v>3.8410000000000002</v>
      </c>
      <c r="BC46" s="57">
        <v>41849.5</v>
      </c>
      <c r="BD46" s="57">
        <v>4153</v>
      </c>
      <c r="BE46" s="56">
        <v>2.1840000000000002</v>
      </c>
      <c r="BF46" s="57">
        <v>38172</v>
      </c>
      <c r="BG46" s="57">
        <v>6474</v>
      </c>
      <c r="BH46" s="56">
        <v>77.741</v>
      </c>
      <c r="BI46" s="57">
        <v>51011</v>
      </c>
      <c r="BJ46" s="57">
        <v>4869</v>
      </c>
    </row>
    <row r="47" spans="2:62" ht="12.75" customHeight="1" x14ac:dyDescent="0.25">
      <c r="B47" s="16" t="s">
        <v>41</v>
      </c>
      <c r="C47" s="56">
        <v>0.55100000000000005</v>
      </c>
      <c r="D47" s="57">
        <v>32257</v>
      </c>
      <c r="E47" s="57">
        <v>5193.5</v>
      </c>
      <c r="F47" s="56">
        <v>9.7000000000000003E-2</v>
      </c>
      <c r="G47" s="57">
        <v>49399.5</v>
      </c>
      <c r="H47" s="57">
        <v>13819</v>
      </c>
      <c r="I47" s="56">
        <v>1.26</v>
      </c>
      <c r="J47" s="57">
        <v>39648</v>
      </c>
      <c r="K47" s="57">
        <v>8691</v>
      </c>
      <c r="L47" s="56">
        <v>0.128</v>
      </c>
      <c r="M47" s="57">
        <v>47907</v>
      </c>
      <c r="N47" s="57">
        <v>11029</v>
      </c>
      <c r="O47" s="56">
        <v>1.361</v>
      </c>
      <c r="P47" s="57">
        <v>38790</v>
      </c>
      <c r="Q47" s="57">
        <v>7726</v>
      </c>
      <c r="R47" s="56">
        <v>0.95899999999999996</v>
      </c>
      <c r="S47" s="57">
        <v>43128</v>
      </c>
      <c r="T47" s="57">
        <v>9328</v>
      </c>
      <c r="U47" s="56">
        <v>6.8890000000000002</v>
      </c>
      <c r="V47" s="57">
        <v>45207.5</v>
      </c>
      <c r="W47" s="57">
        <v>6476</v>
      </c>
      <c r="X47" s="56">
        <v>6.2039999999999997</v>
      </c>
      <c r="Y47" s="57">
        <v>35713</v>
      </c>
      <c r="Z47" s="57">
        <v>6053.5</v>
      </c>
      <c r="AA47" s="56">
        <v>1.371</v>
      </c>
      <c r="AB47" s="57">
        <v>50830.5</v>
      </c>
      <c r="AC47" s="57">
        <v>7613.5</v>
      </c>
      <c r="AD47" s="56">
        <v>0.57599999999999996</v>
      </c>
      <c r="AE47" s="57">
        <v>47763</v>
      </c>
      <c r="AF47" s="57">
        <v>4196</v>
      </c>
      <c r="AG47" s="56">
        <v>3.1520000000000001</v>
      </c>
      <c r="AH47" s="57">
        <v>61021</v>
      </c>
      <c r="AI47" s="57">
        <v>8000</v>
      </c>
      <c r="AJ47" s="56">
        <v>0.83799999999999997</v>
      </c>
      <c r="AK47" s="57">
        <v>45016.5</v>
      </c>
      <c r="AL47" s="57">
        <v>8651.5</v>
      </c>
      <c r="AM47" s="56">
        <v>3.28</v>
      </c>
      <c r="AN47" s="57">
        <v>55772</v>
      </c>
      <c r="AO47" s="57">
        <v>9230</v>
      </c>
      <c r="AP47" s="56">
        <v>13.691000000000001</v>
      </c>
      <c r="AQ47" s="57">
        <v>49650</v>
      </c>
      <c r="AR47" s="57">
        <v>7919.5</v>
      </c>
      <c r="AS47" s="56">
        <v>4.8520000000000003</v>
      </c>
      <c r="AT47" s="57">
        <v>67970</v>
      </c>
      <c r="AU47" s="57">
        <v>6231</v>
      </c>
      <c r="AV47" s="56">
        <v>9.4320000000000004</v>
      </c>
      <c r="AW47" s="57">
        <v>67856</v>
      </c>
      <c r="AX47" s="57">
        <v>5436</v>
      </c>
      <c r="AY47" s="56">
        <v>57.816000000000003</v>
      </c>
      <c r="AZ47" s="57">
        <v>73602</v>
      </c>
      <c r="BA47" s="57">
        <v>17915</v>
      </c>
      <c r="BB47" s="56">
        <v>2.2770000000000001</v>
      </c>
      <c r="BC47" s="57">
        <v>43041</v>
      </c>
      <c r="BD47" s="57">
        <v>4343</v>
      </c>
      <c r="BE47" s="56">
        <v>3.0110000000000001</v>
      </c>
      <c r="BF47" s="57">
        <v>52440</v>
      </c>
      <c r="BG47" s="57">
        <v>10171.5</v>
      </c>
      <c r="BH47" s="56">
        <v>117.92</v>
      </c>
      <c r="BI47" s="57">
        <v>61723.5</v>
      </c>
      <c r="BJ47" s="57">
        <v>10949</v>
      </c>
    </row>
    <row r="48" spans="2:62" ht="12.75" customHeight="1" x14ac:dyDescent="0.25">
      <c r="B48" s="16" t="s">
        <v>42</v>
      </c>
      <c r="C48" s="56">
        <v>0.33500000000000002</v>
      </c>
      <c r="D48" s="57">
        <v>18741</v>
      </c>
      <c r="E48" s="57">
        <v>4531</v>
      </c>
      <c r="F48" s="56">
        <v>4.2000000000000003E-2</v>
      </c>
      <c r="G48" s="57">
        <v>36001</v>
      </c>
      <c r="H48" s="57">
        <v>8279</v>
      </c>
      <c r="I48" s="56">
        <v>0.53800000000000003</v>
      </c>
      <c r="J48" s="57">
        <v>25117</v>
      </c>
      <c r="K48" s="57">
        <v>5160</v>
      </c>
      <c r="L48" s="56">
        <v>4.3999999999999997E-2</v>
      </c>
      <c r="M48" s="57">
        <v>29297.5</v>
      </c>
      <c r="N48" s="57">
        <v>6877</v>
      </c>
      <c r="O48" s="56">
        <v>0.80900000000000005</v>
      </c>
      <c r="P48" s="57">
        <v>25763.5</v>
      </c>
      <c r="Q48" s="57">
        <v>6591.5</v>
      </c>
      <c r="R48" s="56">
        <v>0.48399999999999999</v>
      </c>
      <c r="S48" s="57">
        <v>21659.5</v>
      </c>
      <c r="T48" s="57">
        <v>4415.5</v>
      </c>
      <c r="U48" s="56">
        <v>2.5179999999999998</v>
      </c>
      <c r="V48" s="57">
        <v>22323</v>
      </c>
      <c r="W48" s="57">
        <v>4133</v>
      </c>
      <c r="X48" s="56">
        <v>4.3819999999999997</v>
      </c>
      <c r="Y48" s="57">
        <v>19846</v>
      </c>
      <c r="Z48" s="57">
        <v>3712</v>
      </c>
      <c r="AA48" s="56">
        <v>0.46300000000000002</v>
      </c>
      <c r="AB48" s="57">
        <v>30771</v>
      </c>
      <c r="AC48" s="57">
        <v>6112.5</v>
      </c>
      <c r="AD48" s="56">
        <v>0.748</v>
      </c>
      <c r="AE48" s="57">
        <v>38831</v>
      </c>
      <c r="AF48" s="57">
        <v>4426</v>
      </c>
      <c r="AG48" s="56">
        <v>0.66800000000000004</v>
      </c>
      <c r="AH48" s="57">
        <v>42157</v>
      </c>
      <c r="AI48" s="57">
        <v>5742</v>
      </c>
      <c r="AJ48" s="56">
        <v>0.501</v>
      </c>
      <c r="AK48" s="57">
        <v>28645</v>
      </c>
      <c r="AL48" s="57">
        <v>5182</v>
      </c>
      <c r="AM48" s="56">
        <v>1.226</v>
      </c>
      <c r="AN48" s="57">
        <v>29257</v>
      </c>
      <c r="AO48" s="57">
        <v>5699</v>
      </c>
      <c r="AP48" s="56">
        <v>2.8319999999999999</v>
      </c>
      <c r="AQ48" s="57">
        <v>25504</v>
      </c>
      <c r="AR48" s="57">
        <v>4112</v>
      </c>
      <c r="AS48" s="56">
        <v>1.3129999999999999</v>
      </c>
      <c r="AT48" s="57">
        <v>33278</v>
      </c>
      <c r="AU48" s="57">
        <v>4595</v>
      </c>
      <c r="AV48" s="56">
        <v>2.859</v>
      </c>
      <c r="AW48" s="57">
        <v>25628.5</v>
      </c>
      <c r="AX48" s="57">
        <v>3592</v>
      </c>
      <c r="AY48" s="56">
        <v>1.137</v>
      </c>
      <c r="AZ48" s="57">
        <v>29752</v>
      </c>
      <c r="BA48" s="57">
        <v>6072.5</v>
      </c>
      <c r="BB48" s="56">
        <v>5.6180000000000003</v>
      </c>
      <c r="BC48" s="57">
        <v>30953</v>
      </c>
      <c r="BD48" s="57">
        <v>5616</v>
      </c>
      <c r="BE48" s="56">
        <v>0.86199999999999999</v>
      </c>
      <c r="BF48" s="57">
        <v>26395</v>
      </c>
      <c r="BG48" s="57">
        <v>5621</v>
      </c>
      <c r="BH48" s="56">
        <v>27.411999999999999</v>
      </c>
      <c r="BI48" s="57">
        <v>26558</v>
      </c>
      <c r="BJ48" s="57">
        <v>4683</v>
      </c>
    </row>
    <row r="49" spans="1:62" ht="12.75" customHeight="1" x14ac:dyDescent="0.25">
      <c r="B49" s="16" t="s">
        <v>43</v>
      </c>
      <c r="C49" s="56">
        <v>0.84499999999999997</v>
      </c>
      <c r="D49" s="57">
        <v>29913</v>
      </c>
      <c r="E49" s="57">
        <v>4446.5</v>
      </c>
      <c r="F49" s="56">
        <v>0.35899999999999999</v>
      </c>
      <c r="G49" s="57">
        <v>72650.5</v>
      </c>
      <c r="H49" s="57">
        <v>21124</v>
      </c>
      <c r="I49" s="56">
        <v>1.492</v>
      </c>
      <c r="J49" s="57">
        <v>39948</v>
      </c>
      <c r="K49" s="57">
        <v>9272</v>
      </c>
      <c r="L49" s="56">
        <v>0.122</v>
      </c>
      <c r="M49" s="57">
        <v>44968</v>
      </c>
      <c r="N49" s="57">
        <v>8702</v>
      </c>
      <c r="O49" s="56">
        <v>2.246</v>
      </c>
      <c r="P49" s="57">
        <v>38700</v>
      </c>
      <c r="Q49" s="57">
        <v>9880</v>
      </c>
      <c r="R49" s="56">
        <v>1.0529999999999999</v>
      </c>
      <c r="S49" s="57">
        <v>41728</v>
      </c>
      <c r="T49" s="57">
        <v>10303</v>
      </c>
      <c r="U49" s="56">
        <v>3.512</v>
      </c>
      <c r="V49" s="57">
        <v>33663.5</v>
      </c>
      <c r="W49" s="57">
        <v>5634.5</v>
      </c>
      <c r="X49" s="56">
        <v>3.2210000000000001</v>
      </c>
      <c r="Y49" s="57">
        <v>23454</v>
      </c>
      <c r="Z49" s="57">
        <v>4047</v>
      </c>
      <c r="AA49" s="56">
        <v>1.1319999999999999</v>
      </c>
      <c r="AB49" s="57">
        <v>41305</v>
      </c>
      <c r="AC49" s="57">
        <v>6514</v>
      </c>
      <c r="AD49" s="56">
        <v>0.28899999999999998</v>
      </c>
      <c r="AE49" s="57">
        <v>43003.5</v>
      </c>
      <c r="AF49" s="57">
        <v>4165.5</v>
      </c>
      <c r="AG49" s="56">
        <v>1.722</v>
      </c>
      <c r="AH49" s="57">
        <v>58031</v>
      </c>
      <c r="AI49" s="57">
        <v>5824</v>
      </c>
      <c r="AJ49" s="56">
        <v>0.57499999999999996</v>
      </c>
      <c r="AK49" s="57">
        <v>36335.5</v>
      </c>
      <c r="AL49" s="57">
        <v>6796.5</v>
      </c>
      <c r="AM49" s="56">
        <v>1.605</v>
      </c>
      <c r="AN49" s="57">
        <v>43433</v>
      </c>
      <c r="AO49" s="57">
        <v>8791</v>
      </c>
      <c r="AP49" s="56">
        <v>4.569</v>
      </c>
      <c r="AQ49" s="57">
        <v>33339</v>
      </c>
      <c r="AR49" s="57">
        <v>6312.5</v>
      </c>
      <c r="AS49" s="56">
        <v>2.758</v>
      </c>
      <c r="AT49" s="57">
        <v>45256</v>
      </c>
      <c r="AU49" s="57">
        <v>1250</v>
      </c>
      <c r="AV49" s="56">
        <v>2.2450000000000001</v>
      </c>
      <c r="AW49" s="57">
        <v>34691</v>
      </c>
      <c r="AX49" s="57">
        <v>5113</v>
      </c>
      <c r="AY49" s="56">
        <v>2.617</v>
      </c>
      <c r="AZ49" s="57">
        <v>46130.5</v>
      </c>
      <c r="BA49" s="57">
        <v>9580</v>
      </c>
      <c r="BB49" s="56">
        <v>1.19</v>
      </c>
      <c r="BC49" s="57">
        <v>32182</v>
      </c>
      <c r="BD49" s="57">
        <v>4388.5</v>
      </c>
      <c r="BE49" s="56">
        <v>6.335</v>
      </c>
      <c r="BF49" s="57">
        <v>38760</v>
      </c>
      <c r="BG49" s="57">
        <v>10674</v>
      </c>
      <c r="BH49" s="56">
        <v>37.988</v>
      </c>
      <c r="BI49" s="57">
        <v>37700</v>
      </c>
      <c r="BJ49" s="57">
        <v>6687.5</v>
      </c>
    </row>
    <row r="50" spans="1:62" s="25" customFormat="1" ht="12.75" customHeight="1" x14ac:dyDescent="0.25">
      <c r="A50" s="55" t="s">
        <v>47</v>
      </c>
      <c r="B50" s="26"/>
      <c r="C50" s="56">
        <v>22.86</v>
      </c>
      <c r="D50" s="57">
        <v>20676.5</v>
      </c>
      <c r="E50" s="57">
        <v>4350</v>
      </c>
      <c r="F50" s="56">
        <v>4.3739999999999997</v>
      </c>
      <c r="G50" s="57">
        <v>70004</v>
      </c>
      <c r="H50" s="57">
        <v>22004</v>
      </c>
      <c r="I50" s="56">
        <v>35.844000000000001</v>
      </c>
      <c r="J50" s="57">
        <v>28650</v>
      </c>
      <c r="K50" s="57">
        <v>6843</v>
      </c>
      <c r="L50" s="56">
        <v>2.6480000000000001</v>
      </c>
      <c r="M50" s="57">
        <v>45865</v>
      </c>
      <c r="N50" s="57">
        <v>11029</v>
      </c>
      <c r="O50" s="56">
        <v>30.375</v>
      </c>
      <c r="P50" s="57">
        <v>37484.5</v>
      </c>
      <c r="Q50" s="57">
        <v>10000</v>
      </c>
      <c r="R50" s="56">
        <v>26.959</v>
      </c>
      <c r="S50" s="57">
        <v>30966</v>
      </c>
      <c r="T50" s="57">
        <v>7394.5</v>
      </c>
      <c r="U50" s="56">
        <v>191.00700000000001</v>
      </c>
      <c r="V50" s="57">
        <v>26762</v>
      </c>
      <c r="W50" s="57">
        <v>4800</v>
      </c>
      <c r="X50" s="56">
        <v>223.94800000000001</v>
      </c>
      <c r="Y50" s="57">
        <v>19413</v>
      </c>
      <c r="Z50" s="57">
        <v>3838.5</v>
      </c>
      <c r="AA50" s="56">
        <v>19.963000000000001</v>
      </c>
      <c r="AB50" s="57">
        <v>33805</v>
      </c>
      <c r="AC50" s="57">
        <v>7100</v>
      </c>
      <c r="AD50" s="56">
        <v>21.643999999999998</v>
      </c>
      <c r="AE50" s="57">
        <v>41340</v>
      </c>
      <c r="AF50" s="57">
        <v>11665</v>
      </c>
      <c r="AG50" s="56">
        <v>64.575000000000003</v>
      </c>
      <c r="AH50" s="57">
        <v>48591</v>
      </c>
      <c r="AI50" s="57">
        <v>5436</v>
      </c>
      <c r="AJ50" s="56">
        <v>23.146999999999998</v>
      </c>
      <c r="AK50" s="57">
        <v>31025.5</v>
      </c>
      <c r="AL50" s="57">
        <v>6935.5</v>
      </c>
      <c r="AM50" s="56">
        <v>82.185000000000002</v>
      </c>
      <c r="AN50" s="57">
        <v>37686</v>
      </c>
      <c r="AO50" s="57">
        <v>7726</v>
      </c>
      <c r="AP50" s="56">
        <v>201.97800000000001</v>
      </c>
      <c r="AQ50" s="57">
        <v>31259</v>
      </c>
      <c r="AR50" s="57">
        <v>5595</v>
      </c>
      <c r="AS50" s="56">
        <v>77.891999999999996</v>
      </c>
      <c r="AT50" s="57">
        <v>50382</v>
      </c>
      <c r="AU50" s="57">
        <v>3518</v>
      </c>
      <c r="AV50" s="56">
        <v>202.77699999999999</v>
      </c>
      <c r="AW50" s="57">
        <v>40783</v>
      </c>
      <c r="AX50" s="57">
        <v>3773</v>
      </c>
      <c r="AY50" s="56">
        <v>351.22899999999998</v>
      </c>
      <c r="AZ50" s="57">
        <v>43806</v>
      </c>
      <c r="BA50" s="57">
        <v>8856</v>
      </c>
      <c r="BB50" s="56">
        <v>54.802999999999997</v>
      </c>
      <c r="BC50" s="57">
        <v>27307</v>
      </c>
      <c r="BD50" s="57">
        <v>3595</v>
      </c>
      <c r="BE50" s="56">
        <v>53.033999999999999</v>
      </c>
      <c r="BF50" s="57">
        <v>29448</v>
      </c>
      <c r="BG50" s="57">
        <v>6014</v>
      </c>
      <c r="BH50" s="56">
        <v>1694.1610000000001</v>
      </c>
      <c r="BI50" s="57">
        <v>33537</v>
      </c>
      <c r="BJ50" s="57">
        <v>5600</v>
      </c>
    </row>
    <row r="51" spans="1:62" ht="12.75" customHeight="1" x14ac:dyDescent="0.25">
      <c r="B51" s="58" t="s">
        <v>25</v>
      </c>
      <c r="C51" s="56">
        <v>6.1479999999999997</v>
      </c>
      <c r="D51" s="57">
        <v>17614.5</v>
      </c>
      <c r="E51" s="57">
        <v>4267</v>
      </c>
      <c r="F51" s="56">
        <v>4.7E-2</v>
      </c>
      <c r="G51" s="57">
        <v>23034.5</v>
      </c>
      <c r="H51" s="57">
        <v>8676.5</v>
      </c>
      <c r="I51" s="56">
        <v>0.73799999999999999</v>
      </c>
      <c r="J51" s="57">
        <v>20904</v>
      </c>
      <c r="K51" s="57">
        <v>5445</v>
      </c>
      <c r="L51" s="56">
        <v>2.3E-2</v>
      </c>
      <c r="M51" s="57">
        <v>28300</v>
      </c>
      <c r="N51" s="57">
        <v>7500</v>
      </c>
      <c r="O51" s="56">
        <v>0.38100000000000001</v>
      </c>
      <c r="P51" s="57">
        <v>20436.5</v>
      </c>
      <c r="Q51" s="57">
        <v>5626</v>
      </c>
      <c r="R51" s="56">
        <v>0.63700000000000001</v>
      </c>
      <c r="S51" s="57">
        <v>20956</v>
      </c>
      <c r="T51" s="57">
        <v>5954</v>
      </c>
      <c r="U51" s="56">
        <v>1.49</v>
      </c>
      <c r="V51" s="57">
        <v>19655</v>
      </c>
      <c r="W51" s="57">
        <v>4618.5</v>
      </c>
      <c r="X51" s="56">
        <v>2.7610000000000001</v>
      </c>
      <c r="Y51" s="57">
        <v>14614.5</v>
      </c>
      <c r="Z51" s="57">
        <v>3678</v>
      </c>
      <c r="AA51" s="56">
        <v>0.34100000000000003</v>
      </c>
      <c r="AB51" s="57">
        <v>24715</v>
      </c>
      <c r="AC51" s="57">
        <v>5349</v>
      </c>
      <c r="AD51" s="56">
        <v>0.04</v>
      </c>
      <c r="AE51" s="57">
        <v>24388</v>
      </c>
      <c r="AF51" s="57">
        <v>4328</v>
      </c>
      <c r="AG51" s="56">
        <v>0.47499999999999998</v>
      </c>
      <c r="AH51" s="57">
        <v>26941.5</v>
      </c>
      <c r="AI51" s="57">
        <v>5665</v>
      </c>
      <c r="AJ51" s="56">
        <v>0.34599999999999997</v>
      </c>
      <c r="AK51" s="57">
        <v>17131</v>
      </c>
      <c r="AL51" s="57">
        <v>3696</v>
      </c>
      <c r="AM51" s="56">
        <v>0.76900000000000002</v>
      </c>
      <c r="AN51" s="57">
        <v>22847</v>
      </c>
      <c r="AO51" s="57">
        <v>5835</v>
      </c>
      <c r="AP51" s="56">
        <v>2.48</v>
      </c>
      <c r="AQ51" s="57">
        <v>17817</v>
      </c>
      <c r="AR51" s="57">
        <v>4494</v>
      </c>
      <c r="AS51" s="56">
        <v>0.46500000000000002</v>
      </c>
      <c r="AT51" s="57">
        <v>28392</v>
      </c>
      <c r="AU51" s="57">
        <v>3569</v>
      </c>
      <c r="AV51" s="56">
        <v>1.125</v>
      </c>
      <c r="AW51" s="57">
        <v>22471</v>
      </c>
      <c r="AX51" s="57">
        <v>3680.5</v>
      </c>
      <c r="AY51" s="56">
        <v>1.1499999999999999</v>
      </c>
      <c r="AZ51" s="57">
        <v>25562</v>
      </c>
      <c r="BA51" s="57">
        <v>6387</v>
      </c>
      <c r="BB51" s="56">
        <v>0.44600000000000001</v>
      </c>
      <c r="BC51" s="57">
        <v>21848</v>
      </c>
      <c r="BD51" s="57">
        <v>3991</v>
      </c>
      <c r="BE51" s="56">
        <v>0.46200000000000002</v>
      </c>
      <c r="BF51" s="57">
        <v>21384.5</v>
      </c>
      <c r="BG51" s="57">
        <v>5109.5</v>
      </c>
      <c r="BH51" s="56">
        <v>20.382000000000001</v>
      </c>
      <c r="BI51" s="57">
        <v>19034</v>
      </c>
      <c r="BJ51" s="57">
        <v>4480</v>
      </c>
    </row>
    <row r="52" spans="1:62" ht="12.75" customHeight="1" x14ac:dyDescent="0.25">
      <c r="B52" s="16" t="s">
        <v>26</v>
      </c>
      <c r="C52" s="56">
        <v>0.13300000000000001</v>
      </c>
      <c r="D52" s="57">
        <v>57322.5</v>
      </c>
      <c r="E52" s="57">
        <v>4033.5</v>
      </c>
      <c r="F52" s="56">
        <v>1.825</v>
      </c>
      <c r="G52" s="57">
        <v>97544</v>
      </c>
      <c r="H52" s="57">
        <v>32499</v>
      </c>
      <c r="I52" s="56">
        <v>0.14000000000000001</v>
      </c>
      <c r="J52" s="57">
        <v>68701</v>
      </c>
      <c r="K52" s="57">
        <v>8563</v>
      </c>
      <c r="L52" s="56">
        <v>3.5999999999999997E-2</v>
      </c>
      <c r="M52" s="57">
        <v>79531.5</v>
      </c>
      <c r="N52" s="57">
        <v>10093.5</v>
      </c>
      <c r="O52" s="56">
        <v>0.39600000000000002</v>
      </c>
      <c r="P52" s="57">
        <v>73173</v>
      </c>
      <c r="Q52" s="57">
        <v>10845</v>
      </c>
      <c r="R52" s="56">
        <v>7.4999999999999997E-2</v>
      </c>
      <c r="S52" s="57">
        <v>69649.5</v>
      </c>
      <c r="T52" s="57">
        <v>7327.5</v>
      </c>
      <c r="U52" s="56">
        <v>0.59899999999999998</v>
      </c>
      <c r="V52" s="57">
        <v>63584</v>
      </c>
      <c r="W52" s="57">
        <v>3254</v>
      </c>
      <c r="X52" s="56">
        <v>0.53900000000000003</v>
      </c>
      <c r="Y52" s="57">
        <v>52224</v>
      </c>
      <c r="Z52" s="57">
        <v>3121</v>
      </c>
      <c r="AA52" s="56">
        <v>0.17799999999999999</v>
      </c>
      <c r="AB52" s="57">
        <v>75339.5</v>
      </c>
      <c r="AC52" s="57">
        <v>5292.5</v>
      </c>
      <c r="AD52" s="56">
        <v>3.1E-2</v>
      </c>
      <c r="AE52" s="57">
        <v>89371</v>
      </c>
      <c r="AF52" s="57">
        <v>1815</v>
      </c>
      <c r="AG52" s="56">
        <v>0.29499999999999998</v>
      </c>
      <c r="AH52" s="57">
        <v>85193.5</v>
      </c>
      <c r="AI52" s="57">
        <v>6837.5</v>
      </c>
      <c r="AJ52" s="56">
        <v>0.113</v>
      </c>
      <c r="AK52" s="57">
        <v>62352.5</v>
      </c>
      <c r="AL52" s="57">
        <v>9123</v>
      </c>
      <c r="AM52" s="56">
        <v>0.51600000000000001</v>
      </c>
      <c r="AN52" s="57">
        <v>79999.5</v>
      </c>
      <c r="AO52" s="57">
        <v>11161</v>
      </c>
      <c r="AP52" s="56">
        <v>1.839</v>
      </c>
      <c r="AQ52" s="57">
        <v>66514</v>
      </c>
      <c r="AR52" s="57">
        <v>14218</v>
      </c>
      <c r="AS52" s="56">
        <v>0.29699999999999999</v>
      </c>
      <c r="AT52" s="57">
        <v>81450.5</v>
      </c>
      <c r="AU52" s="57">
        <v>4288</v>
      </c>
      <c r="AV52" s="56">
        <v>0.47799999999999998</v>
      </c>
      <c r="AW52" s="57">
        <v>67659</v>
      </c>
      <c r="AX52" s="57">
        <v>4777</v>
      </c>
      <c r="AY52" s="56">
        <v>0.498</v>
      </c>
      <c r="AZ52" s="57">
        <v>70219</v>
      </c>
      <c r="BA52" s="57">
        <v>6133.5</v>
      </c>
      <c r="BB52" s="56">
        <v>0.18099999999999999</v>
      </c>
      <c r="BC52" s="57">
        <v>71969</v>
      </c>
      <c r="BD52" s="57">
        <v>2998</v>
      </c>
      <c r="BE52" s="56">
        <v>0.26</v>
      </c>
      <c r="BF52" s="57">
        <v>83396.5</v>
      </c>
      <c r="BG52" s="57">
        <v>6107.5</v>
      </c>
      <c r="BH52" s="56">
        <v>8.44</v>
      </c>
      <c r="BI52" s="57">
        <v>76838.5</v>
      </c>
      <c r="BJ52" s="57">
        <v>10401.5</v>
      </c>
    </row>
    <row r="53" spans="1:62" ht="12.75" customHeight="1" x14ac:dyDescent="0.25">
      <c r="B53" s="16" t="s">
        <v>27</v>
      </c>
      <c r="C53" s="56">
        <v>1.1579999999999999</v>
      </c>
      <c r="D53" s="57">
        <v>22225</v>
      </c>
      <c r="E53" s="57">
        <v>4500</v>
      </c>
      <c r="F53" s="56">
        <v>0.104</v>
      </c>
      <c r="G53" s="57">
        <v>57378.5</v>
      </c>
      <c r="H53" s="57">
        <v>12647.5</v>
      </c>
      <c r="I53" s="56">
        <v>5.09</v>
      </c>
      <c r="J53" s="57">
        <v>40099</v>
      </c>
      <c r="K53" s="57">
        <v>9825</v>
      </c>
      <c r="L53" s="56">
        <v>7.4999999999999997E-2</v>
      </c>
      <c r="M53" s="57">
        <v>45871</v>
      </c>
      <c r="N53" s="57">
        <v>7305</v>
      </c>
      <c r="O53" s="56">
        <v>1.0980000000000001</v>
      </c>
      <c r="P53" s="57">
        <v>37797.5</v>
      </c>
      <c r="Q53" s="57">
        <v>9326</v>
      </c>
      <c r="R53" s="56">
        <v>1.579</v>
      </c>
      <c r="S53" s="57">
        <v>35104</v>
      </c>
      <c r="T53" s="57">
        <v>9061</v>
      </c>
      <c r="U53" s="56">
        <v>5.95</v>
      </c>
      <c r="V53" s="57">
        <v>30226.5</v>
      </c>
      <c r="W53" s="57">
        <v>5034.5</v>
      </c>
      <c r="X53" s="56">
        <v>7.2140000000000004</v>
      </c>
      <c r="Y53" s="57">
        <v>21349.5</v>
      </c>
      <c r="Z53" s="57">
        <v>3888.5</v>
      </c>
      <c r="AA53" s="56">
        <v>0.68500000000000005</v>
      </c>
      <c r="AB53" s="57">
        <v>35919</v>
      </c>
      <c r="AC53" s="57">
        <v>6134</v>
      </c>
      <c r="AD53" s="56">
        <v>0.313</v>
      </c>
      <c r="AE53" s="57">
        <v>44203.5</v>
      </c>
      <c r="AF53" s="57">
        <v>3980</v>
      </c>
      <c r="AG53" s="56">
        <v>1.5109999999999999</v>
      </c>
      <c r="AH53" s="57">
        <v>45262</v>
      </c>
      <c r="AI53" s="57">
        <v>4211.5</v>
      </c>
      <c r="AJ53" s="56">
        <v>0.60899999999999999</v>
      </c>
      <c r="AK53" s="57">
        <v>29335</v>
      </c>
      <c r="AL53" s="57">
        <v>6517</v>
      </c>
      <c r="AM53" s="56">
        <v>2.1030000000000002</v>
      </c>
      <c r="AN53" s="57">
        <v>37173</v>
      </c>
      <c r="AO53" s="57">
        <v>7000</v>
      </c>
      <c r="AP53" s="56">
        <v>7.96</v>
      </c>
      <c r="AQ53" s="57">
        <v>34100</v>
      </c>
      <c r="AR53" s="57">
        <v>6577</v>
      </c>
      <c r="AS53" s="56">
        <v>1.2529999999999999</v>
      </c>
      <c r="AT53" s="57">
        <v>49043</v>
      </c>
      <c r="AU53" s="57">
        <v>1250</v>
      </c>
      <c r="AV53" s="56">
        <v>2.411</v>
      </c>
      <c r="AW53" s="57">
        <v>30009</v>
      </c>
      <c r="AX53" s="57">
        <v>3801.5</v>
      </c>
      <c r="AY53" s="56">
        <v>3.681</v>
      </c>
      <c r="AZ53" s="57">
        <v>34892.5</v>
      </c>
      <c r="BA53" s="57">
        <v>6567.5</v>
      </c>
      <c r="BB53" s="56">
        <v>1.341</v>
      </c>
      <c r="BC53" s="57">
        <v>27726</v>
      </c>
      <c r="BD53" s="57">
        <v>3020</v>
      </c>
      <c r="BE53" s="56">
        <v>1.2350000000000001</v>
      </c>
      <c r="BF53" s="57">
        <v>30610</v>
      </c>
      <c r="BG53" s="57">
        <v>5809</v>
      </c>
      <c r="BH53" s="56">
        <v>45.433</v>
      </c>
      <c r="BI53" s="57">
        <v>32411</v>
      </c>
      <c r="BJ53" s="57">
        <v>5588</v>
      </c>
    </row>
    <row r="54" spans="1:62" ht="12.75" customHeight="1" x14ac:dyDescent="0.25">
      <c r="B54" s="16" t="s">
        <v>28</v>
      </c>
      <c r="C54" s="56">
        <v>0.05</v>
      </c>
      <c r="D54" s="57">
        <v>36681</v>
      </c>
      <c r="E54" s="57">
        <v>4755</v>
      </c>
      <c r="F54" s="56">
        <v>2.8000000000000001E-2</v>
      </c>
      <c r="G54" s="57">
        <v>99454</v>
      </c>
      <c r="H54" s="57">
        <v>30833</v>
      </c>
      <c r="I54" s="56">
        <v>0.115</v>
      </c>
      <c r="J54" s="57">
        <v>50122</v>
      </c>
      <c r="K54" s="57">
        <v>6615.5</v>
      </c>
      <c r="L54" s="56">
        <v>0.28000000000000003</v>
      </c>
      <c r="M54" s="57">
        <v>67232</v>
      </c>
      <c r="N54" s="57">
        <v>14441</v>
      </c>
      <c r="O54" s="56">
        <v>0.16400000000000001</v>
      </c>
      <c r="P54" s="57">
        <v>54580</v>
      </c>
      <c r="Q54" s="57">
        <v>10400</v>
      </c>
      <c r="R54" s="56">
        <v>9.2999999999999999E-2</v>
      </c>
      <c r="S54" s="57">
        <v>50769</v>
      </c>
      <c r="T54" s="57">
        <v>9748</v>
      </c>
      <c r="U54" s="56">
        <v>0.52200000000000002</v>
      </c>
      <c r="V54" s="57">
        <v>45672.5</v>
      </c>
      <c r="W54" s="57">
        <v>4378.5</v>
      </c>
      <c r="X54" s="56">
        <v>0.377</v>
      </c>
      <c r="Y54" s="57">
        <v>40025</v>
      </c>
      <c r="Z54" s="57">
        <v>4085.5</v>
      </c>
      <c r="AA54" s="56">
        <v>9.1999999999999998E-2</v>
      </c>
      <c r="AB54" s="57">
        <v>56125</v>
      </c>
      <c r="AC54" s="57">
        <v>7004.5</v>
      </c>
      <c r="AD54" s="56">
        <v>3.4000000000000002E-2</v>
      </c>
      <c r="AE54" s="57">
        <v>61539.5</v>
      </c>
      <c r="AF54" s="57">
        <v>1766.5</v>
      </c>
      <c r="AG54" s="56">
        <v>0.33100000000000002</v>
      </c>
      <c r="AH54" s="57">
        <v>73850</v>
      </c>
      <c r="AI54" s="57">
        <v>1553</v>
      </c>
      <c r="AJ54" s="56">
        <v>6.0999999999999999E-2</v>
      </c>
      <c r="AK54" s="57">
        <v>37721</v>
      </c>
      <c r="AL54" s="57">
        <v>6840</v>
      </c>
      <c r="AM54" s="56">
        <v>0.33800000000000002</v>
      </c>
      <c r="AN54" s="57">
        <v>63447</v>
      </c>
      <c r="AO54" s="57">
        <v>9694</v>
      </c>
      <c r="AP54" s="56">
        <v>0.996</v>
      </c>
      <c r="AQ54" s="57">
        <v>48474.5</v>
      </c>
      <c r="AR54" s="57">
        <v>9945</v>
      </c>
      <c r="AS54" s="56">
        <v>0.33400000000000002</v>
      </c>
      <c r="AT54" s="57">
        <v>70750</v>
      </c>
      <c r="AU54" s="57">
        <v>2520</v>
      </c>
      <c r="AV54" s="56">
        <v>0.36399999999999999</v>
      </c>
      <c r="AW54" s="57">
        <v>46907.5</v>
      </c>
      <c r="AX54" s="57">
        <v>3981.5</v>
      </c>
      <c r="AY54" s="56">
        <v>0.32400000000000001</v>
      </c>
      <c r="AZ54" s="57">
        <v>55455</v>
      </c>
      <c r="BA54" s="57">
        <v>5312</v>
      </c>
      <c r="BB54" s="56">
        <v>0.186</v>
      </c>
      <c r="BC54" s="57">
        <v>66903.5</v>
      </c>
      <c r="BD54" s="57">
        <v>3873</v>
      </c>
      <c r="BE54" s="56">
        <v>0.13700000000000001</v>
      </c>
      <c r="BF54" s="57">
        <v>54134</v>
      </c>
      <c r="BG54" s="57">
        <v>7116</v>
      </c>
      <c r="BH54" s="56">
        <v>4.8310000000000004</v>
      </c>
      <c r="BI54" s="57">
        <v>54461</v>
      </c>
      <c r="BJ54" s="57">
        <v>6350</v>
      </c>
    </row>
    <row r="55" spans="1:62" ht="12.75" customHeight="1" x14ac:dyDescent="0.25">
      <c r="B55" s="16" t="s">
        <v>29</v>
      </c>
      <c r="C55" s="56">
        <v>0.47399999999999998</v>
      </c>
      <c r="D55" s="57">
        <v>24814</v>
      </c>
      <c r="E55" s="57">
        <v>5248.5</v>
      </c>
      <c r="F55" s="56">
        <v>0.2</v>
      </c>
      <c r="G55" s="57">
        <v>54374</v>
      </c>
      <c r="H55" s="57">
        <v>17070.5</v>
      </c>
      <c r="I55" s="56">
        <v>1.103</v>
      </c>
      <c r="J55" s="57">
        <v>38810</v>
      </c>
      <c r="K55" s="57">
        <v>10000</v>
      </c>
      <c r="L55" s="56">
        <v>0.17100000000000001</v>
      </c>
      <c r="M55" s="57">
        <v>50234</v>
      </c>
      <c r="N55" s="57">
        <v>11686</v>
      </c>
      <c r="O55" s="56">
        <v>4.3869999999999996</v>
      </c>
      <c r="P55" s="57">
        <v>45150</v>
      </c>
      <c r="Q55" s="57">
        <v>12950</v>
      </c>
      <c r="R55" s="56">
        <v>0.82</v>
      </c>
      <c r="S55" s="57">
        <v>37479</v>
      </c>
      <c r="T55" s="57">
        <v>9470</v>
      </c>
      <c r="U55" s="56">
        <v>4.2</v>
      </c>
      <c r="V55" s="57">
        <v>35192</v>
      </c>
      <c r="W55" s="57">
        <v>6195</v>
      </c>
      <c r="X55" s="56">
        <v>3.6749999999999998</v>
      </c>
      <c r="Y55" s="57">
        <v>27567.5</v>
      </c>
      <c r="Z55" s="57">
        <v>4695</v>
      </c>
      <c r="AA55" s="56">
        <v>0.56699999999999995</v>
      </c>
      <c r="AB55" s="57">
        <v>39533</v>
      </c>
      <c r="AC55" s="57">
        <v>8151</v>
      </c>
      <c r="AD55" s="56">
        <v>0.20200000000000001</v>
      </c>
      <c r="AE55" s="57">
        <v>38598</v>
      </c>
      <c r="AF55" s="57">
        <v>5305</v>
      </c>
      <c r="AG55" s="56">
        <v>1.363</v>
      </c>
      <c r="AH55" s="57">
        <v>49519.5</v>
      </c>
      <c r="AI55" s="57">
        <v>5302</v>
      </c>
      <c r="AJ55" s="56">
        <v>0.90600000000000003</v>
      </c>
      <c r="AK55" s="57">
        <v>40050</v>
      </c>
      <c r="AL55" s="57">
        <v>10204</v>
      </c>
      <c r="AM55" s="56">
        <v>2.351</v>
      </c>
      <c r="AN55" s="57">
        <v>42932.5</v>
      </c>
      <c r="AO55" s="57">
        <v>10688.5</v>
      </c>
      <c r="AP55" s="56">
        <v>4.569</v>
      </c>
      <c r="AQ55" s="57">
        <v>37769</v>
      </c>
      <c r="AR55" s="57">
        <v>7243</v>
      </c>
      <c r="AS55" s="56">
        <v>1.956</v>
      </c>
      <c r="AT55" s="57">
        <v>46215.5</v>
      </c>
      <c r="AU55" s="57">
        <v>3408.5</v>
      </c>
      <c r="AV55" s="56">
        <v>2.9609999999999999</v>
      </c>
      <c r="AW55" s="57">
        <v>40020</v>
      </c>
      <c r="AX55" s="57">
        <v>7731</v>
      </c>
      <c r="AY55" s="56">
        <v>4.032</v>
      </c>
      <c r="AZ55" s="57">
        <v>37499.5</v>
      </c>
      <c r="BA55" s="57">
        <v>9011.5</v>
      </c>
      <c r="BB55" s="56">
        <v>1.06</v>
      </c>
      <c r="BC55" s="57">
        <v>36727</v>
      </c>
      <c r="BD55" s="57">
        <v>3999</v>
      </c>
      <c r="BE55" s="56">
        <v>1.286</v>
      </c>
      <c r="BF55" s="57">
        <v>35737</v>
      </c>
      <c r="BG55" s="57">
        <v>7315.5</v>
      </c>
      <c r="BH55" s="56">
        <v>36.375</v>
      </c>
      <c r="BI55" s="57">
        <v>38647</v>
      </c>
      <c r="BJ55" s="57">
        <v>7648</v>
      </c>
    </row>
    <row r="56" spans="1:62" ht="12.75" customHeight="1" x14ac:dyDescent="0.25">
      <c r="B56" s="16" t="s">
        <v>30</v>
      </c>
      <c r="C56" s="56">
        <v>0.91300000000000003</v>
      </c>
      <c r="D56" s="57">
        <v>26145</v>
      </c>
      <c r="E56" s="57">
        <v>4579.5</v>
      </c>
      <c r="F56" s="56">
        <v>5.0999999999999997E-2</v>
      </c>
      <c r="G56" s="57">
        <v>40073</v>
      </c>
      <c r="H56" s="57">
        <v>12499</v>
      </c>
      <c r="I56" s="56">
        <v>1.804</v>
      </c>
      <c r="J56" s="57">
        <v>37234</v>
      </c>
      <c r="K56" s="57">
        <v>9255</v>
      </c>
      <c r="L56" s="56">
        <v>5.3999999999999999E-2</v>
      </c>
      <c r="M56" s="57">
        <v>42638</v>
      </c>
      <c r="N56" s="57">
        <v>11317</v>
      </c>
      <c r="O56" s="56">
        <v>0.90400000000000003</v>
      </c>
      <c r="P56" s="57">
        <v>38712.5</v>
      </c>
      <c r="Q56" s="57">
        <v>9973.5</v>
      </c>
      <c r="R56" s="56">
        <v>2.9350000000000001</v>
      </c>
      <c r="S56" s="57">
        <v>44422</v>
      </c>
      <c r="T56" s="57">
        <v>13750</v>
      </c>
      <c r="U56" s="56">
        <v>5.9509999999999996</v>
      </c>
      <c r="V56" s="57">
        <v>33931.5</v>
      </c>
      <c r="W56" s="57">
        <v>5568</v>
      </c>
      <c r="X56" s="56">
        <v>4.3970000000000002</v>
      </c>
      <c r="Y56" s="57">
        <v>24648.5</v>
      </c>
      <c r="Z56" s="57">
        <v>4242</v>
      </c>
      <c r="AA56" s="56">
        <v>0.59699999999999998</v>
      </c>
      <c r="AB56" s="57">
        <v>39999</v>
      </c>
      <c r="AC56" s="57">
        <v>6981.5</v>
      </c>
      <c r="AD56" s="56">
        <v>0.28000000000000003</v>
      </c>
      <c r="AE56" s="57">
        <v>40162</v>
      </c>
      <c r="AF56" s="57">
        <v>4261.5</v>
      </c>
      <c r="AG56" s="56">
        <v>1.353</v>
      </c>
      <c r="AH56" s="57">
        <v>47204</v>
      </c>
      <c r="AI56" s="57">
        <v>3991</v>
      </c>
      <c r="AJ56" s="56">
        <v>0.60499999999999998</v>
      </c>
      <c r="AK56" s="57">
        <v>32135</v>
      </c>
      <c r="AL56" s="57">
        <v>7743</v>
      </c>
      <c r="AM56" s="56">
        <v>2.173</v>
      </c>
      <c r="AN56" s="57">
        <v>39718</v>
      </c>
      <c r="AO56" s="57">
        <v>7525.5</v>
      </c>
      <c r="AP56" s="56">
        <v>5.1959999999999997</v>
      </c>
      <c r="AQ56" s="57">
        <v>32722</v>
      </c>
      <c r="AR56" s="57">
        <v>5965</v>
      </c>
      <c r="AS56" s="56">
        <v>0.94399999999999995</v>
      </c>
      <c r="AT56" s="57">
        <v>48186</v>
      </c>
      <c r="AU56" s="57">
        <v>1059</v>
      </c>
      <c r="AV56" s="56">
        <v>2.0379999999999998</v>
      </c>
      <c r="AW56" s="57">
        <v>32892</v>
      </c>
      <c r="AX56" s="57">
        <v>3625</v>
      </c>
      <c r="AY56" s="56">
        <v>2.944</v>
      </c>
      <c r="AZ56" s="57">
        <v>36182</v>
      </c>
      <c r="BA56" s="57">
        <v>6956</v>
      </c>
      <c r="BB56" s="56">
        <v>1.1200000000000001</v>
      </c>
      <c r="BC56" s="57">
        <v>37880</v>
      </c>
      <c r="BD56" s="57">
        <v>3843</v>
      </c>
      <c r="BE56" s="56">
        <v>1.113</v>
      </c>
      <c r="BF56" s="57">
        <v>33032.5</v>
      </c>
      <c r="BG56" s="57">
        <v>6699</v>
      </c>
      <c r="BH56" s="56">
        <v>35.414999999999999</v>
      </c>
      <c r="BI56" s="57">
        <v>34789</v>
      </c>
      <c r="BJ56" s="57">
        <v>6016</v>
      </c>
    </row>
    <row r="57" spans="1:62" ht="12.75" customHeight="1" x14ac:dyDescent="0.25">
      <c r="B57" s="16" t="s">
        <v>31</v>
      </c>
      <c r="C57" s="56">
        <v>1.8939999999999999</v>
      </c>
      <c r="D57" s="57">
        <v>18020</v>
      </c>
      <c r="E57" s="57">
        <v>3550</v>
      </c>
      <c r="F57" s="56">
        <v>0.14599999999999999</v>
      </c>
      <c r="G57" s="57">
        <v>26043.5</v>
      </c>
      <c r="H57" s="57">
        <v>10682.5</v>
      </c>
      <c r="I57" s="56">
        <v>4.7510000000000003</v>
      </c>
      <c r="J57" s="57">
        <v>21169.5</v>
      </c>
      <c r="K57" s="57">
        <v>4923</v>
      </c>
      <c r="L57" s="56">
        <v>0.191</v>
      </c>
      <c r="M57" s="57">
        <v>26160</v>
      </c>
      <c r="N57" s="57">
        <v>7800.5</v>
      </c>
      <c r="O57" s="56">
        <v>2.8279999999999998</v>
      </c>
      <c r="P57" s="57">
        <v>25561</v>
      </c>
      <c r="Q57" s="57">
        <v>6950</v>
      </c>
      <c r="R57" s="56">
        <v>5.1509999999999998</v>
      </c>
      <c r="S57" s="57">
        <v>27678</v>
      </c>
      <c r="T57" s="57">
        <v>5000</v>
      </c>
      <c r="U57" s="56">
        <v>55.451000000000001</v>
      </c>
      <c r="V57" s="57">
        <v>23601</v>
      </c>
      <c r="W57" s="57">
        <v>4920</v>
      </c>
      <c r="X57" s="56">
        <v>30.321999999999999</v>
      </c>
      <c r="Y57" s="57">
        <v>15396</v>
      </c>
      <c r="Z57" s="57">
        <v>3101</v>
      </c>
      <c r="AA57" s="56">
        <v>2.4039999999999999</v>
      </c>
      <c r="AB57" s="57">
        <v>23365</v>
      </c>
      <c r="AC57" s="57">
        <v>5497.5</v>
      </c>
      <c r="AD57" s="56">
        <v>1.4790000000000001</v>
      </c>
      <c r="AE57" s="57">
        <v>22192</v>
      </c>
      <c r="AF57" s="57">
        <v>3573</v>
      </c>
      <c r="AG57" s="56">
        <v>5.048</v>
      </c>
      <c r="AH57" s="57">
        <v>29398</v>
      </c>
      <c r="AI57" s="57">
        <v>5000</v>
      </c>
      <c r="AJ57" s="56">
        <v>2.4860000000000002</v>
      </c>
      <c r="AK57" s="57">
        <v>21569</v>
      </c>
      <c r="AL57" s="57">
        <v>5029</v>
      </c>
      <c r="AM57" s="56">
        <v>8.4670000000000005</v>
      </c>
      <c r="AN57" s="57">
        <v>24160</v>
      </c>
      <c r="AO57" s="57">
        <v>5294.5</v>
      </c>
      <c r="AP57" s="56">
        <v>15.417999999999999</v>
      </c>
      <c r="AQ57" s="57">
        <v>23779.5</v>
      </c>
      <c r="AR57" s="57">
        <v>4227.5</v>
      </c>
      <c r="AS57" s="56">
        <v>4.18</v>
      </c>
      <c r="AT57" s="57">
        <v>26517</v>
      </c>
      <c r="AU57" s="57">
        <v>2410</v>
      </c>
      <c r="AV57" s="56">
        <v>12.829000000000001</v>
      </c>
      <c r="AW57" s="57">
        <v>19369</v>
      </c>
      <c r="AX57" s="57">
        <v>3224</v>
      </c>
      <c r="AY57" s="56">
        <v>17.448</v>
      </c>
      <c r="AZ57" s="57">
        <v>23121</v>
      </c>
      <c r="BA57" s="57">
        <v>5663</v>
      </c>
      <c r="BB57" s="56">
        <v>6.78</v>
      </c>
      <c r="BC57" s="57">
        <v>18933</v>
      </c>
      <c r="BD57" s="57">
        <v>2805</v>
      </c>
      <c r="BE57" s="56">
        <v>5.0439999999999996</v>
      </c>
      <c r="BF57" s="57">
        <v>22134.5</v>
      </c>
      <c r="BG57" s="57">
        <v>4884</v>
      </c>
      <c r="BH57" s="56">
        <v>182.59399999999999</v>
      </c>
      <c r="BI57" s="57">
        <v>21917</v>
      </c>
      <c r="BJ57" s="57">
        <v>4320</v>
      </c>
    </row>
    <row r="58" spans="1:62" ht="12.75" customHeight="1" x14ac:dyDescent="0.25">
      <c r="B58" s="16" t="s">
        <v>32</v>
      </c>
      <c r="C58" s="56">
        <v>2.4750000000000001</v>
      </c>
      <c r="D58" s="57">
        <v>13169.5</v>
      </c>
      <c r="E58" s="57">
        <v>3161</v>
      </c>
      <c r="F58" s="56">
        <v>0.113</v>
      </c>
      <c r="G58" s="57">
        <v>25157.5</v>
      </c>
      <c r="H58" s="57">
        <v>10156.5</v>
      </c>
      <c r="I58" s="56">
        <v>5.2329999999999997</v>
      </c>
      <c r="J58" s="57">
        <v>15981</v>
      </c>
      <c r="K58" s="57">
        <v>3977</v>
      </c>
      <c r="L58" s="56">
        <v>0.13200000000000001</v>
      </c>
      <c r="M58" s="57">
        <v>21291</v>
      </c>
      <c r="N58" s="57">
        <v>8259.5</v>
      </c>
      <c r="O58" s="56">
        <v>2.27</v>
      </c>
      <c r="P58" s="57">
        <v>20025</v>
      </c>
      <c r="Q58" s="57">
        <v>5204</v>
      </c>
      <c r="R58" s="56">
        <v>2.875</v>
      </c>
      <c r="S58" s="57">
        <v>17425</v>
      </c>
      <c r="T58" s="57">
        <v>4481</v>
      </c>
      <c r="U58" s="56">
        <v>24.696000000000002</v>
      </c>
      <c r="V58" s="57">
        <v>14199.5</v>
      </c>
      <c r="W58" s="57">
        <v>3217</v>
      </c>
      <c r="X58" s="56">
        <v>86.317999999999998</v>
      </c>
      <c r="Y58" s="57">
        <v>15608</v>
      </c>
      <c r="Z58" s="57">
        <v>3574</v>
      </c>
      <c r="AA58" s="56">
        <v>1.9530000000000001</v>
      </c>
      <c r="AB58" s="57">
        <v>18373.5</v>
      </c>
      <c r="AC58" s="57">
        <v>4546</v>
      </c>
      <c r="AD58" s="56">
        <v>1.0269999999999999</v>
      </c>
      <c r="AE58" s="57">
        <v>14651.5</v>
      </c>
      <c r="AF58" s="57">
        <v>3063</v>
      </c>
      <c r="AG58" s="56">
        <v>3.1320000000000001</v>
      </c>
      <c r="AH58" s="57">
        <v>22236</v>
      </c>
      <c r="AI58" s="57">
        <v>4389</v>
      </c>
      <c r="AJ58" s="56">
        <v>3.35</v>
      </c>
      <c r="AK58" s="57">
        <v>18165</v>
      </c>
      <c r="AL58" s="57">
        <v>4287</v>
      </c>
      <c r="AM58" s="56">
        <v>6.1130000000000004</v>
      </c>
      <c r="AN58" s="57">
        <v>17873</v>
      </c>
      <c r="AO58" s="57">
        <v>4021.5</v>
      </c>
      <c r="AP58" s="56">
        <v>19.722999999999999</v>
      </c>
      <c r="AQ58" s="57">
        <v>18223</v>
      </c>
      <c r="AR58" s="57">
        <v>3496</v>
      </c>
      <c r="AS58" s="56">
        <v>2.4590000000000001</v>
      </c>
      <c r="AT58" s="57">
        <v>20977</v>
      </c>
      <c r="AU58" s="57">
        <v>2789</v>
      </c>
      <c r="AV58" s="56">
        <v>8.7940000000000005</v>
      </c>
      <c r="AW58" s="57">
        <v>14999.5</v>
      </c>
      <c r="AX58" s="57">
        <v>2768</v>
      </c>
      <c r="AY58" s="56">
        <v>13.7</v>
      </c>
      <c r="AZ58" s="57">
        <v>20863.5</v>
      </c>
      <c r="BA58" s="57">
        <v>5484.5</v>
      </c>
      <c r="BB58" s="56">
        <v>7.508</v>
      </c>
      <c r="BC58" s="57">
        <v>14643.5</v>
      </c>
      <c r="BD58" s="57">
        <v>2443.5</v>
      </c>
      <c r="BE58" s="56">
        <v>4.2220000000000004</v>
      </c>
      <c r="BF58" s="57">
        <v>16375</v>
      </c>
      <c r="BG58" s="57">
        <v>4068</v>
      </c>
      <c r="BH58" s="56">
        <v>196.59700000000001</v>
      </c>
      <c r="BI58" s="57">
        <v>16330</v>
      </c>
      <c r="BJ58" s="57">
        <v>3615</v>
      </c>
    </row>
    <row r="59" spans="1:62" ht="12.75" customHeight="1" x14ac:dyDescent="0.25">
      <c r="B59" s="16" t="s">
        <v>33</v>
      </c>
      <c r="C59" s="56">
        <v>0.47899999999999998</v>
      </c>
      <c r="D59" s="57">
        <v>23299</v>
      </c>
      <c r="E59" s="57">
        <v>5040</v>
      </c>
      <c r="F59" s="56">
        <v>6.2E-2</v>
      </c>
      <c r="G59" s="57">
        <v>50882</v>
      </c>
      <c r="H59" s="57">
        <v>10130</v>
      </c>
      <c r="I59" s="56">
        <v>0.63500000000000001</v>
      </c>
      <c r="J59" s="57">
        <v>33301</v>
      </c>
      <c r="K59" s="57">
        <v>7452</v>
      </c>
      <c r="L59" s="56">
        <v>6.9000000000000006E-2</v>
      </c>
      <c r="M59" s="57">
        <v>52017</v>
      </c>
      <c r="N59" s="57">
        <v>9200</v>
      </c>
      <c r="O59" s="56">
        <v>0.60899999999999999</v>
      </c>
      <c r="P59" s="57">
        <v>40502.5</v>
      </c>
      <c r="Q59" s="57">
        <v>8743.5</v>
      </c>
      <c r="R59" s="56">
        <v>0.59699999999999998</v>
      </c>
      <c r="S59" s="57">
        <v>38925</v>
      </c>
      <c r="T59" s="57">
        <v>8110.5</v>
      </c>
      <c r="U59" s="56">
        <v>3.6429999999999998</v>
      </c>
      <c r="V59" s="57">
        <v>37697.5</v>
      </c>
      <c r="W59" s="57">
        <v>5495.5</v>
      </c>
      <c r="X59" s="56">
        <v>3.2330000000000001</v>
      </c>
      <c r="Y59" s="57">
        <v>26268</v>
      </c>
      <c r="Z59" s="57">
        <v>4341</v>
      </c>
      <c r="AA59" s="56">
        <v>2.7669999999999999</v>
      </c>
      <c r="AB59" s="57">
        <v>43416</v>
      </c>
      <c r="AC59" s="57">
        <v>10536</v>
      </c>
      <c r="AD59" s="56">
        <v>0.158</v>
      </c>
      <c r="AE59" s="57">
        <v>48180</v>
      </c>
      <c r="AF59" s="57">
        <v>2504</v>
      </c>
      <c r="AG59" s="56">
        <v>1.131</v>
      </c>
      <c r="AH59" s="57">
        <v>51699</v>
      </c>
      <c r="AI59" s="57">
        <v>3877</v>
      </c>
      <c r="AJ59" s="56">
        <v>0.433</v>
      </c>
      <c r="AK59" s="57">
        <v>33868</v>
      </c>
      <c r="AL59" s="57">
        <v>6465.5</v>
      </c>
      <c r="AM59" s="56">
        <v>1.157</v>
      </c>
      <c r="AN59" s="57">
        <v>43088.5</v>
      </c>
      <c r="AO59" s="57">
        <v>7313.5</v>
      </c>
      <c r="AP59" s="56">
        <v>4.1180000000000003</v>
      </c>
      <c r="AQ59" s="57">
        <v>35263</v>
      </c>
      <c r="AR59" s="57">
        <v>6109</v>
      </c>
      <c r="AS59" s="56">
        <v>1.2569999999999999</v>
      </c>
      <c r="AT59" s="57">
        <v>54354</v>
      </c>
      <c r="AU59" s="57">
        <v>2200</v>
      </c>
      <c r="AV59" s="56">
        <v>1.6619999999999999</v>
      </c>
      <c r="AW59" s="57">
        <v>33917</v>
      </c>
      <c r="AX59" s="57">
        <v>4798</v>
      </c>
      <c r="AY59" s="56">
        <v>2.4510000000000001</v>
      </c>
      <c r="AZ59" s="57">
        <v>38081</v>
      </c>
      <c r="BA59" s="57">
        <v>6671</v>
      </c>
      <c r="BB59" s="56">
        <v>0.91200000000000003</v>
      </c>
      <c r="BC59" s="57">
        <v>39226</v>
      </c>
      <c r="BD59" s="57">
        <v>3560</v>
      </c>
      <c r="BE59" s="56">
        <v>0.77</v>
      </c>
      <c r="BF59" s="57">
        <v>34084.5</v>
      </c>
      <c r="BG59" s="57">
        <v>5321.5</v>
      </c>
      <c r="BH59" s="56">
        <v>26.184999999999999</v>
      </c>
      <c r="BI59" s="57">
        <v>37152</v>
      </c>
      <c r="BJ59" s="57">
        <v>5827</v>
      </c>
    </row>
    <row r="60" spans="1:62" ht="12.75" customHeight="1" x14ac:dyDescent="0.25">
      <c r="B60" s="16" t="s">
        <v>34</v>
      </c>
      <c r="C60" s="56">
        <v>5.5E-2</v>
      </c>
      <c r="D60" s="57">
        <v>29337.5</v>
      </c>
      <c r="E60" s="57">
        <v>3726</v>
      </c>
      <c r="F60" s="56">
        <v>5.0000000000000001E-3</v>
      </c>
      <c r="G60" s="57">
        <v>53758</v>
      </c>
      <c r="H60" s="57">
        <v>13857</v>
      </c>
      <c r="I60" s="56">
        <v>0.188</v>
      </c>
      <c r="J60" s="57">
        <v>28886</v>
      </c>
      <c r="K60" s="57">
        <v>5738</v>
      </c>
      <c r="L60" s="56">
        <v>2.5000000000000001E-2</v>
      </c>
      <c r="M60" s="57">
        <v>82833</v>
      </c>
      <c r="N60" s="57">
        <v>10232</v>
      </c>
      <c r="O60" s="56">
        <v>0.187</v>
      </c>
      <c r="P60" s="57">
        <v>46826.5</v>
      </c>
      <c r="Q60" s="57">
        <v>9969</v>
      </c>
      <c r="R60" s="56">
        <v>0.215</v>
      </c>
      <c r="S60" s="57">
        <v>36977.5</v>
      </c>
      <c r="T60" s="57">
        <v>6038</v>
      </c>
      <c r="U60" s="56">
        <v>1.637</v>
      </c>
      <c r="V60" s="57">
        <v>30040</v>
      </c>
      <c r="W60" s="57">
        <v>4743.5</v>
      </c>
      <c r="X60" s="56">
        <v>1.3360000000000001</v>
      </c>
      <c r="Y60" s="57">
        <v>22695</v>
      </c>
      <c r="Z60" s="57">
        <v>3557</v>
      </c>
      <c r="AA60" s="56">
        <v>0.11899999999999999</v>
      </c>
      <c r="AB60" s="57">
        <v>50753</v>
      </c>
      <c r="AC60" s="57">
        <v>3718</v>
      </c>
      <c r="AD60" s="56">
        <v>10.631</v>
      </c>
      <c r="AE60" s="57">
        <v>47491</v>
      </c>
      <c r="AF60" s="57">
        <v>30466</v>
      </c>
      <c r="AG60" s="56">
        <v>0.61899999999999999</v>
      </c>
      <c r="AH60" s="57">
        <v>75643</v>
      </c>
      <c r="AI60" s="57">
        <v>5324.5</v>
      </c>
      <c r="AJ60" s="56">
        <v>0.20399999999999999</v>
      </c>
      <c r="AK60" s="57">
        <v>37525.5</v>
      </c>
      <c r="AL60" s="57">
        <v>8807</v>
      </c>
      <c r="AM60" s="56">
        <v>1.429</v>
      </c>
      <c r="AN60" s="57">
        <v>40168</v>
      </c>
      <c r="AO60" s="57">
        <v>6012.5</v>
      </c>
      <c r="AP60" s="56">
        <v>1.4059999999999999</v>
      </c>
      <c r="AQ60" s="57">
        <v>36096</v>
      </c>
      <c r="AR60" s="57">
        <v>6331.5</v>
      </c>
      <c r="AS60" s="56">
        <v>0.54700000000000004</v>
      </c>
      <c r="AT60" s="57">
        <v>51371</v>
      </c>
      <c r="AU60" s="57">
        <v>1276</v>
      </c>
      <c r="AV60" s="56">
        <v>1.532</v>
      </c>
      <c r="AW60" s="57">
        <v>37813</v>
      </c>
      <c r="AX60" s="57">
        <v>3808.5</v>
      </c>
      <c r="AY60" s="56">
        <v>0.88900000000000001</v>
      </c>
      <c r="AZ60" s="57">
        <v>33894.5</v>
      </c>
      <c r="BA60" s="57">
        <v>6416</v>
      </c>
      <c r="BB60" s="56">
        <v>0.79300000000000004</v>
      </c>
      <c r="BC60" s="57">
        <v>37196</v>
      </c>
      <c r="BD60" s="57">
        <v>4860.5</v>
      </c>
      <c r="BE60" s="56">
        <v>0.30599999999999999</v>
      </c>
      <c r="BF60" s="57">
        <v>31284</v>
      </c>
      <c r="BG60" s="57">
        <v>4618</v>
      </c>
      <c r="BH60" s="56">
        <v>22.15</v>
      </c>
      <c r="BI60" s="57">
        <v>42348</v>
      </c>
      <c r="BJ60" s="57">
        <v>11998</v>
      </c>
    </row>
    <row r="61" spans="1:62" ht="12.75" customHeight="1" x14ac:dyDescent="0.25">
      <c r="B61" s="16" t="s">
        <v>35</v>
      </c>
      <c r="C61" s="56">
        <v>0.439</v>
      </c>
      <c r="D61" s="57">
        <v>28439.5</v>
      </c>
      <c r="E61" s="57">
        <v>5714.5</v>
      </c>
      <c r="F61" s="56">
        <v>0.13</v>
      </c>
      <c r="G61" s="57">
        <v>65338</v>
      </c>
      <c r="H61" s="57">
        <v>17595</v>
      </c>
      <c r="I61" s="56">
        <v>1.036</v>
      </c>
      <c r="J61" s="57">
        <v>37132</v>
      </c>
      <c r="K61" s="57">
        <v>8592.5</v>
      </c>
      <c r="L61" s="56">
        <v>0.127</v>
      </c>
      <c r="M61" s="57">
        <v>65876</v>
      </c>
      <c r="N61" s="57">
        <v>11479</v>
      </c>
      <c r="O61" s="56">
        <v>0.95599999999999996</v>
      </c>
      <c r="P61" s="57">
        <v>43731</v>
      </c>
      <c r="Q61" s="57">
        <v>10920</v>
      </c>
      <c r="R61" s="56">
        <v>0.82799999999999996</v>
      </c>
      <c r="S61" s="57">
        <v>37454</v>
      </c>
      <c r="T61" s="57">
        <v>9219</v>
      </c>
      <c r="U61" s="56">
        <v>5.9340000000000002</v>
      </c>
      <c r="V61" s="57">
        <v>36000</v>
      </c>
      <c r="W61" s="57">
        <v>5005</v>
      </c>
      <c r="X61" s="56">
        <v>4.1900000000000004</v>
      </c>
      <c r="Y61" s="57">
        <v>30307.5</v>
      </c>
      <c r="Z61" s="57">
        <v>4631.5</v>
      </c>
      <c r="AA61" s="56">
        <v>0.67300000000000004</v>
      </c>
      <c r="AB61" s="57">
        <v>42238</v>
      </c>
      <c r="AC61" s="57">
        <v>7351.5</v>
      </c>
      <c r="AD61" s="56">
        <v>0.43099999999999999</v>
      </c>
      <c r="AE61" s="57">
        <v>57832</v>
      </c>
      <c r="AF61" s="57">
        <v>4931</v>
      </c>
      <c r="AG61" s="56">
        <v>13.500999999999999</v>
      </c>
      <c r="AH61" s="57">
        <v>64455</v>
      </c>
      <c r="AI61" s="57">
        <v>6562</v>
      </c>
      <c r="AJ61" s="56">
        <v>0.74199999999999999</v>
      </c>
      <c r="AK61" s="57">
        <v>45099</v>
      </c>
      <c r="AL61" s="57">
        <v>10444.5</v>
      </c>
      <c r="AM61" s="56">
        <v>3.3889999999999998</v>
      </c>
      <c r="AN61" s="57">
        <v>53060</v>
      </c>
      <c r="AO61" s="57">
        <v>9617</v>
      </c>
      <c r="AP61" s="56">
        <v>6.2329999999999997</v>
      </c>
      <c r="AQ61" s="57">
        <v>40880</v>
      </c>
      <c r="AR61" s="57">
        <v>7218</v>
      </c>
      <c r="AS61" s="56">
        <v>2.7290000000000001</v>
      </c>
      <c r="AT61" s="57">
        <v>54718</v>
      </c>
      <c r="AU61" s="57">
        <v>2058</v>
      </c>
      <c r="AV61" s="56">
        <v>4.3689999999999998</v>
      </c>
      <c r="AW61" s="57">
        <v>43715</v>
      </c>
      <c r="AX61" s="57">
        <v>6460</v>
      </c>
      <c r="AY61" s="56">
        <v>8.1669999999999998</v>
      </c>
      <c r="AZ61" s="57">
        <v>38482</v>
      </c>
      <c r="BA61" s="57">
        <v>8649</v>
      </c>
      <c r="BB61" s="56">
        <v>1.3839999999999999</v>
      </c>
      <c r="BC61" s="57">
        <v>49858</v>
      </c>
      <c r="BD61" s="57">
        <v>3722</v>
      </c>
      <c r="BE61" s="56">
        <v>1.359</v>
      </c>
      <c r="BF61" s="57">
        <v>39835</v>
      </c>
      <c r="BG61" s="57">
        <v>6710</v>
      </c>
      <c r="BH61" s="56">
        <v>56.685000000000002</v>
      </c>
      <c r="BI61" s="57">
        <v>45539</v>
      </c>
      <c r="BJ61" s="57">
        <v>6579</v>
      </c>
    </row>
    <row r="62" spans="1:62" ht="12.75" customHeight="1" x14ac:dyDescent="0.25">
      <c r="B62" s="16" t="s">
        <v>36</v>
      </c>
      <c r="C62" s="56">
        <v>0.32500000000000001</v>
      </c>
      <c r="D62" s="57">
        <v>19086</v>
      </c>
      <c r="E62" s="57">
        <v>4609</v>
      </c>
      <c r="F62" s="56">
        <v>4.7E-2</v>
      </c>
      <c r="G62" s="57">
        <v>48827</v>
      </c>
      <c r="H62" s="57">
        <v>16064.5</v>
      </c>
      <c r="I62" s="56">
        <v>0.57999999999999996</v>
      </c>
      <c r="J62" s="57">
        <v>27458.5</v>
      </c>
      <c r="K62" s="57">
        <v>5733.5</v>
      </c>
      <c r="L62" s="56">
        <v>3.9E-2</v>
      </c>
      <c r="M62" s="57">
        <v>39994</v>
      </c>
      <c r="N62" s="57">
        <v>7317</v>
      </c>
      <c r="O62" s="56">
        <v>0.876</v>
      </c>
      <c r="P62" s="57">
        <v>40987</v>
      </c>
      <c r="Q62" s="57">
        <v>10341</v>
      </c>
      <c r="R62" s="56">
        <v>0.58499999999999996</v>
      </c>
      <c r="S62" s="57">
        <v>35825.5</v>
      </c>
      <c r="T62" s="57">
        <v>7602.5</v>
      </c>
      <c r="U62" s="56">
        <v>3.266</v>
      </c>
      <c r="V62" s="57">
        <v>30823</v>
      </c>
      <c r="W62" s="57">
        <v>5079.5</v>
      </c>
      <c r="X62" s="56">
        <v>4.37</v>
      </c>
      <c r="Y62" s="57">
        <v>24216</v>
      </c>
      <c r="Z62" s="57">
        <v>4185</v>
      </c>
      <c r="AA62" s="56">
        <v>0.36699999999999999</v>
      </c>
      <c r="AB62" s="57">
        <v>32567</v>
      </c>
      <c r="AC62" s="57">
        <v>7523</v>
      </c>
      <c r="AD62" s="56">
        <v>0.24399999999999999</v>
      </c>
      <c r="AE62" s="57">
        <v>35000</v>
      </c>
      <c r="AF62" s="57">
        <v>5552</v>
      </c>
      <c r="AG62" s="56">
        <v>1.1739999999999999</v>
      </c>
      <c r="AH62" s="57">
        <v>48327</v>
      </c>
      <c r="AI62" s="57">
        <v>4441.5</v>
      </c>
      <c r="AJ62" s="56">
        <v>3.5329999999999999</v>
      </c>
      <c r="AK62" s="57">
        <v>42925</v>
      </c>
      <c r="AL62" s="57">
        <v>12871</v>
      </c>
      <c r="AM62" s="56">
        <v>1.625</v>
      </c>
      <c r="AN62" s="57">
        <v>38890</v>
      </c>
      <c r="AO62" s="57">
        <v>8360</v>
      </c>
      <c r="AP62" s="56">
        <v>3.1840000000000002</v>
      </c>
      <c r="AQ62" s="57">
        <v>30320</v>
      </c>
      <c r="AR62" s="57">
        <v>4829</v>
      </c>
      <c r="AS62" s="56">
        <v>0.88500000000000001</v>
      </c>
      <c r="AT62" s="57">
        <v>46346</v>
      </c>
      <c r="AU62" s="57">
        <v>2108</v>
      </c>
      <c r="AV62" s="56">
        <v>1.478</v>
      </c>
      <c r="AW62" s="57">
        <v>31514</v>
      </c>
      <c r="AX62" s="57">
        <v>4678</v>
      </c>
      <c r="AY62" s="56">
        <v>2.7210000000000001</v>
      </c>
      <c r="AZ62" s="57">
        <v>34419.5</v>
      </c>
      <c r="BA62" s="57">
        <v>6949.5</v>
      </c>
      <c r="BB62" s="56">
        <v>0.93799999999999994</v>
      </c>
      <c r="BC62" s="57">
        <v>32956</v>
      </c>
      <c r="BD62" s="57">
        <v>3810</v>
      </c>
      <c r="BE62" s="56">
        <v>0.77400000000000002</v>
      </c>
      <c r="BF62" s="57">
        <v>30429.5</v>
      </c>
      <c r="BG62" s="57">
        <v>5895.5</v>
      </c>
      <c r="BH62" s="56">
        <v>27.067</v>
      </c>
      <c r="BI62" s="57">
        <v>33625</v>
      </c>
      <c r="BJ62" s="57">
        <v>6013</v>
      </c>
    </row>
    <row r="63" spans="1:62" ht="12.75" customHeight="1" x14ac:dyDescent="0.25">
      <c r="B63" s="16" t="s">
        <v>37</v>
      </c>
      <c r="C63" s="56">
        <v>1.038</v>
      </c>
      <c r="D63" s="57">
        <v>27436</v>
      </c>
      <c r="E63" s="57">
        <v>4522</v>
      </c>
      <c r="F63" s="56">
        <v>0.31</v>
      </c>
      <c r="G63" s="57">
        <v>74318.5</v>
      </c>
      <c r="H63" s="57">
        <v>20210.5</v>
      </c>
      <c r="I63" s="56">
        <v>1.9159999999999999</v>
      </c>
      <c r="J63" s="57">
        <v>35645</v>
      </c>
      <c r="K63" s="57">
        <v>7450</v>
      </c>
      <c r="L63" s="56">
        <v>0.25900000000000001</v>
      </c>
      <c r="M63" s="57">
        <v>66034.5</v>
      </c>
      <c r="N63" s="57">
        <v>12700.5</v>
      </c>
      <c r="O63" s="56">
        <v>2.3959999999999999</v>
      </c>
      <c r="P63" s="57">
        <v>43819</v>
      </c>
      <c r="Q63" s="57">
        <v>10627</v>
      </c>
      <c r="R63" s="56">
        <v>1.875</v>
      </c>
      <c r="S63" s="57">
        <v>39403</v>
      </c>
      <c r="T63" s="57">
        <v>9566</v>
      </c>
      <c r="U63" s="56">
        <v>10.909000000000001</v>
      </c>
      <c r="V63" s="57">
        <v>35365</v>
      </c>
      <c r="W63" s="57">
        <v>5413</v>
      </c>
      <c r="X63" s="56">
        <v>9.3019999999999996</v>
      </c>
      <c r="Y63" s="57">
        <v>27636</v>
      </c>
      <c r="Z63" s="57">
        <v>4137</v>
      </c>
      <c r="AA63" s="56">
        <v>0.99099999999999999</v>
      </c>
      <c r="AB63" s="57">
        <v>41030</v>
      </c>
      <c r="AC63" s="57">
        <v>7448.5</v>
      </c>
      <c r="AD63" s="56">
        <v>1.4119999999999999</v>
      </c>
      <c r="AE63" s="57">
        <v>38070</v>
      </c>
      <c r="AF63" s="57">
        <v>4728</v>
      </c>
      <c r="AG63" s="56">
        <v>4.51</v>
      </c>
      <c r="AH63" s="57">
        <v>58484</v>
      </c>
      <c r="AI63" s="57">
        <v>3989</v>
      </c>
      <c r="AJ63" s="56">
        <v>1.4850000000000001</v>
      </c>
      <c r="AK63" s="57">
        <v>37749</v>
      </c>
      <c r="AL63" s="57">
        <v>7490</v>
      </c>
      <c r="AM63" s="56">
        <v>18.207000000000001</v>
      </c>
      <c r="AN63" s="57">
        <v>46923</v>
      </c>
      <c r="AO63" s="57">
        <v>11002</v>
      </c>
      <c r="AP63" s="56">
        <v>10.513</v>
      </c>
      <c r="AQ63" s="57">
        <v>38308</v>
      </c>
      <c r="AR63" s="57">
        <v>6239</v>
      </c>
      <c r="AS63" s="56">
        <v>4.8979999999999997</v>
      </c>
      <c r="AT63" s="57">
        <v>57981</v>
      </c>
      <c r="AU63" s="57">
        <v>2401</v>
      </c>
      <c r="AV63" s="56">
        <v>11.747</v>
      </c>
      <c r="AW63" s="57">
        <v>46544.5</v>
      </c>
      <c r="AX63" s="57">
        <v>4124.5</v>
      </c>
      <c r="AY63" s="56">
        <v>9.7040000000000006</v>
      </c>
      <c r="AZ63" s="57">
        <v>41993</v>
      </c>
      <c r="BA63" s="57">
        <v>8332</v>
      </c>
      <c r="BB63" s="56">
        <v>3.1389999999999998</v>
      </c>
      <c r="BC63" s="57">
        <v>41488.5</v>
      </c>
      <c r="BD63" s="57">
        <v>4021.5</v>
      </c>
      <c r="BE63" s="56">
        <v>2.964</v>
      </c>
      <c r="BF63" s="57">
        <v>40016.5</v>
      </c>
      <c r="BG63" s="57">
        <v>7152</v>
      </c>
      <c r="BH63" s="56">
        <v>97.76</v>
      </c>
      <c r="BI63" s="57">
        <v>41483</v>
      </c>
      <c r="BJ63" s="57">
        <v>6300</v>
      </c>
    </row>
    <row r="64" spans="1:62" ht="12.75" customHeight="1" x14ac:dyDescent="0.25">
      <c r="B64" s="16" t="s">
        <v>38</v>
      </c>
      <c r="C64" s="56">
        <v>2.4580000000000002</v>
      </c>
      <c r="D64" s="57">
        <v>19446</v>
      </c>
      <c r="E64" s="57">
        <v>4975</v>
      </c>
      <c r="F64" s="56">
        <v>0.83199999999999996</v>
      </c>
      <c r="G64" s="57">
        <v>56917</v>
      </c>
      <c r="H64" s="57">
        <v>22944</v>
      </c>
      <c r="I64" s="56">
        <v>4.7519999999999998</v>
      </c>
      <c r="J64" s="57">
        <v>29134</v>
      </c>
      <c r="K64" s="57">
        <v>9634</v>
      </c>
      <c r="L64" s="56">
        <v>0.51800000000000002</v>
      </c>
      <c r="M64" s="57">
        <v>40808</v>
      </c>
      <c r="N64" s="57">
        <v>15248</v>
      </c>
      <c r="O64" s="56">
        <v>2.9590000000000001</v>
      </c>
      <c r="P64" s="57">
        <v>35155</v>
      </c>
      <c r="Q64" s="57">
        <v>10372.5</v>
      </c>
      <c r="R64" s="56">
        <v>2.9319999999999999</v>
      </c>
      <c r="S64" s="57">
        <v>28042</v>
      </c>
      <c r="T64" s="57">
        <v>8526</v>
      </c>
      <c r="U64" s="56">
        <v>12.808999999999999</v>
      </c>
      <c r="V64" s="57">
        <v>26760</v>
      </c>
      <c r="W64" s="57">
        <v>5529</v>
      </c>
      <c r="X64" s="56">
        <v>18.196999999999999</v>
      </c>
      <c r="Y64" s="57">
        <v>20857.5</v>
      </c>
      <c r="Z64" s="57">
        <v>4517.5</v>
      </c>
      <c r="AA64" s="56">
        <v>2.4319999999999999</v>
      </c>
      <c r="AB64" s="57">
        <v>31157</v>
      </c>
      <c r="AC64" s="57">
        <v>8675</v>
      </c>
      <c r="AD64" s="56">
        <v>0.95899999999999996</v>
      </c>
      <c r="AE64" s="57">
        <v>32368</v>
      </c>
      <c r="AF64" s="57">
        <v>6028</v>
      </c>
      <c r="AG64" s="56">
        <v>5.1360000000000001</v>
      </c>
      <c r="AH64" s="57">
        <v>40242</v>
      </c>
      <c r="AI64" s="57">
        <v>6986</v>
      </c>
      <c r="AJ64" s="56">
        <v>1.996</v>
      </c>
      <c r="AK64" s="57">
        <v>28022</v>
      </c>
      <c r="AL64" s="57">
        <v>7035</v>
      </c>
      <c r="AM64" s="56">
        <v>7.6550000000000002</v>
      </c>
      <c r="AN64" s="57">
        <v>34838</v>
      </c>
      <c r="AO64" s="57">
        <v>8511</v>
      </c>
      <c r="AP64" s="56">
        <v>43.204999999999998</v>
      </c>
      <c r="AQ64" s="57">
        <v>25435.5</v>
      </c>
      <c r="AR64" s="57">
        <v>5927</v>
      </c>
      <c r="AS64" s="56">
        <v>6.5860000000000003</v>
      </c>
      <c r="AT64" s="57">
        <v>37636</v>
      </c>
      <c r="AU64" s="57">
        <v>7666</v>
      </c>
      <c r="AV64" s="56">
        <v>8.2240000000000002</v>
      </c>
      <c r="AW64" s="57">
        <v>27885</v>
      </c>
      <c r="AX64" s="57">
        <v>5643</v>
      </c>
      <c r="AY64" s="56">
        <v>24.983000000000001</v>
      </c>
      <c r="AZ64" s="57">
        <v>32307</v>
      </c>
      <c r="BA64" s="57">
        <v>9141</v>
      </c>
      <c r="BB64" s="56">
        <v>3.4140000000000001</v>
      </c>
      <c r="BC64" s="57">
        <v>26676</v>
      </c>
      <c r="BD64" s="57">
        <v>3983</v>
      </c>
      <c r="BE64" s="56">
        <v>3.427</v>
      </c>
      <c r="BF64" s="57">
        <v>28112</v>
      </c>
      <c r="BG64" s="57">
        <v>6637.5</v>
      </c>
      <c r="BH64" s="56">
        <v>153.667</v>
      </c>
      <c r="BI64" s="57">
        <v>28222</v>
      </c>
      <c r="BJ64" s="57">
        <v>6629</v>
      </c>
    </row>
    <row r="65" spans="1:62" ht="12.75" customHeight="1" x14ac:dyDescent="0.25">
      <c r="B65" s="16" t="s">
        <v>39</v>
      </c>
      <c r="C65" s="56">
        <v>0.55600000000000005</v>
      </c>
      <c r="D65" s="57">
        <v>37711.5</v>
      </c>
      <c r="E65" s="57">
        <v>5600.5</v>
      </c>
      <c r="F65" s="56">
        <v>8.5000000000000006E-2</v>
      </c>
      <c r="G65" s="57">
        <v>55568.5</v>
      </c>
      <c r="H65" s="57">
        <v>10387</v>
      </c>
      <c r="I65" s="56">
        <v>0.73399999999999999</v>
      </c>
      <c r="J65" s="57">
        <v>45509</v>
      </c>
      <c r="K65" s="57">
        <v>7145.5</v>
      </c>
      <c r="L65" s="56">
        <v>0.14899999999999999</v>
      </c>
      <c r="M65" s="57">
        <v>62902</v>
      </c>
      <c r="N65" s="57">
        <v>10545</v>
      </c>
      <c r="O65" s="56">
        <v>1.4750000000000001</v>
      </c>
      <c r="P65" s="57">
        <v>48344</v>
      </c>
      <c r="Q65" s="57">
        <v>12392.5</v>
      </c>
      <c r="R65" s="56">
        <v>0.51100000000000001</v>
      </c>
      <c r="S65" s="57">
        <v>40639</v>
      </c>
      <c r="T65" s="57">
        <v>7897</v>
      </c>
      <c r="U65" s="56">
        <v>5.8559999999999999</v>
      </c>
      <c r="V65" s="57">
        <v>50675.5</v>
      </c>
      <c r="W65" s="57">
        <v>4742</v>
      </c>
      <c r="X65" s="56">
        <v>4.1440000000000001</v>
      </c>
      <c r="Y65" s="57">
        <v>39319</v>
      </c>
      <c r="Z65" s="57">
        <v>4666</v>
      </c>
      <c r="AA65" s="56">
        <v>0.89400000000000002</v>
      </c>
      <c r="AB65" s="57">
        <v>55568</v>
      </c>
      <c r="AC65" s="57">
        <v>8030</v>
      </c>
      <c r="AD65" s="56">
        <v>0.54200000000000004</v>
      </c>
      <c r="AE65" s="57">
        <v>52836</v>
      </c>
      <c r="AF65" s="57">
        <v>3328</v>
      </c>
      <c r="AG65" s="56">
        <v>3.7519999999999998</v>
      </c>
      <c r="AH65" s="57">
        <v>67416</v>
      </c>
      <c r="AI65" s="57">
        <v>4623</v>
      </c>
      <c r="AJ65" s="56">
        <v>0.627</v>
      </c>
      <c r="AK65" s="57">
        <v>44982</v>
      </c>
      <c r="AL65" s="57">
        <v>6240</v>
      </c>
      <c r="AM65" s="56">
        <v>3.7</v>
      </c>
      <c r="AN65" s="57">
        <v>54536</v>
      </c>
      <c r="AO65" s="57">
        <v>8119</v>
      </c>
      <c r="AP65" s="56">
        <v>9.0540000000000003</v>
      </c>
      <c r="AQ65" s="57">
        <v>46638</v>
      </c>
      <c r="AR65" s="57">
        <v>7417</v>
      </c>
      <c r="AS65" s="56">
        <v>17.472000000000001</v>
      </c>
      <c r="AT65" s="57">
        <v>66324</v>
      </c>
      <c r="AU65" s="57">
        <v>7635</v>
      </c>
      <c r="AV65" s="56">
        <v>8.9169999999999998</v>
      </c>
      <c r="AW65" s="57">
        <v>48099</v>
      </c>
      <c r="AX65" s="57">
        <v>3455</v>
      </c>
      <c r="AY65" s="56">
        <v>9.6969999999999992</v>
      </c>
      <c r="AZ65" s="57">
        <v>56713.5</v>
      </c>
      <c r="BA65" s="57">
        <v>7994</v>
      </c>
      <c r="BB65" s="56">
        <v>3.14</v>
      </c>
      <c r="BC65" s="57">
        <v>52832</v>
      </c>
      <c r="BD65" s="57">
        <v>3918</v>
      </c>
      <c r="BE65" s="56">
        <v>1.907</v>
      </c>
      <c r="BF65" s="57">
        <v>49221.5</v>
      </c>
      <c r="BG65" s="57">
        <v>6165</v>
      </c>
      <c r="BH65" s="56">
        <v>73.290000000000006</v>
      </c>
      <c r="BI65" s="57">
        <v>54633.5</v>
      </c>
      <c r="BJ65" s="57">
        <v>6019</v>
      </c>
    </row>
    <row r="66" spans="1:62" ht="12.75" customHeight="1" x14ac:dyDescent="0.25">
      <c r="B66" s="16" t="s">
        <v>40</v>
      </c>
      <c r="C66" s="56">
        <v>1.2889999999999999</v>
      </c>
      <c r="D66" s="57">
        <v>31316</v>
      </c>
      <c r="E66" s="57">
        <v>4565</v>
      </c>
      <c r="F66" s="56">
        <v>0.13100000000000001</v>
      </c>
      <c r="G66" s="57">
        <v>46945</v>
      </c>
      <c r="H66" s="57">
        <v>12245.5</v>
      </c>
      <c r="I66" s="56">
        <v>1.782</v>
      </c>
      <c r="J66" s="57">
        <v>32328</v>
      </c>
      <c r="K66" s="57">
        <v>6552</v>
      </c>
      <c r="L66" s="56">
        <v>0.154</v>
      </c>
      <c r="M66" s="57">
        <v>43175</v>
      </c>
      <c r="N66" s="57">
        <v>11286.5</v>
      </c>
      <c r="O66" s="56">
        <v>2.6619999999999999</v>
      </c>
      <c r="P66" s="57">
        <v>41997</v>
      </c>
      <c r="Q66" s="57">
        <v>11861</v>
      </c>
      <c r="R66" s="56">
        <v>1.2849999999999999</v>
      </c>
      <c r="S66" s="57">
        <v>34480</v>
      </c>
      <c r="T66" s="57">
        <v>7341</v>
      </c>
      <c r="U66" s="56">
        <v>11.932</v>
      </c>
      <c r="V66" s="57">
        <v>33723</v>
      </c>
      <c r="W66" s="57">
        <v>5149</v>
      </c>
      <c r="X66" s="56">
        <v>9.0190000000000001</v>
      </c>
      <c r="Y66" s="57">
        <v>25235</v>
      </c>
      <c r="Z66" s="57">
        <v>4109</v>
      </c>
      <c r="AA66" s="56">
        <v>1.3759999999999999</v>
      </c>
      <c r="AB66" s="57">
        <v>38786</v>
      </c>
      <c r="AC66" s="57">
        <v>7180</v>
      </c>
      <c r="AD66" s="56">
        <v>1.5589999999999999</v>
      </c>
      <c r="AE66" s="57">
        <v>47602</v>
      </c>
      <c r="AF66" s="57">
        <v>4428.5</v>
      </c>
      <c r="AG66" s="56">
        <v>5.6120000000000001</v>
      </c>
      <c r="AH66" s="57">
        <v>52262</v>
      </c>
      <c r="AI66" s="57">
        <v>6642</v>
      </c>
      <c r="AJ66" s="56">
        <v>1.3220000000000001</v>
      </c>
      <c r="AK66" s="57">
        <v>36286</v>
      </c>
      <c r="AL66" s="57">
        <v>6676</v>
      </c>
      <c r="AM66" s="56">
        <v>6.9660000000000002</v>
      </c>
      <c r="AN66" s="57">
        <v>40943.5</v>
      </c>
      <c r="AO66" s="57">
        <v>7357</v>
      </c>
      <c r="AP66" s="56">
        <v>10.86</v>
      </c>
      <c r="AQ66" s="57">
        <v>34903</v>
      </c>
      <c r="AR66" s="57">
        <v>5280</v>
      </c>
      <c r="AS66" s="56">
        <v>13.643000000000001</v>
      </c>
      <c r="AT66" s="57">
        <v>66133</v>
      </c>
      <c r="AU66" s="57">
        <v>2749.5</v>
      </c>
      <c r="AV66" s="56">
        <v>87.694999999999993</v>
      </c>
      <c r="AW66" s="57">
        <v>52329</v>
      </c>
      <c r="AX66" s="57">
        <v>3219</v>
      </c>
      <c r="AY66" s="56">
        <v>25.100999999999999</v>
      </c>
      <c r="AZ66" s="57">
        <v>39804</v>
      </c>
      <c r="BA66" s="57">
        <v>6757</v>
      </c>
      <c r="BB66" s="56">
        <v>6.7569999999999997</v>
      </c>
      <c r="BC66" s="57">
        <v>35624</v>
      </c>
      <c r="BD66" s="57">
        <v>4077</v>
      </c>
      <c r="BE66" s="56">
        <v>5.774</v>
      </c>
      <c r="BF66" s="57">
        <v>35641</v>
      </c>
      <c r="BG66" s="57">
        <v>5893</v>
      </c>
      <c r="BH66" s="56">
        <v>195.14599999999999</v>
      </c>
      <c r="BI66" s="57">
        <v>44338.5</v>
      </c>
      <c r="BJ66" s="57">
        <v>4413</v>
      </c>
    </row>
    <row r="67" spans="1:62" ht="12.75" customHeight="1" x14ac:dyDescent="0.25">
      <c r="B67" s="16" t="s">
        <v>41</v>
      </c>
      <c r="C67" s="56">
        <v>2.0369999999999999</v>
      </c>
      <c r="D67" s="57">
        <v>31210</v>
      </c>
      <c r="E67" s="57">
        <v>5035.5</v>
      </c>
      <c r="F67" s="56">
        <v>0.16</v>
      </c>
      <c r="G67" s="57">
        <v>43533.5</v>
      </c>
      <c r="H67" s="57">
        <v>13966</v>
      </c>
      <c r="I67" s="56">
        <v>3.6</v>
      </c>
      <c r="J67" s="57">
        <v>33481.5</v>
      </c>
      <c r="K67" s="57">
        <v>6855.5</v>
      </c>
      <c r="L67" s="56">
        <v>0.251</v>
      </c>
      <c r="M67" s="57">
        <v>44962</v>
      </c>
      <c r="N67" s="57">
        <v>8418</v>
      </c>
      <c r="O67" s="56">
        <v>4.2409999999999997</v>
      </c>
      <c r="P67" s="57">
        <v>40567.5</v>
      </c>
      <c r="Q67" s="57">
        <v>11000</v>
      </c>
      <c r="R67" s="56">
        <v>2.66</v>
      </c>
      <c r="S67" s="57">
        <v>34915.5</v>
      </c>
      <c r="T67" s="57">
        <v>7553.5</v>
      </c>
      <c r="U67" s="56">
        <v>26.286000000000001</v>
      </c>
      <c r="V67" s="57">
        <v>34400</v>
      </c>
      <c r="W67" s="57">
        <v>5384</v>
      </c>
      <c r="X67" s="56">
        <v>22.524000000000001</v>
      </c>
      <c r="Y67" s="57">
        <v>28299</v>
      </c>
      <c r="Z67" s="57">
        <v>4962</v>
      </c>
      <c r="AA67" s="56">
        <v>2.6</v>
      </c>
      <c r="AB67" s="57">
        <v>38858</v>
      </c>
      <c r="AC67" s="57">
        <v>7172</v>
      </c>
      <c r="AD67" s="56">
        <v>1.2969999999999999</v>
      </c>
      <c r="AE67" s="57">
        <v>40505</v>
      </c>
      <c r="AF67" s="57">
        <v>4471.5</v>
      </c>
      <c r="AG67" s="56">
        <v>13.061</v>
      </c>
      <c r="AH67" s="57">
        <v>48775</v>
      </c>
      <c r="AI67" s="57">
        <v>6044</v>
      </c>
      <c r="AJ67" s="56">
        <v>3.153</v>
      </c>
      <c r="AK67" s="57">
        <v>34942</v>
      </c>
      <c r="AL67" s="57">
        <v>6779</v>
      </c>
      <c r="AM67" s="56">
        <v>10.93</v>
      </c>
      <c r="AN67" s="57">
        <v>43681</v>
      </c>
      <c r="AO67" s="57">
        <v>8000</v>
      </c>
      <c r="AP67" s="56">
        <v>47.238999999999997</v>
      </c>
      <c r="AQ67" s="57">
        <v>41249.5</v>
      </c>
      <c r="AR67" s="57">
        <v>6072.5</v>
      </c>
      <c r="AS67" s="56">
        <v>12.935</v>
      </c>
      <c r="AT67" s="57">
        <v>51013.5</v>
      </c>
      <c r="AU67" s="57">
        <v>3188</v>
      </c>
      <c r="AV67" s="56">
        <v>36.110999999999997</v>
      </c>
      <c r="AW67" s="57">
        <v>46397.5</v>
      </c>
      <c r="AX67" s="57">
        <v>4720</v>
      </c>
      <c r="AY67" s="56">
        <v>211.66499999999999</v>
      </c>
      <c r="AZ67" s="57">
        <v>52084</v>
      </c>
      <c r="BA67" s="57">
        <v>10383</v>
      </c>
      <c r="BB67" s="56">
        <v>6.9770000000000003</v>
      </c>
      <c r="BC67" s="57">
        <v>34713</v>
      </c>
      <c r="BD67" s="57">
        <v>3801</v>
      </c>
      <c r="BE67" s="56">
        <v>10.481</v>
      </c>
      <c r="BF67" s="57">
        <v>40630</v>
      </c>
      <c r="BG67" s="57">
        <v>7287</v>
      </c>
      <c r="BH67" s="56">
        <v>419.012</v>
      </c>
      <c r="BI67" s="57">
        <v>45820</v>
      </c>
      <c r="BJ67" s="57">
        <v>7657</v>
      </c>
    </row>
    <row r="68" spans="1:62" ht="12.75" customHeight="1" x14ac:dyDescent="0.25">
      <c r="B68" s="16" t="s">
        <v>42</v>
      </c>
      <c r="C68" s="56">
        <v>0.36499999999999999</v>
      </c>
      <c r="D68" s="57">
        <v>18075</v>
      </c>
      <c r="E68" s="57">
        <v>3597</v>
      </c>
      <c r="F68" s="56">
        <v>2.5999999999999999E-2</v>
      </c>
      <c r="G68" s="57">
        <v>40380</v>
      </c>
      <c r="H68" s="57">
        <v>8664.5</v>
      </c>
      <c r="I68" s="56">
        <v>0.66600000000000004</v>
      </c>
      <c r="J68" s="57">
        <v>19653.5</v>
      </c>
      <c r="K68" s="57">
        <v>4275</v>
      </c>
      <c r="L68" s="56">
        <v>4.2000000000000003E-2</v>
      </c>
      <c r="M68" s="57">
        <v>28297</v>
      </c>
      <c r="N68" s="57">
        <v>10697</v>
      </c>
      <c r="O68" s="56">
        <v>0.51800000000000002</v>
      </c>
      <c r="P68" s="57">
        <v>27564</v>
      </c>
      <c r="Q68" s="57">
        <v>7438</v>
      </c>
      <c r="R68" s="56">
        <v>0.49199999999999999</v>
      </c>
      <c r="S68" s="57">
        <v>21536</v>
      </c>
      <c r="T68" s="57">
        <v>5553</v>
      </c>
      <c r="U68" s="56">
        <v>4.2889999999999997</v>
      </c>
      <c r="V68" s="57">
        <v>18458</v>
      </c>
      <c r="W68" s="57">
        <v>4104</v>
      </c>
      <c r="X68" s="56">
        <v>6.1689999999999996</v>
      </c>
      <c r="Y68" s="57">
        <v>16663.5</v>
      </c>
      <c r="Z68" s="57">
        <v>3493</v>
      </c>
      <c r="AA68" s="56">
        <v>0.36199999999999999</v>
      </c>
      <c r="AB68" s="57">
        <v>23472</v>
      </c>
      <c r="AC68" s="57">
        <v>5077.5</v>
      </c>
      <c r="AD68" s="56">
        <v>0.66600000000000004</v>
      </c>
      <c r="AE68" s="57">
        <v>29665</v>
      </c>
      <c r="AF68" s="57">
        <v>4359</v>
      </c>
      <c r="AG68" s="56">
        <v>0.79400000000000004</v>
      </c>
      <c r="AH68" s="57">
        <v>28798</v>
      </c>
      <c r="AI68" s="57">
        <v>4407</v>
      </c>
      <c r="AJ68" s="56">
        <v>0.5</v>
      </c>
      <c r="AK68" s="57">
        <v>23536</v>
      </c>
      <c r="AL68" s="57">
        <v>5288.5</v>
      </c>
      <c r="AM68" s="56">
        <v>1.589</v>
      </c>
      <c r="AN68" s="57">
        <v>25012</v>
      </c>
      <c r="AO68" s="57">
        <v>5144</v>
      </c>
      <c r="AP68" s="56">
        <v>3.0339999999999998</v>
      </c>
      <c r="AQ68" s="57">
        <v>22150</v>
      </c>
      <c r="AR68" s="57">
        <v>3564</v>
      </c>
      <c r="AS68" s="56">
        <v>1.5449999999999999</v>
      </c>
      <c r="AT68" s="57">
        <v>27238</v>
      </c>
      <c r="AU68" s="57">
        <v>4425</v>
      </c>
      <c r="AV68" s="56">
        <v>4.4370000000000003</v>
      </c>
      <c r="AW68" s="57">
        <v>21197</v>
      </c>
      <c r="AX68" s="57">
        <v>3513</v>
      </c>
      <c r="AY68" s="56">
        <v>3.1389999999999998</v>
      </c>
      <c r="AZ68" s="57">
        <v>23556</v>
      </c>
      <c r="BA68" s="57">
        <v>5608</v>
      </c>
      <c r="BB68" s="56">
        <v>6.8159999999999998</v>
      </c>
      <c r="BC68" s="57">
        <v>21831</v>
      </c>
      <c r="BD68" s="57">
        <v>4772</v>
      </c>
      <c r="BE68" s="56">
        <v>1.387</v>
      </c>
      <c r="BF68" s="57">
        <v>22150</v>
      </c>
      <c r="BG68" s="57">
        <v>4859</v>
      </c>
      <c r="BH68" s="56">
        <v>36.902000000000001</v>
      </c>
      <c r="BI68" s="57">
        <v>21218</v>
      </c>
      <c r="BJ68" s="57">
        <v>4278.5</v>
      </c>
    </row>
    <row r="69" spans="1:62" ht="12.75" customHeight="1" x14ac:dyDescent="0.25">
      <c r="B69" s="16" t="s">
        <v>43</v>
      </c>
      <c r="C69" s="56">
        <v>0.54</v>
      </c>
      <c r="D69" s="57">
        <v>20773</v>
      </c>
      <c r="E69" s="57">
        <v>4744</v>
      </c>
      <c r="F69" s="56">
        <v>6.3E-2</v>
      </c>
      <c r="G69" s="57">
        <v>44665</v>
      </c>
      <c r="H69" s="57">
        <v>12931.5</v>
      </c>
      <c r="I69" s="56">
        <v>0.95699999999999996</v>
      </c>
      <c r="J69" s="57">
        <v>26059</v>
      </c>
      <c r="K69" s="57">
        <v>5732</v>
      </c>
      <c r="L69" s="56">
        <v>7.0999999999999994E-2</v>
      </c>
      <c r="M69" s="57">
        <v>37327</v>
      </c>
      <c r="N69" s="57">
        <v>7703.5</v>
      </c>
      <c r="O69" s="56">
        <v>1.0449999999999999</v>
      </c>
      <c r="P69" s="57">
        <v>30401</v>
      </c>
      <c r="Q69" s="57">
        <v>9281.5</v>
      </c>
      <c r="R69" s="56">
        <v>0.79700000000000004</v>
      </c>
      <c r="S69" s="57">
        <v>29849.5</v>
      </c>
      <c r="T69" s="57">
        <v>7443.5</v>
      </c>
      <c r="U69" s="56">
        <v>5.45</v>
      </c>
      <c r="V69" s="57">
        <v>26176</v>
      </c>
      <c r="W69" s="57">
        <v>4635</v>
      </c>
      <c r="X69" s="56">
        <v>5.6150000000000002</v>
      </c>
      <c r="Y69" s="57">
        <v>20428</v>
      </c>
      <c r="Z69" s="57">
        <v>3799</v>
      </c>
      <c r="AA69" s="56">
        <v>0.53500000000000003</v>
      </c>
      <c r="AB69" s="57">
        <v>30773.5</v>
      </c>
      <c r="AC69" s="57">
        <v>7333</v>
      </c>
      <c r="AD69" s="56">
        <v>0.32100000000000001</v>
      </c>
      <c r="AE69" s="57">
        <v>33197</v>
      </c>
      <c r="AF69" s="57">
        <v>3507</v>
      </c>
      <c r="AG69" s="56">
        <v>1.698</v>
      </c>
      <c r="AH69" s="57">
        <v>39748</v>
      </c>
      <c r="AI69" s="57">
        <v>4120</v>
      </c>
      <c r="AJ69" s="56">
        <v>0.63200000000000001</v>
      </c>
      <c r="AK69" s="57">
        <v>29082</v>
      </c>
      <c r="AL69" s="57">
        <v>6700</v>
      </c>
      <c r="AM69" s="56">
        <v>2.613</v>
      </c>
      <c r="AN69" s="57">
        <v>34572.5</v>
      </c>
      <c r="AO69" s="57">
        <v>7002.5</v>
      </c>
      <c r="AP69" s="56">
        <v>4.782</v>
      </c>
      <c r="AQ69" s="57">
        <v>29658</v>
      </c>
      <c r="AR69" s="57">
        <v>5141</v>
      </c>
      <c r="AS69" s="56">
        <v>3.43</v>
      </c>
      <c r="AT69" s="57">
        <v>35016</v>
      </c>
      <c r="AU69" s="57">
        <v>1000</v>
      </c>
      <c r="AV69" s="56">
        <v>5.4329999999999998</v>
      </c>
      <c r="AW69" s="57">
        <v>30951</v>
      </c>
      <c r="AX69" s="57">
        <v>4535</v>
      </c>
      <c r="AY69" s="56">
        <v>8.5050000000000008</v>
      </c>
      <c r="AZ69" s="57">
        <v>36494</v>
      </c>
      <c r="BA69" s="57">
        <v>7354.5</v>
      </c>
      <c r="BB69" s="56">
        <v>1.857</v>
      </c>
      <c r="BC69" s="57">
        <v>25978</v>
      </c>
      <c r="BD69" s="57">
        <v>4021</v>
      </c>
      <c r="BE69" s="56">
        <v>10.031000000000001</v>
      </c>
      <c r="BF69" s="57">
        <v>23153.5</v>
      </c>
      <c r="BG69" s="57">
        <v>6256.5</v>
      </c>
      <c r="BH69" s="56">
        <v>54.515999999999998</v>
      </c>
      <c r="BI69" s="57">
        <v>28563</v>
      </c>
      <c r="BJ69" s="57">
        <v>5181</v>
      </c>
    </row>
    <row r="70" spans="1:62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</row>
    <row r="71" spans="1:62" ht="12.75" customHeight="1" x14ac:dyDescent="0.25">
      <c r="A71" s="15" t="s">
        <v>116</v>
      </c>
      <c r="B71" s="36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</row>
  </sheetData>
  <mergeCells count="20">
    <mergeCell ref="AV7:AX7"/>
    <mergeCell ref="AY7:BA7"/>
    <mergeCell ref="BB7:BD7"/>
    <mergeCell ref="BE7:BG7"/>
    <mergeCell ref="BH7:BJ7"/>
    <mergeCell ref="AP7:AR7"/>
    <mergeCell ref="AS7:AU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4.1</vt:lpstr>
      <vt:lpstr>Table 4.2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2025-11-12T06:03:09Z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2021-05-10T05:04:20Z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5f5c1156-77ec-4cd5-a8bb-ef9d1c81cdf5</vt:lpwstr>
  </property>
  <property fmtid="{D5CDD505-2E9C-101B-9397-08002B2CF9AE}" pid="8" name="MSIP_Label_c8e5a7ee-c283-40b0-98eb-fa437df4c031_ContentBits">
    <vt:lpwstr>0</vt:lpwstr>
  </property>
</Properties>
</file>