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asnasprd\sasdata\C381\LFS\HSF\M2510\IPE\Topic\"/>
    </mc:Choice>
  </mc:AlternateContent>
  <xr:revisionPtr revIDLastSave="0" documentId="13_ncr:1_{63FCDB47-C62D-48A7-ABE8-7323118DB526}" xr6:coauthVersionLast="47" xr6:coauthVersionMax="47" xr10:uidLastSave="{00000000-0000-0000-0000-000000000000}"/>
  <bookViews>
    <workbookView xWindow="-15570" yWindow="-16320" windowWidth="29040" windowHeight="157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A5" i="3"/>
  <c r="C5" i="3"/>
  <c r="E9" i="4"/>
  <c r="C5" i="4"/>
  <c r="A5" i="4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<sst xmlns="http://schemas.openxmlformats.org/spreadsheetml/2006/main" count="62" uniqueCount="37">
  <si>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</si>
  <si>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</si>
  <si>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</si>
  <si>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</si>
  <si>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</si>
  <si>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</si>
  <si>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</si>
  <si>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</si>
  <si>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</si>
  <si>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</si>
  <si>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</si>
  <si>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</si>
  <si>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</si>
  <si>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</si>
  <si>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</si>
  <si>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</si>
  <si>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</si>
  <si>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</si>
  <si>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</si>
  <si>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</si>
  <si>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</si>
  <si>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</si>
  <si>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</si>
  <si>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</si>
  <si>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</si>
  <si>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</si>
  <si>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</si>
  <si>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</si>
  <si>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</si>
  <si>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</si>
  <si>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September 2025</t>
  </si>
  <si>
    <t>Released at 11.30 am (Canberra time) 13 November 2025</t>
  </si>
  <si>
    <t>October 2025</t>
  </si>
  <si>
    <t>Data 2. Unemployed, September 2025 - October 2025, Original ('000s)</t>
  </si>
  <si>
    <t>Data 3. Not in the labour force, September 2025 - October 2025, Original ('000s)</t>
  </si>
  <si>
    <t>Data 1. Employed, September 2025 - October 2025, Original ('000s)</t>
  </si>
  <si>
    <t>Movement (September 2025 - October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</si>
</sst>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2" fillId="0" borderId="0" xfId="34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703125" defaultRowHeight="12.75" x14ac:dyDescent="0.2"/>
  <cols>
    <col min="3" max="3" width="102.140625" customWidth="1"/>
  </cols>
  <sheetData>
    <row r="1" spans="1:24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24" ht="22.7" customHeight="1" x14ac:dyDescent="0.25">
      <c r="A2" s="1" t="s">
        <v>4</v>
      </c>
    </row>
    <row r="3" spans="1:24" ht="12.75" customHeight="1" x14ac:dyDescent="0.2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X3" s="12"/>
    </row>
    <row r="5" spans="1:24" ht="15.75" x14ac:dyDescent="0.25">
      <c r="B5" s="1" t="s">
        <v>1</v>
      </c>
    </row>
    <row r="6" spans="1:24" x14ac:dyDescent="0.2">
      <c r="B6" s="2"/>
    </row>
    <row r="7" spans="1:24" x14ac:dyDescent="0.2">
      <c r="B7" s="37" t="s">
        <v>17</v>
      </c>
      <c r="C7" s="39"/>
    </row>
    <row r="8" spans="1:24" x14ac:dyDescent="0.2">
      <c r="B8" s="37" t="s">
        <v>18</v>
      </c>
      <c r="C8" s="39"/>
    </row>
    <row r="9" spans="1:24" x14ac:dyDescent="0.2">
      <c r="B9" s="37" t="s">
        <v>23</v>
      </c>
      <c r="C9" s="37"/>
    </row>
    <row r="12" spans="1:24" ht="15" x14ac:dyDescent="0.2">
      <c r="B12" s="35"/>
      <c r="C12" s="35"/>
    </row>
    <row r="13" spans="1:24" x14ac:dyDescent="0.2">
      <c r="B13" s="36" t="s">
        <v>28</v>
      </c>
      <c r="C13" s="36"/>
    </row>
    <row r="15" spans="1:24" x14ac:dyDescent="0.2">
      <c r="B15" s="3" t="s">
        <v>3</v>
      </c>
    </row>
    <row r="16" spans="1:24" x14ac:dyDescent="0.2">
      <c r="B16" s="37" t="s">
        <v>24</v>
      </c>
      <c r="C16" s="37"/>
    </row>
    <row r="17" spans="2:12" x14ac:dyDescent="0.2">
      <c r="B17" s="37" t="s">
        <v>25</v>
      </c>
      <c r="C17" s="37"/>
    </row>
    <row r="20" spans="2:12" x14ac:dyDescent="0.2">
      <c r="B20" s="3" t="s">
        <v>27</v>
      </c>
    </row>
    <row r="22" spans="2:12" x14ac:dyDescent="0.2">
      <c r="B22" s="38" t="s">
        <v>26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4"/>
      <c r="K23" s="4"/>
      <c r="L23" s="4"/>
    </row>
    <row r="25" spans="2:12" ht="13.15" customHeight="1" x14ac:dyDescent="0.2">
      <c r="B25" s="4" t="s">
        <v>29</v>
      </c>
    </row>
  </sheetData>
  <mergeCells count="11">
    <mergeCell ref="B22:L22"/>
    <mergeCell ref="B23:I23"/>
    <mergeCell ref="B17:C17"/>
    <mergeCell ref="B8:C8"/>
    <mergeCell ref="B7:C7"/>
    <mergeCell ref="A3:L3"/>
    <mergeCell ref="A1:K1"/>
    <mergeCell ref="B12:C12"/>
    <mergeCell ref="B13:C13"/>
    <mergeCell ref="B16:C16"/>
    <mergeCell ref="B9:C9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activeCell="Z1" sqref="Z1"/>
    </sheetView>
  </sheetViews>
  <sheetFormatPr defaultColWidth="11.5703125"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42578125" customWidth="1"/>
    <col min="5" max="5" width="52.140625" customWidth="1"/>
    <col min="6" max="6" width="10.28515625" customWidth="1"/>
    <col min="7" max="7" width="10.85546875" customWidth="1"/>
    <col min="8" max="8" width="17.4257812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7" customHeight="1" x14ac:dyDescent="0.25">
      <c r="A2" s="1" t="s">
        <v>4</v>
      </c>
      <c r="H2" s="11"/>
    </row>
    <row r="3" spans="1:12" ht="12.75" customHeight="1" x14ac:dyDescent="0.2">
      <c r="A3" s="33" t="str">
        <f>Contents!A3</f>
        <v>Released at 11.30 am (Canberra time) 13 November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35</v>
      </c>
      <c r="D4" s="8"/>
      <c r="H4" s="11"/>
    </row>
    <row r="5" spans="1:12" ht="12.75" customHeight="1" x14ac:dyDescent="0.2">
      <c r="A5" s="42" t="s">
        <v>30</v>
      </c>
      <c r="B5" s="43"/>
      <c r="C5" s="42" t="s">
        <v>32</v>
      </c>
      <c r="D5" s="43"/>
      <c r="E5" s="40" t="s">
        <v>8</v>
      </c>
      <c r="F5" s="41"/>
      <c r="H5" s="11"/>
    </row>
    <row r="6" spans="1:12" x14ac:dyDescent="0.2">
      <c r="A6" s="10" t="s">
        <v>5</v>
      </c>
      <c r="B6" s="18">
        <v>11088.9583</v>
      </c>
      <c r="C6" s="13" t="s">
        <v>5</v>
      </c>
      <c r="D6" s="18">
        <v>11453.623600000001</v>
      </c>
      <c r="E6" s="14" t="s">
        <v>20</v>
      </c>
      <c r="F6" s="26">
        <v>364.6653</v>
      </c>
      <c r="G6" s="19"/>
      <c r="H6" s="9"/>
      <c r="I6" s="9"/>
      <c r="J6" s="18"/>
    </row>
    <row r="7" spans="1:12" x14ac:dyDescent="0.2">
      <c r="A7" s="6" t="s">
        <v>6</v>
      </c>
      <c r="B7" s="18">
        <v>1827.8616</v>
      </c>
      <c r="C7" s="14" t="s">
        <v>6</v>
      </c>
      <c r="D7" s="18">
        <v>1390.0246999999999</v>
      </c>
      <c r="E7" s="14" t="s">
        <v>21</v>
      </c>
      <c r="F7" s="27">
        <v>-437.83690000000001</v>
      </c>
      <c r="G7" s="19"/>
      <c r="H7" s="9"/>
      <c r="I7" s="9"/>
      <c r="J7" s="18"/>
    </row>
    <row r="8" spans="1:12" x14ac:dyDescent="0.2">
      <c r="A8" s="7" t="s">
        <v>7</v>
      </c>
      <c r="B8" s="18">
        <v>1690.152</v>
      </c>
      <c r="C8" s="15" t="s">
        <v>10</v>
      </c>
      <c r="D8" s="18">
        <v>1823.1618000000001</v>
      </c>
      <c r="E8" s="15" t="s">
        <v>22</v>
      </c>
      <c r="F8" s="28">
        <v>133.00980000000001</v>
      </c>
      <c r="G8" s="19"/>
      <c r="H8" s="9"/>
      <c r="I8" s="9"/>
      <c r="J8" s="18"/>
    </row>
    <row r="9" spans="1:12" x14ac:dyDescent="0.2">
      <c r="A9" s="21" t="s">
        <v>2</v>
      </c>
      <c r="B9" s="23">
        <v>14606.9719</v>
      </c>
      <c r="C9" s="21" t="s">
        <v>2</v>
      </c>
      <c r="D9" s="23">
        <v>14666.810100000001</v>
      </c>
      <c r="E9" s="21" t="s">
        <v>36</v>
      </c>
      <c r="F9" s="23">
        <v>59.838200000000001</v>
      </c>
      <c r="G9" s="19"/>
      <c r="H9" s="9"/>
      <c r="I9" s="5"/>
      <c r="J9" s="18"/>
    </row>
    <row r="10" spans="1:12" x14ac:dyDescent="0.2">
      <c r="B10" s="19"/>
      <c r="C10" s="19"/>
      <c r="D10" s="19"/>
      <c r="F10" s="19"/>
    </row>
    <row r="11" spans="1:12" x14ac:dyDescent="0.2">
      <c r="C11" s="19"/>
    </row>
    <row r="12" spans="1:12" x14ac:dyDescent="0.2">
      <c r="B12" s="19"/>
      <c r="C12" s="19"/>
      <c r="E12" s="29"/>
    </row>
    <row r="13" spans="1:12" x14ac:dyDescent="0.2">
      <c r="B13" s="19"/>
      <c r="C13" s="19"/>
    </row>
    <row r="14" spans="1:12" x14ac:dyDescent="0.2">
      <c r="B14" s="19"/>
    </row>
    <row r="15" spans="1:12" x14ac:dyDescent="0.2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47.7109375" customWidth="1"/>
    <col min="6" max="6" width="9.7109375" customWidth="1"/>
    <col min="7" max="7" width="11.140625" bestFit="1" customWidth="1"/>
    <col min="9" max="9" width="6.28515625" bestFit="1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13 November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33</v>
      </c>
    </row>
    <row r="5" spans="1:12" ht="12.75" customHeight="1" x14ac:dyDescent="0.2">
      <c r="A5" s="42" t="str">
        <f>Data1!A5</f>
        <v>September 2025</v>
      </c>
      <c r="B5" s="43"/>
      <c r="C5" s="42" t="str">
        <f>Data1!C5</f>
        <v>October 2025</v>
      </c>
      <c r="D5" s="43"/>
      <c r="E5" s="40" t="s">
        <v>9</v>
      </c>
      <c r="F5" s="41"/>
      <c r="G5" s="5"/>
      <c r="H5" s="5"/>
    </row>
    <row r="6" spans="1:12" x14ac:dyDescent="0.2">
      <c r="A6" s="6" t="s">
        <v>5</v>
      </c>
      <c r="B6" s="18">
        <v>490.79689999999999</v>
      </c>
      <c r="C6" s="30" t="s">
        <v>5</v>
      </c>
      <c r="D6" s="18">
        <v>481.27749999999997</v>
      </c>
      <c r="E6" s="30" t="s">
        <v>11</v>
      </c>
      <c r="F6" s="26">
        <v>-9.5193999999999992</v>
      </c>
      <c r="G6" s="19"/>
      <c r="H6" s="18"/>
      <c r="I6" s="19"/>
    </row>
    <row r="7" spans="1:12" x14ac:dyDescent="0.2">
      <c r="A7" s="6" t="s">
        <v>6</v>
      </c>
      <c r="B7" s="18">
        <v>83.092299999999994</v>
      </c>
      <c r="C7" s="31" t="s">
        <v>6</v>
      </c>
      <c r="D7" s="18">
        <v>68.444599999999994</v>
      </c>
      <c r="E7" s="31" t="s">
        <v>12</v>
      </c>
      <c r="F7" s="27">
        <v>-14.6477</v>
      </c>
      <c r="G7" s="19"/>
      <c r="H7" s="18"/>
      <c r="I7" s="18"/>
    </row>
    <row r="8" spans="1:12" x14ac:dyDescent="0.2">
      <c r="A8" s="6" t="s">
        <v>7</v>
      </c>
      <c r="B8" s="18">
        <v>81.778099999999995</v>
      </c>
      <c r="C8" s="32" t="s">
        <v>10</v>
      </c>
      <c r="D8" s="18">
        <v>87.328599999999994</v>
      </c>
      <c r="E8" s="32" t="s">
        <v>13</v>
      </c>
      <c r="F8" s="28">
        <v>5.5505000000000004</v>
      </c>
      <c r="G8" s="19"/>
      <c r="H8" s="18"/>
      <c r="I8" s="20"/>
    </row>
    <row r="9" spans="1:12" x14ac:dyDescent="0.2">
      <c r="A9" s="21" t="s">
        <v>2</v>
      </c>
      <c r="B9" s="23">
        <v>655.66729999999995</v>
      </c>
      <c r="C9" s="22" t="s">
        <v>2</v>
      </c>
      <c r="D9" s="23">
        <v>637.05070000000001</v>
      </c>
      <c r="E9" s="21" t="str">
        <f>Data1!E9</f>
        <v>Movement (September 2025 - October 2025)</v>
      </c>
      <c r="F9" s="23">
        <v>-18.616599999999998</v>
      </c>
      <c r="G9" s="19"/>
      <c r="H9" s="18"/>
    </row>
    <row r="10" spans="1:12" x14ac:dyDescent="0.2">
      <c r="B10" s="19"/>
      <c r="C10" s="19"/>
      <c r="D10" s="19"/>
      <c r="F10" s="19"/>
    </row>
    <row r="11" spans="1:12" x14ac:dyDescent="0.2">
      <c r="B11" s="24"/>
      <c r="D11" s="25"/>
      <c r="E11" s="25"/>
      <c r="F11" s="25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  <row r="17" spans="3:3" x14ac:dyDescent="0.2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activeCell="Z1" sqref="Z1"/>
    </sheetView>
  </sheetViews>
  <sheetFormatPr defaultRowHeight="12.75" x14ac:dyDescent="0.2"/>
  <cols>
    <col min="1" max="1" width="20.7109375" customWidth="1"/>
    <col min="2" max="2" width="13.7109375" customWidth="1"/>
    <col min="3" max="3" width="20.85546875" customWidth="1"/>
    <col min="4" max="4" width="13.7109375" customWidth="1"/>
    <col min="5" max="5" width="53.5703125" bestFit="1" customWidth="1"/>
    <col min="6" max="6" width="13.7109375" customWidth="1"/>
    <col min="7" max="7" width="10.140625" bestFit="1" customWidth="1"/>
    <col min="8" max="8" width="12.7109375" customWidth="1"/>
  </cols>
  <sheetData>
    <row r="1" spans="1:12" ht="68.099999999999994" customHeight="1" x14ac:dyDescent="0.2">
      <c r="A1" s="34" t="s">
        <v>0</v>
      </c>
      <c r="B1" s="34"/>
      <c r="C1" s="34"/>
      <c r="D1" s="34"/>
      <c r="E1" s="34"/>
      <c r="F1" s="34"/>
      <c r="G1" s="34"/>
      <c r="H1" s="34"/>
    </row>
    <row r="2" spans="1:12" ht="22.5" customHeight="1" x14ac:dyDescent="0.25">
      <c r="A2" s="1" t="s">
        <v>4</v>
      </c>
    </row>
    <row r="3" spans="1:12" ht="12.75" customHeight="1" x14ac:dyDescent="0.2">
      <c r="A3" s="33" t="str">
        <f>Data1!A3</f>
        <v>Released at 11.30 am (Canberra time) 13 November 2025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customHeight="1" x14ac:dyDescent="0.2">
      <c r="A4" s="3" t="s">
        <v>34</v>
      </c>
    </row>
    <row r="5" spans="1:12" ht="12.75" customHeight="1" x14ac:dyDescent="0.2">
      <c r="A5" s="42" t="str">
        <f>Data1!A5</f>
        <v>September 2025</v>
      </c>
      <c r="B5" s="43"/>
      <c r="C5" s="42" t="str">
        <f>Data1!C5</f>
        <v>October 2025</v>
      </c>
      <c r="D5" s="43"/>
      <c r="E5" s="40" t="s">
        <v>19</v>
      </c>
      <c r="F5" s="41"/>
      <c r="G5" s="5"/>
      <c r="H5" s="11"/>
    </row>
    <row r="6" spans="1:12" x14ac:dyDescent="0.2">
      <c r="A6" s="10" t="s">
        <v>5</v>
      </c>
      <c r="B6" s="18">
        <v>5707.2936</v>
      </c>
      <c r="C6" s="30" t="s">
        <v>5</v>
      </c>
      <c r="D6" s="18">
        <v>5857.5223999999998</v>
      </c>
      <c r="E6" s="16" t="s">
        <v>14</v>
      </c>
      <c r="F6" s="26">
        <v>150.22880000000001</v>
      </c>
      <c r="G6" s="19"/>
      <c r="H6" s="19"/>
    </row>
    <row r="7" spans="1:12" x14ac:dyDescent="0.2">
      <c r="A7" s="6" t="s">
        <v>6</v>
      </c>
      <c r="B7" s="18">
        <v>1031.9202</v>
      </c>
      <c r="C7" s="31" t="s">
        <v>6</v>
      </c>
      <c r="D7" s="18">
        <v>873.42840000000001</v>
      </c>
      <c r="E7" s="16" t="s">
        <v>15</v>
      </c>
      <c r="F7" s="27">
        <v>-158.49180000000001</v>
      </c>
      <c r="G7" s="19"/>
      <c r="H7" s="19"/>
    </row>
    <row r="8" spans="1:12" x14ac:dyDescent="0.2">
      <c r="A8" s="7" t="s">
        <v>7</v>
      </c>
      <c r="B8" s="18">
        <v>885.34900000000005</v>
      </c>
      <c r="C8" s="32" t="s">
        <v>10</v>
      </c>
      <c r="D8" s="18">
        <v>889.87040000000002</v>
      </c>
      <c r="E8" s="17" t="s">
        <v>16</v>
      </c>
      <c r="F8" s="28">
        <v>4.5213999999999999</v>
      </c>
      <c r="G8" s="19"/>
      <c r="H8" s="19"/>
    </row>
    <row r="9" spans="1:12" x14ac:dyDescent="0.2">
      <c r="A9" s="21" t="s">
        <v>2</v>
      </c>
      <c r="B9" s="23">
        <v>7624.5628999999999</v>
      </c>
      <c r="C9" s="22" t="s">
        <v>2</v>
      </c>
      <c r="D9" s="23">
        <v>7620.8212000000003</v>
      </c>
      <c r="E9" s="21" t="str">
        <f>Data1!E9</f>
        <v>Movement (September 2025 - October 2025)</v>
      </c>
      <c r="F9" s="23">
        <v>-3.7416999999999998</v>
      </c>
      <c r="G9" s="19"/>
      <c r="H9" s="19"/>
    </row>
    <row r="10" spans="1:12" x14ac:dyDescent="0.2">
      <c r="B10" s="19"/>
      <c r="C10" s="19"/>
      <c r="D10" s="19"/>
      <c r="F10" s="19"/>
    </row>
    <row r="12" spans="1:12" x14ac:dyDescent="0.2">
      <c r="D12" s="19"/>
    </row>
    <row r="13" spans="1:12" x14ac:dyDescent="0.2">
      <c r="D13" s="19"/>
    </row>
    <row r="14" spans="1:12" x14ac:dyDescent="0.2">
      <c r="D14" s="19"/>
    </row>
    <row r="15" spans="1:12" x14ac:dyDescent="0.2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2025-11-04T01:38:10Z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