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LFS\HSF\M2503\IPE\Topic\"/>
    </mc:Choice>
  </mc:AlternateContent>
  <xr:revisionPtr revIDLastSave="0" documentId="13_ncr:1_{98D56BE1-9BB0-45E5-B7EC-DC8743D67BC4}" xr6:coauthVersionLast="47" xr6:coauthVersionMax="47" xr10:uidLastSave="{00000000-0000-0000-0000-000000000000}"/>
  <bookViews>
    <workbookView xWindow="-25320" yWindow="-120" windowWidth="25440" windowHeight="1539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C5" i="4"/>
  <c r="A5" i="4"/>
  <c r="E9" i="3"/>
  <c r="C5" i="3"/>
  <c r="A5" i="3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<sst xmlns="http://schemas.openxmlformats.org/spreadsheetml/2006/main" count="62" uniqueCount="37">
  <si>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</si>
  <si>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</si>
  <si>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</si>
  <si>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</si>
  <si>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</si>
  <si>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</si>
  <si>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</si>
  <si>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</si>
  <si>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</si>
  <si>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</si>
  <si>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</si>
  <si>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</si>
  <si>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</si>
  <si>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</si>
  <si>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</si>
  <si>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</si>
  <si>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</si>
  <si>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</si>
  <si>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</si>
  <si>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</si>
  <si>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</si>
  <si>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</si>
  <si>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</si>
  <si>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</si>
  <si>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</si>
  <si>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</si>
  <si>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</si>
  <si>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</si>
  <si>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</si>
  <si>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</si>
  <si>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February 2025</t>
  </si>
  <si>
    <t>Released at 11.30 am (Canberra time) 17 April 2025</t>
  </si>
  <si>
    <t>Data 1. Employed, February 2025 - March 2025, Original ('000s)</t>
  </si>
  <si>
    <t>March 2025</t>
  </si>
  <si>
    <t>Movement (February 2025 - March 2025)</t>
  </si>
  <si>
    <t>Data 2. Unemployed, February 2025 - March 2025, Original ('000s)</t>
  </si>
  <si>
    <t>Data 3. Not in the labour force, February 2025 - March 2025,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</si>
</sst>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activeCell="Z1" sqref="Z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17 April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11126.7691</v>
      </c>
      <c r="C6" s="13" t="s">
        <v>5</v>
      </c>
      <c r="D6" s="18">
        <v>11370.307699999999</v>
      </c>
      <c r="E6" s="14" t="s">
        <v>20</v>
      </c>
      <c r="F6" s="26">
        <v>243.5386</v>
      </c>
      <c r="G6" s="19"/>
      <c r="H6" s="9"/>
      <c r="I6" s="9"/>
      <c r="J6" s="18"/>
    </row>
    <row r="7" spans="1:12" x14ac:dyDescent="0.2">
      <c r="A7" s="6" t="s">
        <v>6</v>
      </c>
      <c r="B7" s="18">
        <v>1647.4756</v>
      </c>
      <c r="C7" s="14" t="s">
        <v>6</v>
      </c>
      <c r="D7" s="18">
        <v>1430.4621999999999</v>
      </c>
      <c r="E7" s="14" t="s">
        <v>21</v>
      </c>
      <c r="F7" s="27">
        <v>-217.01339999999999</v>
      </c>
      <c r="G7" s="19"/>
      <c r="H7" s="9"/>
      <c r="I7" s="9"/>
      <c r="J7" s="18"/>
    </row>
    <row r="8" spans="1:12" x14ac:dyDescent="0.2">
      <c r="A8" s="7" t="s">
        <v>7</v>
      </c>
      <c r="B8" s="18">
        <v>1794.3671999999999</v>
      </c>
      <c r="C8" s="15" t="s">
        <v>10</v>
      </c>
      <c r="D8" s="18">
        <v>1770.7343000000001</v>
      </c>
      <c r="E8" s="15" t="s">
        <v>22</v>
      </c>
      <c r="F8" s="28">
        <v>-23.632899999999999</v>
      </c>
      <c r="G8" s="19"/>
      <c r="H8" s="9"/>
      <c r="I8" s="9"/>
      <c r="J8" s="18"/>
    </row>
    <row r="9" spans="1:12" x14ac:dyDescent="0.2">
      <c r="A9" s="21" t="s">
        <v>2</v>
      </c>
      <c r="B9" s="23">
        <v>14568.6119</v>
      </c>
      <c r="C9" s="21" t="s">
        <v>2</v>
      </c>
      <c r="D9" s="23">
        <v>14571.504300000001</v>
      </c>
      <c r="E9" s="21" t="s">
        <v>34</v>
      </c>
      <c r="F9" s="23">
        <v>2.8923999999999999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17 April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February 2025</v>
      </c>
      <c r="B5" s="43"/>
      <c r="C5" s="42" t="str">
        <f>Data1!C5</f>
        <v>March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497.88920000000002</v>
      </c>
      <c r="C6" s="30" t="s">
        <v>5</v>
      </c>
      <c r="D6" s="18">
        <v>489.12860000000001</v>
      </c>
      <c r="E6" s="30" t="s">
        <v>11</v>
      </c>
      <c r="F6" s="26">
        <v>-8.7606000000000002</v>
      </c>
      <c r="G6" s="19"/>
      <c r="H6" s="18"/>
      <c r="I6" s="19"/>
    </row>
    <row r="7" spans="1:12" x14ac:dyDescent="0.2">
      <c r="A7" s="6" t="s">
        <v>6</v>
      </c>
      <c r="B7" s="18">
        <v>87.366600000000005</v>
      </c>
      <c r="C7" s="31" t="s">
        <v>6</v>
      </c>
      <c r="D7" s="18">
        <v>84.973100000000002</v>
      </c>
      <c r="E7" s="31" t="s">
        <v>12</v>
      </c>
      <c r="F7" s="27">
        <v>-2.3935</v>
      </c>
      <c r="G7" s="19"/>
      <c r="H7" s="18"/>
      <c r="I7" s="18"/>
    </row>
    <row r="8" spans="1:12" x14ac:dyDescent="0.2">
      <c r="A8" s="6" t="s">
        <v>7</v>
      </c>
      <c r="B8" s="18">
        <v>84.490700000000004</v>
      </c>
      <c r="C8" s="32" t="s">
        <v>10</v>
      </c>
      <c r="D8" s="18">
        <v>82.7898</v>
      </c>
      <c r="E8" s="32" t="s">
        <v>13</v>
      </c>
      <c r="F8" s="28">
        <v>-1.7009000000000001</v>
      </c>
      <c r="G8" s="19"/>
      <c r="H8" s="18"/>
      <c r="I8" s="20"/>
    </row>
    <row r="9" spans="1:12" x14ac:dyDescent="0.2">
      <c r="A9" s="21" t="s">
        <v>2</v>
      </c>
      <c r="B9" s="23">
        <v>669.74649999999997</v>
      </c>
      <c r="C9" s="22" t="s">
        <v>2</v>
      </c>
      <c r="D9" s="23">
        <v>656.89149999999995</v>
      </c>
      <c r="E9" s="21" t="str">
        <f>Data1!E9</f>
        <v>Movement (February 2025 - March 2025)</v>
      </c>
      <c r="F9" s="23">
        <v>-12.855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17 April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February 2025</v>
      </c>
      <c r="B5" s="43"/>
      <c r="C5" s="42" t="str">
        <f>Data1!C5</f>
        <v>March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5552.8509000000004</v>
      </c>
      <c r="C6" s="30" t="s">
        <v>5</v>
      </c>
      <c r="D6" s="18">
        <v>5733.5011000000004</v>
      </c>
      <c r="E6" s="16" t="s">
        <v>14</v>
      </c>
      <c r="F6" s="26">
        <v>180.65020000000001</v>
      </c>
      <c r="G6" s="19"/>
      <c r="H6" s="19"/>
    </row>
    <row r="7" spans="1:12" x14ac:dyDescent="0.2">
      <c r="A7" s="6" t="s">
        <v>6</v>
      </c>
      <c r="B7" s="18">
        <v>961.16819999999996</v>
      </c>
      <c r="C7" s="31" t="s">
        <v>6</v>
      </c>
      <c r="D7" s="18">
        <v>859.79539999999997</v>
      </c>
      <c r="E7" s="16" t="s">
        <v>15</v>
      </c>
      <c r="F7" s="27">
        <v>-101.3728</v>
      </c>
      <c r="G7" s="19"/>
      <c r="H7" s="19"/>
    </row>
    <row r="8" spans="1:12" x14ac:dyDescent="0.2">
      <c r="A8" s="7" t="s">
        <v>7</v>
      </c>
      <c r="B8" s="18">
        <v>903.74249999999995</v>
      </c>
      <c r="C8" s="32" t="s">
        <v>10</v>
      </c>
      <c r="D8" s="18">
        <v>884.42169999999999</v>
      </c>
      <c r="E8" s="17" t="s">
        <v>16</v>
      </c>
      <c r="F8" s="28">
        <v>-19.320799999999998</v>
      </c>
      <c r="G8" s="19"/>
      <c r="H8" s="19"/>
    </row>
    <row r="9" spans="1:12" x14ac:dyDescent="0.2">
      <c r="A9" s="21" t="s">
        <v>2</v>
      </c>
      <c r="B9" s="23">
        <v>7417.7615999999998</v>
      </c>
      <c r="C9" s="22" t="s">
        <v>2</v>
      </c>
      <c r="D9" s="23">
        <v>7477.7182000000003</v>
      </c>
      <c r="E9" s="21" t="str">
        <f>Data1!E9</f>
        <v>Movement (February 2025 - March 2025)</v>
      </c>
      <c r="F9" s="23">
        <v>59.956600000000002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2025-04-14T21:56:16Z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