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X:\LFS\HSF\M2602\IPE\Topic\"/>
    </mc:Choice>
  </mc:AlternateContent>
  <xr:revisionPtr revIDLastSave="0" documentId="13_ncr:1_{2A3A5B5D-2F2F-4802-8681-37C1843DB2A4}" xr6:coauthVersionLast="47" xr6:coauthVersionMax="47" xr10:uidLastSave="{00000000-0000-0000-0000-000000000000}"/>
  <bookViews>
    <workbookView xWindow="28680" yWindow="-120" windowWidth="24240" windowHeight="1302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3" i="4" s="1"/>
  <c r="E9" i="3"/>
  <c r="A5" i="3"/>
  <c r="C5" i="3"/>
  <c r="E9" i="4"/>
  <c r="C5" i="4"/>
  <c r="A5" i="4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<sst xmlns="http://schemas.openxmlformats.org/spreadsheetml/2006/main" count="62" uniqueCount="37">
  <si>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</si>
  <si>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</si>
  <si>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</si>
  <si>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</si>
  <si>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</si>
  <si>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</si>
  <si>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</si>
  <si>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</si>
  <si>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</si>
  <si>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</si>
  <si>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</si>
  <si>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</si>
  <si>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</si>
  <si>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</si>
  <si>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</si>
  <si>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</si>
  <si>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</si>
  <si>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</si>
  <si>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</si>
  <si>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</si>
  <si>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</si>
  <si>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</si>
  <si>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</si>
  <si>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</si>
  <si>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</si>
  <si>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</si>
  <si>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</si>
  <si>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</si>
  <si>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</si>
  <si>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2026</t>
  </si>
  <si>
    <t>January 2026</t>
  </si>
  <si>
    <t>Released at 11.30 am (Canberra time) 19 March 2026</t>
  </si>
  <si>
    <t>Data 1. Employed, January 2026 - February 2026, Original ('000s)</t>
  </si>
  <si>
    <t>February 2026</t>
  </si>
  <si>
    <t>Movement (January 2026 - February 2026)</t>
  </si>
  <si>
    <t>Data 2. Unemployed, January 2026 - February 2026, Original ('000s)</t>
  </si>
  <si>
    <t>Data 3. Not in the labour force, January 2026 - February 2026, Original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</si>
</sst>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3" fillId="0" borderId="0" xfId="0" applyFont="1"/>
    <xf numFmtId="0" fontId="32" fillId="0" borderId="0" xfId="34" applyFont="1" applyAlignment="1">
      <alignment horizontal="left"/>
    </xf>
    <xf numFmtId="0" fontId="3" fillId="0" borderId="0" xfId="0" applyFont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4" ht="22.7" customHeight="1" x14ac:dyDescent="0.25">
      <c r="A2" s="1" t="s">
        <v>4</v>
      </c>
    </row>
    <row r="3" spans="1:24" ht="12.75" customHeight="1" x14ac:dyDescent="0.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4" t="s">
        <v>17</v>
      </c>
      <c r="C7" s="35"/>
    </row>
    <row r="8" spans="1:24" x14ac:dyDescent="0.2">
      <c r="B8" s="34" t="s">
        <v>18</v>
      </c>
      <c r="C8" s="35"/>
    </row>
    <row r="9" spans="1:24" x14ac:dyDescent="0.2">
      <c r="B9" s="34" t="s">
        <v>23</v>
      </c>
      <c r="C9" s="34"/>
    </row>
    <row r="12" spans="1:24" ht="15" x14ac:dyDescent="0.2">
      <c r="B12" s="38"/>
      <c r="C12" s="38"/>
    </row>
    <row r="13" spans="1:24" x14ac:dyDescent="0.2">
      <c r="B13" s="39" t="s">
        <v>28</v>
      </c>
      <c r="C13" s="39"/>
    </row>
    <row r="15" spans="1:24" x14ac:dyDescent="0.2">
      <c r="B15" s="3" t="s">
        <v>3</v>
      </c>
    </row>
    <row r="16" spans="1:24" x14ac:dyDescent="0.2">
      <c r="B16" s="34" t="s">
        <v>24</v>
      </c>
      <c r="C16" s="34"/>
    </row>
    <row r="17" spans="2:12" x14ac:dyDescent="0.2">
      <c r="B17" s="34" t="s">
        <v>25</v>
      </c>
      <c r="C17" s="34"/>
    </row>
    <row r="20" spans="2:12" x14ac:dyDescent="0.2">
      <c r="B20" s="3" t="s">
        <v>27</v>
      </c>
    </row>
    <row r="22" spans="2:12" x14ac:dyDescent="0.2">
      <c r="B22" s="33" t="s">
        <v>26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2" x14ac:dyDescent="0.2">
      <c r="B23" s="33"/>
      <c r="C23" s="33"/>
      <c r="D23" s="33"/>
      <c r="E23" s="33"/>
      <c r="F23" s="33"/>
      <c r="G23" s="33"/>
      <c r="H23" s="33"/>
      <c r="I23" s="33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A3:L3"/>
    <mergeCell ref="A1:K1"/>
    <mergeCell ref="B12:C12"/>
    <mergeCell ref="B13:C13"/>
    <mergeCell ref="B16:C16"/>
    <mergeCell ref="B9:C9"/>
    <mergeCell ref="B22:L22"/>
    <mergeCell ref="B23:I23"/>
    <mergeCell ref="B17:C17"/>
    <mergeCell ref="B8:C8"/>
    <mergeCell ref="B7:C7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&amp;C&amp;"Arialri"&amp;10&amp;K000000&amp;"Calibri"&amp;11&amp;K000000&amp;A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Z1" sqref="Z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6" t="str">
        <f>Contents!A3</f>
        <v>Released at 11.30 am (Canberra time) 19 March 2026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32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11125.8264</v>
      </c>
      <c r="C6" s="13" t="s">
        <v>5</v>
      </c>
      <c r="D6" s="18">
        <v>11399.877699999999</v>
      </c>
      <c r="E6" s="14" t="s">
        <v>20</v>
      </c>
      <c r="F6" s="26">
        <v>274.05130000000003</v>
      </c>
      <c r="G6" s="19"/>
      <c r="H6" s="9"/>
      <c r="I6" s="9"/>
      <c r="J6" s="18"/>
    </row>
    <row r="7" spans="1:12" x14ac:dyDescent="0.2">
      <c r="A7" s="6" t="s">
        <v>6</v>
      </c>
      <c r="B7" s="18">
        <v>1636.0170000000001</v>
      </c>
      <c r="C7" s="14" t="s">
        <v>6</v>
      </c>
      <c r="D7" s="18">
        <v>1558.1939</v>
      </c>
      <c r="E7" s="14" t="s">
        <v>21</v>
      </c>
      <c r="F7" s="27">
        <v>-77.823099999999997</v>
      </c>
      <c r="G7" s="19"/>
      <c r="H7" s="9"/>
      <c r="I7" s="9"/>
      <c r="J7" s="18"/>
    </row>
    <row r="8" spans="1:12" x14ac:dyDescent="0.2">
      <c r="A8" s="7" t="s">
        <v>7</v>
      </c>
      <c r="B8" s="18">
        <v>1744.1329000000001</v>
      </c>
      <c r="C8" s="15" t="s">
        <v>10</v>
      </c>
      <c r="D8" s="18">
        <v>1848.3007</v>
      </c>
      <c r="E8" s="15" t="s">
        <v>22</v>
      </c>
      <c r="F8" s="28">
        <v>104.1678</v>
      </c>
      <c r="G8" s="19"/>
      <c r="H8" s="9"/>
      <c r="I8" s="9"/>
      <c r="J8" s="18"/>
    </row>
    <row r="9" spans="1:12" x14ac:dyDescent="0.2">
      <c r="A9" s="21" t="s">
        <v>2</v>
      </c>
      <c r="B9" s="23">
        <v>14505.9763</v>
      </c>
      <c r="C9" s="21" t="s">
        <v>2</v>
      </c>
      <c r="D9" s="23">
        <v>14806.3722</v>
      </c>
      <c r="E9" s="21" t="s">
        <v>34</v>
      </c>
      <c r="F9" s="23">
        <v>300.39589999999998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&amp;C&amp;"Arialri"&amp;10&amp;K000000&amp;"Calibri"&amp;11&amp;K000000&amp;A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19 March 2026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January 2026</v>
      </c>
      <c r="B5" s="43"/>
      <c r="C5" s="42" t="str">
        <f>Data1!C5</f>
        <v>February 2026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506.59930000000003</v>
      </c>
      <c r="C6" s="30" t="s">
        <v>5</v>
      </c>
      <c r="D6" s="18">
        <v>536.64700000000005</v>
      </c>
      <c r="E6" s="30" t="s">
        <v>11</v>
      </c>
      <c r="F6" s="26">
        <v>30.047699999999999</v>
      </c>
      <c r="G6" s="19"/>
      <c r="H6" s="18"/>
      <c r="I6" s="19"/>
    </row>
    <row r="7" spans="1:12" x14ac:dyDescent="0.2">
      <c r="A7" s="6" t="s">
        <v>6</v>
      </c>
      <c r="B7" s="18">
        <v>89.395499999999998</v>
      </c>
      <c r="C7" s="31" t="s">
        <v>6</v>
      </c>
      <c r="D7" s="18">
        <v>103.3165</v>
      </c>
      <c r="E7" s="31" t="s">
        <v>12</v>
      </c>
      <c r="F7" s="27">
        <v>13.920999999999999</v>
      </c>
      <c r="G7" s="19"/>
      <c r="H7" s="18"/>
      <c r="I7" s="18"/>
    </row>
    <row r="8" spans="1:12" x14ac:dyDescent="0.2">
      <c r="A8" s="6" t="s">
        <v>7</v>
      </c>
      <c r="B8" s="18">
        <v>83.537000000000006</v>
      </c>
      <c r="C8" s="32" t="s">
        <v>10</v>
      </c>
      <c r="D8" s="18">
        <v>79.672300000000007</v>
      </c>
      <c r="E8" s="32" t="s">
        <v>13</v>
      </c>
      <c r="F8" s="28">
        <v>-3.8647</v>
      </c>
      <c r="G8" s="19"/>
      <c r="H8" s="18"/>
      <c r="I8" s="20"/>
    </row>
    <row r="9" spans="1:12" x14ac:dyDescent="0.2">
      <c r="A9" s="21" t="s">
        <v>2</v>
      </c>
      <c r="B9" s="23">
        <v>679.53179999999998</v>
      </c>
      <c r="C9" s="22" t="s">
        <v>2</v>
      </c>
      <c r="D9" s="23">
        <v>719.63580000000002</v>
      </c>
      <c r="E9" s="21" t="str">
        <f>Data1!E9</f>
        <v>Movement (January 2026 - February 2026)</v>
      </c>
      <c r="F9" s="23">
        <v>40.103999999999999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19 March 2026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36</v>
      </c>
    </row>
    <row r="5" spans="1:12" ht="12.75" customHeight="1" x14ac:dyDescent="0.2">
      <c r="A5" s="42" t="str">
        <f>Data1!A5</f>
        <v>January 2026</v>
      </c>
      <c r="B5" s="43"/>
      <c r="C5" s="42" t="str">
        <f>Data1!C5</f>
        <v>February 2026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5899.0246999999999</v>
      </c>
      <c r="C6" s="30" t="s">
        <v>5</v>
      </c>
      <c r="D6" s="18">
        <v>5728.5793999999996</v>
      </c>
      <c r="E6" s="16" t="s">
        <v>14</v>
      </c>
      <c r="F6" s="26">
        <v>-170.4453</v>
      </c>
      <c r="G6" s="19"/>
      <c r="H6" s="19"/>
    </row>
    <row r="7" spans="1:12" x14ac:dyDescent="0.2">
      <c r="A7" s="6" t="s">
        <v>6</v>
      </c>
      <c r="B7" s="18">
        <v>1017.2378</v>
      </c>
      <c r="C7" s="31" t="s">
        <v>6</v>
      </c>
      <c r="D7" s="18">
        <v>889.90359999999998</v>
      </c>
      <c r="E7" s="16" t="s">
        <v>15</v>
      </c>
      <c r="F7" s="27">
        <v>-127.3342</v>
      </c>
      <c r="G7" s="19"/>
      <c r="H7" s="19"/>
    </row>
    <row r="8" spans="1:12" x14ac:dyDescent="0.2">
      <c r="A8" s="7" t="s">
        <v>7</v>
      </c>
      <c r="B8" s="18">
        <v>884.45249999999999</v>
      </c>
      <c r="C8" s="32" t="s">
        <v>10</v>
      </c>
      <c r="D8" s="18">
        <v>890.97289999999998</v>
      </c>
      <c r="E8" s="17" t="s">
        <v>16</v>
      </c>
      <c r="F8" s="28">
        <v>6.5204000000000004</v>
      </c>
      <c r="G8" s="19"/>
      <c r="H8" s="19"/>
    </row>
    <row r="9" spans="1:12" x14ac:dyDescent="0.2">
      <c r="A9" s="21" t="s">
        <v>2</v>
      </c>
      <c r="B9" s="23">
        <v>7800.7148999999999</v>
      </c>
      <c r="C9" s="22" t="s">
        <v>2</v>
      </c>
      <c r="D9" s="23">
        <v>7509.4558999999999</v>
      </c>
      <c r="E9" s="21" t="str">
        <f>Data1!E9</f>
        <v>Movement (January 2026 - February 2026)</v>
      </c>
      <c r="F9" s="23">
        <v>-291.25900000000001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2026-03-11T03:01:13Z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2026-03-11T02:58:50Z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51b0706d-4cf9-492c-bb4a-b17df27d59a2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