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LFS\HSF\M2512\IPE\Topic\"/>
    </mc:Choice>
  </mc:AlternateContent>
  <xr:revisionPtr revIDLastSave="0" documentId="13_ncr:1_{4009CB80-2405-44CE-BD5F-3EDFFEA978CB}" xr6:coauthVersionLast="47" xr6:coauthVersionMax="47" xr10:uidLastSave="{00000000-0000-0000-0000-000000000000}"/>
  <bookViews>
    <workbookView xWindow="-14265" yWindow="-16320" windowWidth="29040" windowHeight="157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4" s="1"/>
  <c r="E9" i="3"/>
  <c r="A5" i="3"/>
  <c r="C5" i="3"/>
  <c r="E9" i="4"/>
  <c r="C5" i="4"/>
  <c r="A5" i="4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<sst xmlns="http://schemas.openxmlformats.org/spreadsheetml/2006/main" count="62" uniqueCount="37">
  <si>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</si>
  <si>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</si>
  <si>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</si>
  <si>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</si>
  <si>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</si>
  <si>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</si>
  <si>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</si>
  <si>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</si>
  <si>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</si>
  <si>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</si>
  <si>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</si>
  <si>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</si>
  <si>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</si>
  <si>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</si>
  <si>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</si>
  <si>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</si>
  <si>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</si>
  <si>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</si>
  <si>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</si>
  <si>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</si>
  <si>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</si>
  <si>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</si>
  <si>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</si>
  <si>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</si>
  <si>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</si>
  <si>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</si>
  <si>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</si>
  <si>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</si>
  <si>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</si>
  <si>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November 2025</t>
  </si>
  <si>
    <t>Released at 11.30 am (Canberra time) 22 January 2026</t>
  </si>
  <si>
    <t>© Commonwealth of Australia 2026</t>
  </si>
  <si>
    <t>December 2025</t>
  </si>
  <si>
    <t>Data 1. Employed, November 2025 - December 2025, Original ('000s)</t>
  </si>
  <si>
    <t>Data 2. Unemployed, November 2025 - December 2025, Original ('000s)</t>
  </si>
  <si>
    <t>Data 3. Not in the labour force, November 2025 - December 2025, Original ('000s)</t>
  </si>
  <si>
    <t>Movement (November 2025 - December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</si>
</sst>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31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sqref="A1:H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22 January 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33</v>
      </c>
      <c r="D4" s="8"/>
      <c r="H4" s="11"/>
    </row>
    <row r="5" spans="1:12" ht="12.75" customHeight="1" x14ac:dyDescent="0.2">
      <c r="A5" s="42" t="s">
        <v>29</v>
      </c>
      <c r="B5" s="43"/>
      <c r="C5" s="42" t="s">
        <v>32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11306.0857</v>
      </c>
      <c r="C6" s="13" t="s">
        <v>5</v>
      </c>
      <c r="D6" s="18">
        <v>11247.001399999999</v>
      </c>
      <c r="E6" s="14" t="s">
        <v>20</v>
      </c>
      <c r="F6" s="26">
        <v>-59.084299999999999</v>
      </c>
      <c r="G6" s="19"/>
      <c r="H6" s="9"/>
      <c r="I6" s="9"/>
      <c r="J6" s="18"/>
    </row>
    <row r="7" spans="1:12" x14ac:dyDescent="0.2">
      <c r="A7" s="6" t="s">
        <v>6</v>
      </c>
      <c r="B7" s="18">
        <v>1630.1904</v>
      </c>
      <c r="C7" s="14" t="s">
        <v>6</v>
      </c>
      <c r="D7" s="18">
        <v>1762.9821999999999</v>
      </c>
      <c r="E7" s="14" t="s">
        <v>21</v>
      </c>
      <c r="F7" s="27">
        <v>132.79179999999999</v>
      </c>
      <c r="G7" s="19"/>
      <c r="H7" s="9"/>
      <c r="I7" s="9"/>
      <c r="J7" s="18"/>
    </row>
    <row r="8" spans="1:12" x14ac:dyDescent="0.2">
      <c r="A8" s="7" t="s">
        <v>7</v>
      </c>
      <c r="B8" s="18">
        <v>1754.0170000000001</v>
      </c>
      <c r="C8" s="15" t="s">
        <v>10</v>
      </c>
      <c r="D8" s="18">
        <v>1801.0156999999999</v>
      </c>
      <c r="E8" s="15" t="s">
        <v>22</v>
      </c>
      <c r="F8" s="28">
        <v>46.998699999999999</v>
      </c>
      <c r="G8" s="19"/>
      <c r="H8" s="9"/>
      <c r="I8" s="9"/>
      <c r="J8" s="18"/>
    </row>
    <row r="9" spans="1:12" x14ac:dyDescent="0.2">
      <c r="A9" s="21" t="s">
        <v>2</v>
      </c>
      <c r="B9" s="23">
        <v>14690.293100000001</v>
      </c>
      <c r="C9" s="21" t="s">
        <v>2</v>
      </c>
      <c r="D9" s="23">
        <v>14810.999299999999</v>
      </c>
      <c r="E9" s="21" t="s">
        <v>36</v>
      </c>
      <c r="F9" s="23">
        <v>120.7062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sqref="A1:H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22 January 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34</v>
      </c>
    </row>
    <row r="5" spans="1:12" ht="12.75" customHeight="1" x14ac:dyDescent="0.2">
      <c r="A5" s="42" t="str">
        <f>Data1!A5</f>
        <v>November 2025</v>
      </c>
      <c r="B5" s="43"/>
      <c r="C5" s="42" t="str">
        <f>Data1!C5</f>
        <v>December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446.11079999999998</v>
      </c>
      <c r="C6" s="30" t="s">
        <v>5</v>
      </c>
      <c r="D6" s="18">
        <v>439.15940000000001</v>
      </c>
      <c r="E6" s="30" t="s">
        <v>11</v>
      </c>
      <c r="F6" s="26">
        <v>-6.9513999999999996</v>
      </c>
      <c r="G6" s="19"/>
      <c r="H6" s="18"/>
      <c r="I6" s="19"/>
    </row>
    <row r="7" spans="1:12" x14ac:dyDescent="0.2">
      <c r="A7" s="6" t="s">
        <v>6</v>
      </c>
      <c r="B7" s="18">
        <v>86.239000000000004</v>
      </c>
      <c r="C7" s="31" t="s">
        <v>6</v>
      </c>
      <c r="D7" s="18">
        <v>80.284800000000004</v>
      </c>
      <c r="E7" s="31" t="s">
        <v>12</v>
      </c>
      <c r="F7" s="27">
        <v>-5.9542000000000002</v>
      </c>
      <c r="G7" s="19"/>
      <c r="H7" s="18"/>
      <c r="I7" s="18"/>
    </row>
    <row r="8" spans="1:12" x14ac:dyDescent="0.2">
      <c r="A8" s="6" t="s">
        <v>7</v>
      </c>
      <c r="B8" s="18">
        <v>79.363299999999995</v>
      </c>
      <c r="C8" s="32" t="s">
        <v>10</v>
      </c>
      <c r="D8" s="18">
        <v>80.596000000000004</v>
      </c>
      <c r="E8" s="32" t="s">
        <v>13</v>
      </c>
      <c r="F8" s="28">
        <v>1.2326999999999999</v>
      </c>
      <c r="G8" s="19"/>
      <c r="H8" s="18"/>
      <c r="I8" s="20"/>
    </row>
    <row r="9" spans="1:12" x14ac:dyDescent="0.2">
      <c r="A9" s="21" t="s">
        <v>2</v>
      </c>
      <c r="B9" s="23">
        <v>611.71310000000005</v>
      </c>
      <c r="C9" s="22" t="s">
        <v>2</v>
      </c>
      <c r="D9" s="23">
        <v>600.04020000000003</v>
      </c>
      <c r="E9" s="21" t="str">
        <f>Data1!E9</f>
        <v>Movement (November 2025 - December 2025)</v>
      </c>
      <c r="F9" s="23">
        <v>-11.6729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sqref="A1:H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22 January 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November 2025</v>
      </c>
      <c r="B5" s="43"/>
      <c r="C5" s="42" t="str">
        <f>Data1!C5</f>
        <v>December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5750.5693000000001</v>
      </c>
      <c r="C6" s="30" t="s">
        <v>5</v>
      </c>
      <c r="D6" s="18">
        <v>5716.6614</v>
      </c>
      <c r="E6" s="16" t="s">
        <v>14</v>
      </c>
      <c r="F6" s="26">
        <v>-33.907899999999998</v>
      </c>
      <c r="G6" s="19"/>
      <c r="H6" s="19"/>
    </row>
    <row r="7" spans="1:12" x14ac:dyDescent="0.2">
      <c r="A7" s="6" t="s">
        <v>6</v>
      </c>
      <c r="B7" s="18">
        <v>954.9357</v>
      </c>
      <c r="C7" s="31" t="s">
        <v>6</v>
      </c>
      <c r="D7" s="18">
        <v>969.32640000000004</v>
      </c>
      <c r="E7" s="16" t="s">
        <v>15</v>
      </c>
      <c r="F7" s="27">
        <v>14.390700000000001</v>
      </c>
      <c r="G7" s="19"/>
      <c r="H7" s="19"/>
    </row>
    <row r="8" spans="1:12" x14ac:dyDescent="0.2">
      <c r="A8" s="7" t="s">
        <v>7</v>
      </c>
      <c r="B8" s="18">
        <v>915.58579999999995</v>
      </c>
      <c r="C8" s="32" t="s">
        <v>10</v>
      </c>
      <c r="D8" s="18">
        <v>860.35879999999997</v>
      </c>
      <c r="E8" s="17" t="s">
        <v>16</v>
      </c>
      <c r="F8" s="28">
        <v>-55.226999999999997</v>
      </c>
      <c r="G8" s="19"/>
      <c r="H8" s="19"/>
    </row>
    <row r="9" spans="1:12" x14ac:dyDescent="0.2">
      <c r="A9" s="21" t="s">
        <v>2</v>
      </c>
      <c r="B9" s="23">
        <v>7621.0906999999997</v>
      </c>
      <c r="C9" s="22" t="s">
        <v>2</v>
      </c>
      <c r="D9" s="23">
        <v>7546.3464999999997</v>
      </c>
      <c r="E9" s="21" t="str">
        <f>Data1!E9</f>
        <v>Movement (November 2025 - December 2025)</v>
      </c>
      <c r="F9" s="23">
        <v>-74.744200000000006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2026-01-13T01:18:42Z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