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HSF\BAR2526\Outputs\Final - Quarterly - Mar 2026\"/>
    </mc:Choice>
  </mc:AlternateContent>
  <xr:revisionPtr revIDLastSave="0" documentId="13_ncr:1_{419616D1-7D67-42A6-BD1C-B7F074C1E03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ontents" sheetId="1" r:id="rId1"/>
    <sheet name="Table 2.1" sheetId="2" r:id="rId2"/>
    <sheet name="Data 2.1" sheetId="4" r:id="rId3"/>
    <sheet name="Calculation 2.1" sheetId="6" state="hidden" r:id="rId4"/>
  </sheets>
  <definedNames>
    <definedName name="_xlnm._FilterDatabase" localSheetId="2" hidden="1">'Data 2.1'!$A$8:$D$3032</definedName>
    <definedName name="QuarterList">OFFSET('Calculation 2.1'!$D$3,0,0,COUNTA('Calculation 2.1'!$D$3:$D$50))</definedName>
    <definedName name="TopOfTable_Table_1" localSheetId="2">'Data 2.1'!$A$2</definedName>
    <definedName name="TopOfTable_Table_1">'Table 2.1'!$A$2</definedName>
    <definedName name="TopOfTable_Table_2" localSheetId="3">#REF!</definedName>
    <definedName name="TopOfTable_Table_2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3916" i="4" l="1"/>
  <c r="E33" i="6"/>
  <c r="E32" i="6" l="1"/>
  <c r="E31" i="6"/>
  <c r="E30" i="6"/>
  <c r="E29" i="6"/>
  <c r="O1" i="6" a="1"/>
  <c r="O1" i="6" s="1"/>
  <c r="I6" i="6"/>
  <c r="I5" i="6"/>
  <c r="I4" i="6"/>
  <c r="C3" i="6" l="1"/>
  <c r="E27" i="6" l="1"/>
  <c r="E28" i="6" s="1"/>
  <c r="G3" i="6" l="1"/>
  <c r="E4" i="6"/>
  <c r="E5" i="6" s="1"/>
  <c r="E6" i="6" s="1"/>
  <c r="E7" i="6" s="1"/>
  <c r="E8" i="6" s="1"/>
  <c r="E9" i="6" s="1"/>
  <c r="E10" i="6" s="1"/>
  <c r="E11" i="6" s="1"/>
  <c r="E12" i="6" s="1"/>
  <c r="E13" i="6" s="1"/>
  <c r="E14" i="6" s="1"/>
  <c r="E15" i="6" s="1"/>
  <c r="E16" i="6" s="1"/>
  <c r="E17" i="6" s="1"/>
  <c r="E18" i="6" s="1"/>
  <c r="E19" i="6" s="1"/>
  <c r="E20" i="6" s="1"/>
  <c r="E21" i="6" s="1"/>
  <c r="E22" i="6" s="1"/>
  <c r="E23" i="6" s="1"/>
  <c r="E24" i="6" s="1"/>
  <c r="E25" i="6" s="1"/>
  <c r="E26" i="6" s="1"/>
  <c r="M3" i="6" l="1"/>
  <c r="AJ6" i="6" s="1"/>
  <c r="AH6" i="6" l="1" a="1"/>
  <c r="AH6" i="6" s="1"/>
  <c r="AI6" i="6" a="1"/>
  <c r="AI6" i="6" s="1"/>
  <c r="AG6" i="6" a="1"/>
  <c r="AG6" i="6" s="1"/>
  <c r="AF6" i="6" a="1"/>
  <c r="AF6" i="6" s="1"/>
  <c r="AE6" i="6" a="1"/>
  <c r="AE6" i="6" s="1"/>
  <c r="Y6" i="6" a="1"/>
  <c r="Y6" i="6" s="1"/>
  <c r="X6" i="6" a="1"/>
  <c r="X6" i="6" s="1"/>
  <c r="AC6" i="6" a="1"/>
  <c r="AC6" i="6" s="1"/>
  <c r="W6" i="6" a="1"/>
  <c r="W6" i="6" s="1"/>
  <c r="AD6" i="6" a="1"/>
  <c r="AD6" i="6" s="1"/>
  <c r="AA6" i="6" a="1"/>
  <c r="AA6" i="6" s="1"/>
  <c r="Z6" i="6" a="1"/>
  <c r="Z6" i="6" s="1"/>
  <c r="AB6" i="6" a="1"/>
  <c r="AB6" i="6" s="1"/>
  <c r="U6" i="6" a="1"/>
  <c r="U6" i="6" s="1"/>
  <c r="V6" i="6" a="1"/>
  <c r="V6" i="6" s="1"/>
  <c r="Q6" i="6" a="1"/>
  <c r="Q6" i="6" s="1"/>
  <c r="T6" i="6" a="1"/>
  <c r="T6" i="6" s="1"/>
  <c r="S6" i="6" a="1"/>
  <c r="S6" i="6" s="1"/>
  <c r="R6" i="6" a="1"/>
  <c r="R6" i="6" s="1"/>
  <c r="P6" i="6" a="1"/>
  <c r="P6" i="6" s="1"/>
  <c r="AJ8" i="6"/>
  <c r="B3" i="6"/>
  <c r="A3" i="6"/>
  <c r="AI8" i="6" l="1" a="1"/>
  <c r="AI8" i="6" s="1"/>
  <c r="AG8" i="6" a="1"/>
  <c r="AG8" i="6" s="1"/>
  <c r="AF8" i="6" a="1"/>
  <c r="AF8" i="6" s="1"/>
  <c r="AD8" i="6" a="1"/>
  <c r="AD8" i="6" s="1"/>
  <c r="AH8" i="6" a="1"/>
  <c r="AH8" i="6" s="1"/>
  <c r="AC8" i="6" a="1"/>
  <c r="AC8" i="6" s="1"/>
  <c r="AB8" i="6" a="1"/>
  <c r="AB8" i="6" s="1"/>
  <c r="AA8" i="6" a="1"/>
  <c r="AA8" i="6" s="1"/>
  <c r="AE8" i="6" a="1"/>
  <c r="AE8" i="6" s="1"/>
  <c r="W8" i="6" a="1"/>
  <c r="W8" i="6" s="1"/>
  <c r="Z8" i="6" a="1"/>
  <c r="Z8" i="6" s="1"/>
  <c r="X8" i="6" a="1"/>
  <c r="X8" i="6" s="1"/>
  <c r="Y8" i="6" a="1"/>
  <c r="Y8" i="6" s="1"/>
  <c r="V8" i="6" a="1"/>
  <c r="V8" i="6" s="1"/>
  <c r="U8" i="6" a="1"/>
  <c r="U8" i="6" s="1"/>
  <c r="T8" i="6" a="1"/>
  <c r="T8" i="6" s="1"/>
  <c r="S8" i="6" a="1"/>
  <c r="S8" i="6" s="1"/>
  <c r="P8" i="6" a="1"/>
  <c r="P8" i="6" s="1"/>
  <c r="Q8" i="6" a="1"/>
  <c r="Q8" i="6" s="1"/>
  <c r="R8" i="6" a="1"/>
  <c r="R8" i="6" s="1"/>
  <c r="AJ9" i="6"/>
  <c r="B23" i="1"/>
  <c r="A73" i="2"/>
  <c r="AI9" i="6" l="1" a="1"/>
  <c r="AI9" i="6" s="1"/>
  <c r="AF9" i="6" a="1"/>
  <c r="AF9" i="6" s="1"/>
  <c r="R16" i="2" s="1"/>
  <c r="AG9" i="6" a="1"/>
  <c r="AG9" i="6" s="1"/>
  <c r="S16" i="2" s="1"/>
  <c r="AE9" i="6" a="1"/>
  <c r="AE9" i="6" s="1"/>
  <c r="Q16" i="2" s="1"/>
  <c r="AD9" i="6" a="1"/>
  <c r="AD9" i="6" s="1"/>
  <c r="P16" i="2" s="1"/>
  <c r="AC9" i="6" a="1"/>
  <c r="AC9" i="6" s="1"/>
  <c r="O16" i="2" s="1"/>
  <c r="AH9" i="6" a="1"/>
  <c r="AH9" i="6" s="1"/>
  <c r="T16" i="2" s="1"/>
  <c r="W9" i="6" a="1"/>
  <c r="W9" i="6" s="1"/>
  <c r="I16" i="2" s="1"/>
  <c r="V9" i="6" a="1"/>
  <c r="V9" i="6" s="1"/>
  <c r="H16" i="2" s="1"/>
  <c r="AB9" i="6" a="1"/>
  <c r="AB9" i="6" s="1"/>
  <c r="N16" i="2" s="1"/>
  <c r="AA9" i="6" a="1"/>
  <c r="AA9" i="6" s="1"/>
  <c r="M16" i="2" s="1"/>
  <c r="Z9" i="6" a="1"/>
  <c r="Z9" i="6" s="1"/>
  <c r="L16" i="2" s="1"/>
  <c r="X9" i="6" a="1"/>
  <c r="X9" i="6" s="1"/>
  <c r="J16" i="2" s="1"/>
  <c r="Y9" i="6" a="1"/>
  <c r="Y9" i="6" s="1"/>
  <c r="K16" i="2" s="1"/>
  <c r="S9" i="6" a="1"/>
  <c r="S9" i="6" s="1"/>
  <c r="E16" i="2" s="1"/>
  <c r="P9" i="6" a="1"/>
  <c r="P9" i="6" s="1"/>
  <c r="B16" i="2" s="1"/>
  <c r="Q9" i="6" a="1"/>
  <c r="Q9" i="6" s="1"/>
  <c r="C16" i="2" s="1"/>
  <c r="R9" i="6" a="1"/>
  <c r="R9" i="6" s="1"/>
  <c r="D16" i="2" s="1"/>
  <c r="U9" i="6" a="1"/>
  <c r="U9" i="6" s="1"/>
  <c r="G16" i="2" s="1"/>
  <c r="T9" i="6" a="1"/>
  <c r="T9" i="6" s="1"/>
  <c r="F16" i="2" s="1"/>
  <c r="U15" i="2"/>
  <c r="P15" i="2"/>
  <c r="M15" i="2"/>
  <c r="H15" i="2"/>
  <c r="S13" i="2"/>
  <c r="N13" i="2"/>
  <c r="K13" i="2"/>
  <c r="J15" i="2"/>
  <c r="P13" i="2"/>
  <c r="H13" i="2"/>
  <c r="K15" i="2"/>
  <c r="R15" i="2"/>
  <c r="O15" i="2"/>
  <c r="U13" i="2"/>
  <c r="M13" i="2"/>
  <c r="T13" i="2"/>
  <c r="I13" i="2"/>
  <c r="T15" i="2"/>
  <c r="Q15" i="2"/>
  <c r="L15" i="2"/>
  <c r="I15" i="2"/>
  <c r="R13" i="2"/>
  <c r="O13" i="2"/>
  <c r="J13" i="2"/>
  <c r="S15" i="2"/>
  <c r="Q13" i="2"/>
  <c r="U16" i="2"/>
  <c r="N15" i="2"/>
  <c r="L13" i="2"/>
  <c r="G15" i="2"/>
  <c r="G13" i="2"/>
  <c r="F15" i="2"/>
  <c r="F13" i="2"/>
  <c r="E13" i="2"/>
  <c r="E15" i="2"/>
  <c r="D15" i="2"/>
  <c r="D13" i="2"/>
  <c r="C13" i="2"/>
  <c r="C15" i="2"/>
  <c r="B13" i="2"/>
  <c r="B15" i="2"/>
  <c r="AJ10" i="6"/>
  <c r="A4" i="2"/>
  <c r="A4" i="4"/>
  <c r="AG10" i="6" l="1" a="1"/>
  <c r="AG10" i="6" s="1"/>
  <c r="AC10" i="6" a="1"/>
  <c r="AC10" i="6" s="1"/>
  <c r="O17" i="2" s="1"/>
  <c r="AF10" i="6" a="1"/>
  <c r="AF10" i="6" s="1"/>
  <c r="R17" i="2" s="1"/>
  <c r="AE10" i="6" a="1"/>
  <c r="AE10" i="6" s="1"/>
  <c r="Q17" i="2" s="1"/>
  <c r="AD10" i="6" a="1"/>
  <c r="AD10" i="6" s="1"/>
  <c r="P17" i="2" s="1"/>
  <c r="AB10" i="6" a="1"/>
  <c r="AB10" i="6" s="1"/>
  <c r="N17" i="2" s="1"/>
  <c r="AA10" i="6" a="1"/>
  <c r="AA10" i="6" s="1"/>
  <c r="M17" i="2" s="1"/>
  <c r="W10" i="6" a="1"/>
  <c r="W10" i="6" s="1"/>
  <c r="I17" i="2" s="1"/>
  <c r="T10" i="6" a="1"/>
  <c r="T10" i="6" s="1"/>
  <c r="F17" i="2" s="1"/>
  <c r="AH10" i="6" a="1"/>
  <c r="AH10" i="6" s="1"/>
  <c r="T17" i="2" s="1"/>
  <c r="Z10" i="6" a="1"/>
  <c r="Z10" i="6" s="1"/>
  <c r="L17" i="2" s="1"/>
  <c r="V10" i="6" a="1"/>
  <c r="V10" i="6" s="1"/>
  <c r="H17" i="2" s="1"/>
  <c r="AI10" i="6" a="1"/>
  <c r="AI10" i="6" s="1"/>
  <c r="U17" i="2" s="1"/>
  <c r="Y10" i="6" a="1"/>
  <c r="Y10" i="6" s="1"/>
  <c r="K17" i="2" s="1"/>
  <c r="S10" i="6" a="1"/>
  <c r="S10" i="6" s="1"/>
  <c r="E17" i="2" s="1"/>
  <c r="U10" i="6" a="1"/>
  <c r="U10" i="6" s="1"/>
  <c r="G17" i="2" s="1"/>
  <c r="X10" i="6" a="1"/>
  <c r="X10" i="6" s="1"/>
  <c r="J17" i="2" s="1"/>
  <c r="Q10" i="6" a="1"/>
  <c r="Q10" i="6" s="1"/>
  <c r="C17" i="2" s="1"/>
  <c r="R10" i="6" a="1"/>
  <c r="R10" i="6" s="1"/>
  <c r="D17" i="2" s="1"/>
  <c r="P10" i="6" a="1"/>
  <c r="P10" i="6" s="1"/>
  <c r="B17" i="2" s="1"/>
  <c r="S17" i="2"/>
  <c r="AJ11" i="6"/>
  <c r="A3" i="4"/>
  <c r="A2" i="4"/>
  <c r="A3" i="2"/>
  <c r="A2" i="2"/>
  <c r="AB11" i="6" l="1" a="1"/>
  <c r="AB11" i="6" s="1"/>
  <c r="N18" i="2" s="1"/>
  <c r="AH11" i="6" a="1"/>
  <c r="AH11" i="6" s="1"/>
  <c r="T18" i="2" s="1"/>
  <c r="AF11" i="6" a="1"/>
  <c r="AF11" i="6" s="1"/>
  <c r="R18" i="2" s="1"/>
  <c r="AE11" i="6" a="1"/>
  <c r="AE11" i="6" s="1"/>
  <c r="Q18" i="2" s="1"/>
  <c r="AC11" i="6" a="1"/>
  <c r="AC11" i="6" s="1"/>
  <c r="O18" i="2" s="1"/>
  <c r="AI11" i="6" a="1"/>
  <c r="AI11" i="6" s="1"/>
  <c r="U18" i="2" s="1"/>
  <c r="AG11" i="6" a="1"/>
  <c r="AG11" i="6" s="1"/>
  <c r="S18" i="2" s="1"/>
  <c r="Z11" i="6" a="1"/>
  <c r="Z11" i="6" s="1"/>
  <c r="L18" i="2" s="1"/>
  <c r="Y11" i="6" a="1"/>
  <c r="Y11" i="6" s="1"/>
  <c r="K18" i="2" s="1"/>
  <c r="AA11" i="6" a="1"/>
  <c r="AA11" i="6" s="1"/>
  <c r="M18" i="2" s="1"/>
  <c r="W11" i="6" a="1"/>
  <c r="W11" i="6" s="1"/>
  <c r="I18" i="2" s="1"/>
  <c r="T11" i="6" a="1"/>
  <c r="T11" i="6" s="1"/>
  <c r="F18" i="2" s="1"/>
  <c r="S11" i="6" a="1"/>
  <c r="S11" i="6" s="1"/>
  <c r="E18" i="2" s="1"/>
  <c r="R11" i="6" a="1"/>
  <c r="R11" i="6" s="1"/>
  <c r="D18" i="2" s="1"/>
  <c r="Q11" i="6" a="1"/>
  <c r="Q11" i="6" s="1"/>
  <c r="C18" i="2" s="1"/>
  <c r="X11" i="6" a="1"/>
  <c r="X11" i="6" s="1"/>
  <c r="J18" i="2" s="1"/>
  <c r="V11" i="6" a="1"/>
  <c r="V11" i="6" s="1"/>
  <c r="H18" i="2" s="1"/>
  <c r="AD11" i="6" a="1"/>
  <c r="AD11" i="6" s="1"/>
  <c r="P18" i="2" s="1"/>
  <c r="U11" i="6" a="1"/>
  <c r="U11" i="6" s="1"/>
  <c r="G18" i="2" s="1"/>
  <c r="P11" i="6" a="1"/>
  <c r="P11" i="6" s="1"/>
  <c r="B18" i="2" s="1"/>
  <c r="AJ13" i="6"/>
  <c r="AE13" i="6" l="1" a="1"/>
  <c r="AE13" i="6" s="1"/>
  <c r="Q20" i="2" s="1"/>
  <c r="AD13" i="6" a="1"/>
  <c r="AD13" i="6" s="1"/>
  <c r="P20" i="2" s="1"/>
  <c r="AC13" i="6" a="1"/>
  <c r="AC13" i="6" s="1"/>
  <c r="O20" i="2" s="1"/>
  <c r="AI13" i="6" a="1"/>
  <c r="AI13" i="6" s="1"/>
  <c r="U20" i="2" s="1"/>
  <c r="AH13" i="6" a="1"/>
  <c r="AH13" i="6" s="1"/>
  <c r="T20" i="2" s="1"/>
  <c r="AB13" i="6" a="1"/>
  <c r="AB13" i="6" s="1"/>
  <c r="N20" i="2" s="1"/>
  <c r="Z13" i="6" a="1"/>
  <c r="Z13" i="6" s="1"/>
  <c r="X13" i="6" a="1"/>
  <c r="X13" i="6" s="1"/>
  <c r="J20" i="2" s="1"/>
  <c r="U13" i="6" a="1"/>
  <c r="U13" i="6" s="1"/>
  <c r="G20" i="2" s="1"/>
  <c r="Y13" i="6" a="1"/>
  <c r="Y13" i="6" s="1"/>
  <c r="K20" i="2" s="1"/>
  <c r="AF13" i="6" a="1"/>
  <c r="AF13" i="6" s="1"/>
  <c r="R20" i="2" s="1"/>
  <c r="W13" i="6" a="1"/>
  <c r="W13" i="6" s="1"/>
  <c r="I20" i="2" s="1"/>
  <c r="V13" i="6" a="1"/>
  <c r="V13" i="6" s="1"/>
  <c r="AG13" i="6" a="1"/>
  <c r="AG13" i="6" s="1"/>
  <c r="S20" i="2" s="1"/>
  <c r="T13" i="6" a="1"/>
  <c r="T13" i="6" s="1"/>
  <c r="F20" i="2" s="1"/>
  <c r="AA13" i="6" a="1"/>
  <c r="AA13" i="6" s="1"/>
  <c r="M20" i="2" s="1"/>
  <c r="R13" i="6" a="1"/>
  <c r="R13" i="6" s="1"/>
  <c r="D20" i="2" s="1"/>
  <c r="P13" i="6" a="1"/>
  <c r="P13" i="6" s="1"/>
  <c r="B20" i="2" s="1"/>
  <c r="S13" i="6" a="1"/>
  <c r="S13" i="6" s="1"/>
  <c r="E20" i="2" s="1"/>
  <c r="Q13" i="6" a="1"/>
  <c r="Q13" i="6" s="1"/>
  <c r="C20" i="2" s="1"/>
  <c r="L20" i="2"/>
  <c r="H20" i="2"/>
  <c r="AJ14" i="6"/>
  <c r="AF14" i="6" l="1" a="1"/>
  <c r="AF14" i="6" s="1"/>
  <c r="AE14" i="6" a="1"/>
  <c r="AE14" i="6" s="1"/>
  <c r="Q21" i="2" s="1"/>
  <c r="AD14" i="6" a="1"/>
  <c r="AD14" i="6" s="1"/>
  <c r="P21" i="2" s="1"/>
  <c r="AI14" i="6" a="1"/>
  <c r="AI14" i="6" s="1"/>
  <c r="U21" i="2" s="1"/>
  <c r="AH14" i="6" a="1"/>
  <c r="AH14" i="6" s="1"/>
  <c r="T21" i="2" s="1"/>
  <c r="AG14" i="6" a="1"/>
  <c r="AG14" i="6" s="1"/>
  <c r="S21" i="2" s="1"/>
  <c r="AB14" i="6" a="1"/>
  <c r="AB14" i="6" s="1"/>
  <c r="N21" i="2" s="1"/>
  <c r="Z14" i="6" a="1"/>
  <c r="Z14" i="6" s="1"/>
  <c r="L21" i="2" s="1"/>
  <c r="Y14" i="6" a="1"/>
  <c r="Y14" i="6" s="1"/>
  <c r="K21" i="2" s="1"/>
  <c r="V14" i="6" a="1"/>
  <c r="V14" i="6" s="1"/>
  <c r="H21" i="2" s="1"/>
  <c r="AA14" i="6" a="1"/>
  <c r="AA14" i="6" s="1"/>
  <c r="M21" i="2" s="1"/>
  <c r="AC14" i="6" a="1"/>
  <c r="AC14" i="6" s="1"/>
  <c r="O21" i="2" s="1"/>
  <c r="U14" i="6" a="1"/>
  <c r="U14" i="6" s="1"/>
  <c r="G21" i="2" s="1"/>
  <c r="S14" i="6" a="1"/>
  <c r="S14" i="6" s="1"/>
  <c r="E21" i="2" s="1"/>
  <c r="R14" i="6" a="1"/>
  <c r="R14" i="6" s="1"/>
  <c r="D21" i="2" s="1"/>
  <c r="X14" i="6" a="1"/>
  <c r="X14" i="6" s="1"/>
  <c r="J21" i="2" s="1"/>
  <c r="Q14" i="6" a="1"/>
  <c r="Q14" i="6" s="1"/>
  <c r="C21" i="2" s="1"/>
  <c r="P14" i="6" a="1"/>
  <c r="P14" i="6" s="1"/>
  <c r="B21" i="2" s="1"/>
  <c r="W14" i="6" a="1"/>
  <c r="W14" i="6" s="1"/>
  <c r="I21" i="2" s="1"/>
  <c r="T14" i="6" a="1"/>
  <c r="T14" i="6" s="1"/>
  <c r="F21" i="2" s="1"/>
  <c r="AJ15" i="6"/>
  <c r="R21" i="2"/>
  <c r="AH15" i="6" l="1" a="1"/>
  <c r="AH15" i="6" s="1"/>
  <c r="T22" i="2" s="1"/>
  <c r="AF15" i="6" a="1"/>
  <c r="AF15" i="6" s="1"/>
  <c r="R22" i="2" s="1"/>
  <c r="AI15" i="6" a="1"/>
  <c r="AI15" i="6" s="1"/>
  <c r="U22" i="2" s="1"/>
  <c r="AG15" i="6" a="1"/>
  <c r="AG15" i="6" s="1"/>
  <c r="S22" i="2" s="1"/>
  <c r="AD15" i="6" a="1"/>
  <c r="AD15" i="6" s="1"/>
  <c r="P22" i="2" s="1"/>
  <c r="AC15" i="6" a="1"/>
  <c r="AC15" i="6" s="1"/>
  <c r="O22" i="2" s="1"/>
  <c r="Y15" i="6" a="1"/>
  <c r="Y15" i="6" s="1"/>
  <c r="K22" i="2" s="1"/>
  <c r="AE15" i="6" a="1"/>
  <c r="AE15" i="6" s="1"/>
  <c r="Q22" i="2" s="1"/>
  <c r="AA15" i="6" a="1"/>
  <c r="AA15" i="6" s="1"/>
  <c r="M22" i="2" s="1"/>
  <c r="X15" i="6" a="1"/>
  <c r="X15" i="6" s="1"/>
  <c r="J22" i="2" s="1"/>
  <c r="Z15" i="6" a="1"/>
  <c r="Z15" i="6" s="1"/>
  <c r="L22" i="2" s="1"/>
  <c r="V15" i="6" a="1"/>
  <c r="V15" i="6" s="1"/>
  <c r="H22" i="2" s="1"/>
  <c r="AB15" i="6" a="1"/>
  <c r="AB15" i="6" s="1"/>
  <c r="N22" i="2" s="1"/>
  <c r="T15" i="6" a="1"/>
  <c r="T15" i="6" s="1"/>
  <c r="F22" i="2" s="1"/>
  <c r="U15" i="6" a="1"/>
  <c r="U15" i="6" s="1"/>
  <c r="G22" i="2" s="1"/>
  <c r="S15" i="6" a="1"/>
  <c r="S15" i="6" s="1"/>
  <c r="E22" i="2" s="1"/>
  <c r="R15" i="6" a="1"/>
  <c r="R15" i="6" s="1"/>
  <c r="D22" i="2" s="1"/>
  <c r="P15" i="6" a="1"/>
  <c r="P15" i="6" s="1"/>
  <c r="B22" i="2" s="1"/>
  <c r="Q15" i="6" a="1"/>
  <c r="Q15" i="6" s="1"/>
  <c r="C22" i="2" s="1"/>
  <c r="W15" i="6" a="1"/>
  <c r="W15" i="6" s="1"/>
  <c r="I22" i="2" s="1"/>
  <c r="AJ17" i="6"/>
  <c r="AI17" i="6" l="1" a="1"/>
  <c r="AI17" i="6" s="1"/>
  <c r="U24" i="2" s="1"/>
  <c r="AF17" i="6" a="1"/>
  <c r="AF17" i="6" s="1"/>
  <c r="R24" i="2" s="1"/>
  <c r="AH17" i="6" a="1"/>
  <c r="AH17" i="6" s="1"/>
  <c r="T24" i="2" s="1"/>
  <c r="AG17" i="6" a="1"/>
  <c r="AG17" i="6" s="1"/>
  <c r="S24" i="2" s="1"/>
  <c r="AC17" i="6" a="1"/>
  <c r="AC17" i="6" s="1"/>
  <c r="O24" i="2" s="1"/>
  <c r="AE17" i="6" a="1"/>
  <c r="AE17" i="6" s="1"/>
  <c r="Q24" i="2" s="1"/>
  <c r="Z17" i="6" a="1"/>
  <c r="Z17" i="6" s="1"/>
  <c r="L24" i="2" s="1"/>
  <c r="V17" i="6" a="1"/>
  <c r="V17" i="6" s="1"/>
  <c r="H24" i="2" s="1"/>
  <c r="AA17" i="6" a="1"/>
  <c r="AA17" i="6" s="1"/>
  <c r="M24" i="2" s="1"/>
  <c r="W17" i="6" a="1"/>
  <c r="W17" i="6" s="1"/>
  <c r="I24" i="2" s="1"/>
  <c r="AB17" i="6" a="1"/>
  <c r="AB17" i="6" s="1"/>
  <c r="N24" i="2" s="1"/>
  <c r="X17" i="6" a="1"/>
  <c r="X17" i="6" s="1"/>
  <c r="J24" i="2" s="1"/>
  <c r="U17" i="6" a="1"/>
  <c r="U17" i="6" s="1"/>
  <c r="G24" i="2" s="1"/>
  <c r="T17" i="6" a="1"/>
  <c r="T17" i="6" s="1"/>
  <c r="F24" i="2" s="1"/>
  <c r="AD17" i="6" a="1"/>
  <c r="AD17" i="6" s="1"/>
  <c r="P24" i="2" s="1"/>
  <c r="Y17" i="6" a="1"/>
  <c r="Y17" i="6" s="1"/>
  <c r="K24" i="2" s="1"/>
  <c r="R17" i="6" a="1"/>
  <c r="R17" i="6" s="1"/>
  <c r="D24" i="2" s="1"/>
  <c r="P17" i="6" a="1"/>
  <c r="P17" i="6" s="1"/>
  <c r="B24" i="2" s="1"/>
  <c r="S17" i="6" a="1"/>
  <c r="S17" i="6" s="1"/>
  <c r="E24" i="2" s="1"/>
  <c r="Q17" i="6" a="1"/>
  <c r="Q17" i="6" s="1"/>
  <c r="C24" i="2" s="1"/>
  <c r="AJ18" i="6"/>
  <c r="AH18" i="6" l="1" a="1"/>
  <c r="AH18" i="6" s="1"/>
  <c r="T25" i="2" s="1"/>
  <c r="AB18" i="6" a="1"/>
  <c r="AB18" i="6" s="1"/>
  <c r="N25" i="2" s="1"/>
  <c r="AI18" i="6" a="1"/>
  <c r="AI18" i="6" s="1"/>
  <c r="U25" i="2" s="1"/>
  <c r="AG18" i="6" a="1"/>
  <c r="AG18" i="6" s="1"/>
  <c r="S25" i="2" s="1"/>
  <c r="AD18" i="6" a="1"/>
  <c r="AD18" i="6" s="1"/>
  <c r="P25" i="2" s="1"/>
  <c r="AE18" i="6" a="1"/>
  <c r="AE18" i="6" s="1"/>
  <c r="Q25" i="2" s="1"/>
  <c r="AC18" i="6" a="1"/>
  <c r="AC18" i="6" s="1"/>
  <c r="O25" i="2" s="1"/>
  <c r="AA18" i="6" a="1"/>
  <c r="AA18" i="6" s="1"/>
  <c r="M25" i="2" s="1"/>
  <c r="W18" i="6" a="1"/>
  <c r="W18" i="6" s="1"/>
  <c r="I25" i="2" s="1"/>
  <c r="AF18" i="6" a="1"/>
  <c r="AF18" i="6" s="1"/>
  <c r="R25" i="2" s="1"/>
  <c r="X18" i="6" a="1"/>
  <c r="X18" i="6" s="1"/>
  <c r="J25" i="2" s="1"/>
  <c r="T18" i="6" a="1"/>
  <c r="T18" i="6" s="1"/>
  <c r="F25" i="2" s="1"/>
  <c r="Z18" i="6" a="1"/>
  <c r="Z18" i="6" s="1"/>
  <c r="L25" i="2" s="1"/>
  <c r="U18" i="6" a="1"/>
  <c r="U18" i="6" s="1"/>
  <c r="G25" i="2" s="1"/>
  <c r="S18" i="6" a="1"/>
  <c r="S18" i="6" s="1"/>
  <c r="E25" i="2" s="1"/>
  <c r="Q18" i="6" a="1"/>
  <c r="Q18" i="6" s="1"/>
  <c r="C25" i="2" s="1"/>
  <c r="R18" i="6" a="1"/>
  <c r="R18" i="6" s="1"/>
  <c r="D25" i="2" s="1"/>
  <c r="P18" i="6" a="1"/>
  <c r="P18" i="6" s="1"/>
  <c r="B25" i="2" s="1"/>
  <c r="Y18" i="6" a="1"/>
  <c r="Y18" i="6" s="1"/>
  <c r="K25" i="2" s="1"/>
  <c r="V18" i="6" a="1"/>
  <c r="V18" i="6" s="1"/>
  <c r="H25" i="2" s="1"/>
  <c r="AJ19" i="6"/>
  <c r="AG19" i="6" l="1" a="1"/>
  <c r="AG19" i="6" s="1"/>
  <c r="S26" i="2" s="1"/>
  <c r="AD19" i="6" a="1"/>
  <c r="AD19" i="6" s="1"/>
  <c r="P26" i="2" s="1"/>
  <c r="AC19" i="6" a="1"/>
  <c r="AC19" i="6" s="1"/>
  <c r="O26" i="2" s="1"/>
  <c r="AE19" i="6" a="1"/>
  <c r="AE19" i="6" s="1"/>
  <c r="Q26" i="2" s="1"/>
  <c r="AF19" i="6" a="1"/>
  <c r="AF19" i="6" s="1"/>
  <c r="R26" i="2" s="1"/>
  <c r="AI19" i="6" a="1"/>
  <c r="AI19" i="6" s="1"/>
  <c r="U26" i="2" s="1"/>
  <c r="AA19" i="6" a="1"/>
  <c r="AA19" i="6" s="1"/>
  <c r="M26" i="2" s="1"/>
  <c r="X19" i="6" a="1"/>
  <c r="X19" i="6" s="1"/>
  <c r="J26" i="2" s="1"/>
  <c r="W19" i="6" a="1"/>
  <c r="W19" i="6" s="1"/>
  <c r="I26" i="2" s="1"/>
  <c r="AH19" i="6" a="1"/>
  <c r="AH19" i="6" s="1"/>
  <c r="T26" i="2" s="1"/>
  <c r="Z19" i="6" a="1"/>
  <c r="Z19" i="6" s="1"/>
  <c r="L26" i="2" s="1"/>
  <c r="Y19" i="6" a="1"/>
  <c r="Y19" i="6" s="1"/>
  <c r="K26" i="2" s="1"/>
  <c r="AB19" i="6" a="1"/>
  <c r="AB19" i="6" s="1"/>
  <c r="N26" i="2" s="1"/>
  <c r="T19" i="6" a="1"/>
  <c r="T19" i="6" s="1"/>
  <c r="F26" i="2" s="1"/>
  <c r="P19" i="6" a="1"/>
  <c r="P19" i="6" s="1"/>
  <c r="B26" i="2" s="1"/>
  <c r="Q19" i="6" a="1"/>
  <c r="Q19" i="6" s="1"/>
  <c r="C26" i="2" s="1"/>
  <c r="R19" i="6" a="1"/>
  <c r="R19" i="6" s="1"/>
  <c r="D26" i="2" s="1"/>
  <c r="V19" i="6" a="1"/>
  <c r="V19" i="6" s="1"/>
  <c r="H26" i="2" s="1"/>
  <c r="U19" i="6" a="1"/>
  <c r="U19" i="6" s="1"/>
  <c r="G26" i="2" s="1"/>
  <c r="S19" i="6" a="1"/>
  <c r="S19" i="6" s="1"/>
  <c r="E26" i="2" s="1"/>
  <c r="AJ21" i="6"/>
  <c r="AI21" i="6" l="1" a="1"/>
  <c r="AI21" i="6" s="1"/>
  <c r="U28" i="2" s="1"/>
  <c r="AF21" i="6" a="1"/>
  <c r="AF21" i="6" s="1"/>
  <c r="R28" i="2" s="1"/>
  <c r="AC21" i="6" a="1"/>
  <c r="AC21" i="6" s="1"/>
  <c r="O28" i="2" s="1"/>
  <c r="AB21" i="6" a="1"/>
  <c r="AB21" i="6" s="1"/>
  <c r="N28" i="2" s="1"/>
  <c r="AH21" i="6" a="1"/>
  <c r="AH21" i="6" s="1"/>
  <c r="T28" i="2" s="1"/>
  <c r="AE21" i="6" a="1"/>
  <c r="AE21" i="6" s="1"/>
  <c r="Q28" i="2" s="1"/>
  <c r="AD21" i="6" a="1"/>
  <c r="AD21" i="6" s="1"/>
  <c r="P28" i="2" s="1"/>
  <c r="U21" i="6" a="1"/>
  <c r="U21" i="6" s="1"/>
  <c r="G28" i="2" s="1"/>
  <c r="T21" i="6" a="1"/>
  <c r="T21" i="6" s="1"/>
  <c r="F28" i="2" s="1"/>
  <c r="X21" i="6" a="1"/>
  <c r="X21" i="6" s="1"/>
  <c r="J28" i="2" s="1"/>
  <c r="AG21" i="6" a="1"/>
  <c r="AG21" i="6" s="1"/>
  <c r="S28" i="2" s="1"/>
  <c r="Y21" i="6" a="1"/>
  <c r="Y21" i="6" s="1"/>
  <c r="K28" i="2" s="1"/>
  <c r="Z21" i="6" a="1"/>
  <c r="Z21" i="6" s="1"/>
  <c r="L28" i="2" s="1"/>
  <c r="AA21" i="6" a="1"/>
  <c r="AA21" i="6" s="1"/>
  <c r="M28" i="2" s="1"/>
  <c r="S21" i="6" a="1"/>
  <c r="S21" i="6" s="1"/>
  <c r="E28" i="2" s="1"/>
  <c r="W21" i="6" a="1"/>
  <c r="W21" i="6" s="1"/>
  <c r="I28" i="2" s="1"/>
  <c r="V21" i="6" a="1"/>
  <c r="V21" i="6" s="1"/>
  <c r="H28" i="2" s="1"/>
  <c r="R21" i="6" a="1"/>
  <c r="R21" i="6" s="1"/>
  <c r="D28" i="2" s="1"/>
  <c r="P21" i="6" a="1"/>
  <c r="P21" i="6" s="1"/>
  <c r="B28" i="2" s="1"/>
  <c r="Q21" i="6" a="1"/>
  <c r="Q21" i="6" s="1"/>
  <c r="C28" i="2" s="1"/>
  <c r="AJ22" i="6"/>
  <c r="AG22" i="6" l="1" a="1"/>
  <c r="AG22" i="6" s="1"/>
  <c r="S29" i="2" s="1"/>
  <c r="AD22" i="6" a="1"/>
  <c r="AD22" i="6" s="1"/>
  <c r="P29" i="2" s="1"/>
  <c r="AE22" i="6" a="1"/>
  <c r="AE22" i="6" s="1"/>
  <c r="Q29" i="2" s="1"/>
  <c r="AI22" i="6" a="1"/>
  <c r="AI22" i="6" s="1"/>
  <c r="U29" i="2" s="1"/>
  <c r="AB22" i="6" a="1"/>
  <c r="AB22" i="6" s="1"/>
  <c r="N29" i="2" s="1"/>
  <c r="AH22" i="6" a="1"/>
  <c r="AH22" i="6" s="1"/>
  <c r="T29" i="2" s="1"/>
  <c r="X22" i="6" a="1"/>
  <c r="X22" i="6" s="1"/>
  <c r="J29" i="2" s="1"/>
  <c r="W22" i="6" a="1"/>
  <c r="W22" i="6" s="1"/>
  <c r="I29" i="2" s="1"/>
  <c r="Z22" i="6" a="1"/>
  <c r="Z22" i="6" s="1"/>
  <c r="L29" i="2" s="1"/>
  <c r="Y22" i="6" a="1"/>
  <c r="Y22" i="6" s="1"/>
  <c r="K29" i="2" s="1"/>
  <c r="V22" i="6" a="1"/>
  <c r="V22" i="6" s="1"/>
  <c r="H29" i="2" s="1"/>
  <c r="AC22" i="6" a="1"/>
  <c r="AC22" i="6" s="1"/>
  <c r="O29" i="2" s="1"/>
  <c r="AA22" i="6" a="1"/>
  <c r="AA22" i="6" s="1"/>
  <c r="M29" i="2" s="1"/>
  <c r="AF22" i="6" a="1"/>
  <c r="AF22" i="6" s="1"/>
  <c r="R29" i="2" s="1"/>
  <c r="U22" i="6" a="1"/>
  <c r="U22" i="6" s="1"/>
  <c r="G29" i="2" s="1"/>
  <c r="S22" i="6" a="1"/>
  <c r="S22" i="6" s="1"/>
  <c r="E29" i="2" s="1"/>
  <c r="R22" i="6" a="1"/>
  <c r="R22" i="6" s="1"/>
  <c r="D29" i="2" s="1"/>
  <c r="Q22" i="6" a="1"/>
  <c r="Q22" i="6" s="1"/>
  <c r="C29" i="2" s="1"/>
  <c r="T22" i="6" a="1"/>
  <c r="T22" i="6" s="1"/>
  <c r="F29" i="2" s="1"/>
  <c r="P22" i="6" a="1"/>
  <c r="P22" i="6" s="1"/>
  <c r="B29" i="2" s="1"/>
  <c r="AJ24" i="6"/>
  <c r="AE24" i="6" l="1" a="1"/>
  <c r="AE24" i="6" s="1"/>
  <c r="AI24" i="6" a="1"/>
  <c r="AI24" i="6" s="1"/>
  <c r="AH24" i="6" a="1"/>
  <c r="AH24" i="6" s="1"/>
  <c r="T31" i="2" s="1"/>
  <c r="AG24" i="6" a="1"/>
  <c r="AG24" i="6" s="1"/>
  <c r="S31" i="2" s="1"/>
  <c r="AF24" i="6" a="1"/>
  <c r="AF24" i="6" s="1"/>
  <c r="R31" i="2" s="1"/>
  <c r="AB24" i="6" a="1"/>
  <c r="AB24" i="6" s="1"/>
  <c r="N31" i="2" s="1"/>
  <c r="AA24" i="6" a="1"/>
  <c r="AA24" i="6" s="1"/>
  <c r="X24" i="6" a="1"/>
  <c r="X24" i="6" s="1"/>
  <c r="AD24" i="6" a="1"/>
  <c r="AD24" i="6" s="1"/>
  <c r="P31" i="2" s="1"/>
  <c r="Y24" i="6" a="1"/>
  <c r="Y24" i="6" s="1"/>
  <c r="K31" i="2" s="1"/>
  <c r="V24" i="6" a="1"/>
  <c r="V24" i="6" s="1"/>
  <c r="H31" i="2" s="1"/>
  <c r="Z24" i="6" a="1"/>
  <c r="Z24" i="6" s="1"/>
  <c r="L31" i="2" s="1"/>
  <c r="T24" i="6" a="1"/>
  <c r="T24" i="6" s="1"/>
  <c r="W24" i="6" a="1"/>
  <c r="W24" i="6" s="1"/>
  <c r="I31" i="2" s="1"/>
  <c r="U24" i="6" a="1"/>
  <c r="U24" i="6" s="1"/>
  <c r="G31" i="2" s="1"/>
  <c r="Q24" i="6" a="1"/>
  <c r="Q24" i="6" s="1"/>
  <c r="C31" i="2" s="1"/>
  <c r="R24" i="6" a="1"/>
  <c r="R24" i="6" s="1"/>
  <c r="D31" i="2" s="1"/>
  <c r="P24" i="6" a="1"/>
  <c r="P24" i="6" s="1"/>
  <c r="B31" i="2" s="1"/>
  <c r="S24" i="6" a="1"/>
  <c r="S24" i="6" s="1"/>
  <c r="E31" i="2" s="1"/>
  <c r="AC24" i="6" a="1"/>
  <c r="AC24" i="6" s="1"/>
  <c r="O31" i="2" s="1"/>
  <c r="Q31" i="2"/>
  <c r="M31" i="2"/>
  <c r="J31" i="2"/>
  <c r="U31" i="2"/>
  <c r="F31" i="2"/>
  <c r="AJ25" i="6"/>
  <c r="AE25" i="6" l="1" a="1"/>
  <c r="AE25" i="6" s="1"/>
  <c r="Q32" i="2" s="1"/>
  <c r="AC25" i="6" a="1"/>
  <c r="AC25" i="6" s="1"/>
  <c r="O32" i="2" s="1"/>
  <c r="AD25" i="6" a="1"/>
  <c r="AD25" i="6" s="1"/>
  <c r="P32" i="2" s="1"/>
  <c r="AB25" i="6" a="1"/>
  <c r="AB25" i="6" s="1"/>
  <c r="N32" i="2" s="1"/>
  <c r="AH25" i="6" a="1"/>
  <c r="AH25" i="6" s="1"/>
  <c r="T32" i="2" s="1"/>
  <c r="Y25" i="6" a="1"/>
  <c r="Y25" i="6" s="1"/>
  <c r="K32" i="2" s="1"/>
  <c r="X25" i="6" a="1"/>
  <c r="X25" i="6" s="1"/>
  <c r="J32" i="2" s="1"/>
  <c r="AF25" i="6" a="1"/>
  <c r="AF25" i="6" s="1"/>
  <c r="R32" i="2" s="1"/>
  <c r="AA25" i="6" a="1"/>
  <c r="AA25" i="6" s="1"/>
  <c r="M32" i="2" s="1"/>
  <c r="Z25" i="6" a="1"/>
  <c r="Z25" i="6" s="1"/>
  <c r="L32" i="2" s="1"/>
  <c r="W25" i="6" a="1"/>
  <c r="W25" i="6" s="1"/>
  <c r="I32" i="2" s="1"/>
  <c r="V25" i="6" a="1"/>
  <c r="V25" i="6" s="1"/>
  <c r="H32" i="2" s="1"/>
  <c r="U25" i="6" a="1"/>
  <c r="U25" i="6" s="1"/>
  <c r="G32" i="2" s="1"/>
  <c r="S25" i="6" a="1"/>
  <c r="S25" i="6" s="1"/>
  <c r="E32" i="2" s="1"/>
  <c r="R25" i="6" a="1"/>
  <c r="R25" i="6" s="1"/>
  <c r="D32" i="2" s="1"/>
  <c r="AI25" i="6" a="1"/>
  <c r="AI25" i="6" s="1"/>
  <c r="U32" i="2" s="1"/>
  <c r="T25" i="6" a="1"/>
  <c r="T25" i="6" s="1"/>
  <c r="F32" i="2" s="1"/>
  <c r="AG25" i="6" a="1"/>
  <c r="AG25" i="6" s="1"/>
  <c r="S32" i="2" s="1"/>
  <c r="Q25" i="6" a="1"/>
  <c r="Q25" i="6" s="1"/>
  <c r="C32" i="2" s="1"/>
  <c r="P25" i="6" a="1"/>
  <c r="P25" i="6" s="1"/>
  <c r="B32" i="2" s="1"/>
  <c r="AJ26" i="6"/>
  <c r="AI26" i="6" l="1" a="1"/>
  <c r="AI26" i="6" s="1"/>
  <c r="AH26" i="6" a="1"/>
  <c r="AH26" i="6" s="1"/>
  <c r="T33" i="2" s="1"/>
  <c r="AG26" i="6" a="1"/>
  <c r="AG26" i="6" s="1"/>
  <c r="S33" i="2" s="1"/>
  <c r="AF26" i="6" a="1"/>
  <c r="AF26" i="6" s="1"/>
  <c r="R33" i="2" s="1"/>
  <c r="AE26" i="6" a="1"/>
  <c r="AE26" i="6" s="1"/>
  <c r="Q33" i="2" s="1"/>
  <c r="Z26" i="6" a="1"/>
  <c r="Z26" i="6" s="1"/>
  <c r="L33" i="2" s="1"/>
  <c r="Y26" i="6" a="1"/>
  <c r="Y26" i="6" s="1"/>
  <c r="V26" i="6" a="1"/>
  <c r="V26" i="6" s="1"/>
  <c r="H33" i="2" s="1"/>
  <c r="AC26" i="6" a="1"/>
  <c r="AC26" i="6" s="1"/>
  <c r="O33" i="2" s="1"/>
  <c r="AB26" i="6" a="1"/>
  <c r="AB26" i="6" s="1"/>
  <c r="N33" i="2" s="1"/>
  <c r="AD26" i="6" a="1"/>
  <c r="AD26" i="6" s="1"/>
  <c r="P33" i="2" s="1"/>
  <c r="T26" i="6" a="1"/>
  <c r="T26" i="6" s="1"/>
  <c r="F33" i="2" s="1"/>
  <c r="W26" i="6" a="1"/>
  <c r="W26" i="6" s="1"/>
  <c r="X26" i="6" a="1"/>
  <c r="X26" i="6" s="1"/>
  <c r="J33" i="2" s="1"/>
  <c r="R26" i="6" a="1"/>
  <c r="R26" i="6" s="1"/>
  <c r="D33" i="2" s="1"/>
  <c r="P26" i="6" a="1"/>
  <c r="P26" i="6" s="1"/>
  <c r="B33" i="2" s="1"/>
  <c r="AA26" i="6" a="1"/>
  <c r="AA26" i="6" s="1"/>
  <c r="M33" i="2" s="1"/>
  <c r="Q26" i="6" a="1"/>
  <c r="Q26" i="6" s="1"/>
  <c r="C33" i="2" s="1"/>
  <c r="U26" i="6" a="1"/>
  <c r="U26" i="6" s="1"/>
  <c r="G33" i="2" s="1"/>
  <c r="S26" i="6" a="1"/>
  <c r="S26" i="6" s="1"/>
  <c r="E33" i="2" s="1"/>
  <c r="U33" i="2"/>
  <c r="K33" i="2"/>
  <c r="I33" i="2"/>
  <c r="AJ27" i="6"/>
  <c r="AG27" i="6" l="1" a="1"/>
  <c r="AG27" i="6" s="1"/>
  <c r="AB27" i="6" a="1"/>
  <c r="AB27" i="6" s="1"/>
  <c r="N34" i="2" s="1"/>
  <c r="AH27" i="6" a="1"/>
  <c r="AH27" i="6" s="1"/>
  <c r="T34" i="2" s="1"/>
  <c r="AI27" i="6" a="1"/>
  <c r="AI27" i="6" s="1"/>
  <c r="U34" i="2" s="1"/>
  <c r="AF27" i="6" a="1"/>
  <c r="AF27" i="6" s="1"/>
  <c r="R34" i="2" s="1"/>
  <c r="AD27" i="6" a="1"/>
  <c r="AD27" i="6" s="1"/>
  <c r="P34" i="2" s="1"/>
  <c r="AC27" i="6" a="1"/>
  <c r="AC27" i="6" s="1"/>
  <c r="AA27" i="6" a="1"/>
  <c r="AA27" i="6" s="1"/>
  <c r="M34" i="2" s="1"/>
  <c r="V27" i="6" a="1"/>
  <c r="V27" i="6" s="1"/>
  <c r="H34" i="2" s="1"/>
  <c r="Z27" i="6" a="1"/>
  <c r="Z27" i="6" s="1"/>
  <c r="L34" i="2" s="1"/>
  <c r="W27" i="6" a="1"/>
  <c r="W27" i="6" s="1"/>
  <c r="I34" i="2" s="1"/>
  <c r="Y27" i="6" a="1"/>
  <c r="Y27" i="6" s="1"/>
  <c r="K34" i="2" s="1"/>
  <c r="U27" i="6" a="1"/>
  <c r="U27" i="6" s="1"/>
  <c r="X27" i="6" a="1"/>
  <c r="X27" i="6" s="1"/>
  <c r="J34" i="2" s="1"/>
  <c r="AE27" i="6" a="1"/>
  <c r="AE27" i="6" s="1"/>
  <c r="Q34" i="2" s="1"/>
  <c r="T27" i="6" a="1"/>
  <c r="T27" i="6" s="1"/>
  <c r="F34" i="2" s="1"/>
  <c r="R27" i="6" a="1"/>
  <c r="R27" i="6" s="1"/>
  <c r="D34" i="2" s="1"/>
  <c r="P27" i="6" a="1"/>
  <c r="P27" i="6" s="1"/>
  <c r="B34" i="2" s="1"/>
  <c r="S27" i="6" a="1"/>
  <c r="S27" i="6" s="1"/>
  <c r="E34" i="2" s="1"/>
  <c r="Q27" i="6" a="1"/>
  <c r="Q27" i="6" s="1"/>
  <c r="C34" i="2" s="1"/>
  <c r="S34" i="2"/>
  <c r="O34" i="2"/>
  <c r="G34" i="2"/>
  <c r="AJ29" i="6"/>
  <c r="AD29" i="6" l="1" a="1"/>
  <c r="AD29" i="6" s="1"/>
  <c r="P36" i="2" s="1"/>
  <c r="AH29" i="6" a="1"/>
  <c r="AH29" i="6" s="1"/>
  <c r="T36" i="2" s="1"/>
  <c r="AG29" i="6" a="1"/>
  <c r="AG29" i="6" s="1"/>
  <c r="S36" i="2" s="1"/>
  <c r="AF29" i="6" a="1"/>
  <c r="AF29" i="6" s="1"/>
  <c r="R36" i="2" s="1"/>
  <c r="AE29" i="6" a="1"/>
  <c r="AE29" i="6" s="1"/>
  <c r="Q36" i="2" s="1"/>
  <c r="AC29" i="6" a="1"/>
  <c r="AC29" i="6" s="1"/>
  <c r="O36" i="2" s="1"/>
  <c r="AI29" i="6" a="1"/>
  <c r="AI29" i="6" s="1"/>
  <c r="U36" i="2" s="1"/>
  <c r="Z29" i="6" a="1"/>
  <c r="Z29" i="6" s="1"/>
  <c r="L36" i="2" s="1"/>
  <c r="W29" i="6" a="1"/>
  <c r="W29" i="6" s="1"/>
  <c r="I36" i="2" s="1"/>
  <c r="AB29" i="6" a="1"/>
  <c r="AB29" i="6" s="1"/>
  <c r="N36" i="2" s="1"/>
  <c r="Y29" i="6" a="1"/>
  <c r="Y29" i="6" s="1"/>
  <c r="K36" i="2" s="1"/>
  <c r="X29" i="6" a="1"/>
  <c r="X29" i="6" s="1"/>
  <c r="J36" i="2" s="1"/>
  <c r="AA29" i="6" a="1"/>
  <c r="AA29" i="6" s="1"/>
  <c r="M36" i="2" s="1"/>
  <c r="V29" i="6" a="1"/>
  <c r="V29" i="6" s="1"/>
  <c r="H36" i="2" s="1"/>
  <c r="U29" i="6" a="1"/>
  <c r="U29" i="6" s="1"/>
  <c r="G36" i="2" s="1"/>
  <c r="T29" i="6" a="1"/>
  <c r="T29" i="6" s="1"/>
  <c r="F36" i="2" s="1"/>
  <c r="S29" i="6" a="1"/>
  <c r="S29" i="6" s="1"/>
  <c r="E36" i="2" s="1"/>
  <c r="Q29" i="6" a="1"/>
  <c r="Q29" i="6" s="1"/>
  <c r="C36" i="2" s="1"/>
  <c r="P29" i="6" a="1"/>
  <c r="P29" i="6" s="1"/>
  <c r="B36" i="2" s="1"/>
  <c r="R29" i="6" a="1"/>
  <c r="R29" i="6" s="1"/>
  <c r="D36" i="2" s="1"/>
  <c r="AJ30" i="6"/>
  <c r="AI30" i="6" l="1" a="1"/>
  <c r="AI30" i="6" s="1"/>
  <c r="U37" i="2" s="1"/>
  <c r="AF30" i="6" a="1"/>
  <c r="AF30" i="6" s="1"/>
  <c r="R37" i="2" s="1"/>
  <c r="AE30" i="6" a="1"/>
  <c r="AE30" i="6" s="1"/>
  <c r="Q37" i="2" s="1"/>
  <c r="AD30" i="6" a="1"/>
  <c r="AD30" i="6" s="1"/>
  <c r="P37" i="2" s="1"/>
  <c r="AC30" i="6" a="1"/>
  <c r="AC30" i="6" s="1"/>
  <c r="O37" i="2" s="1"/>
  <c r="W30" i="6" a="1"/>
  <c r="W30" i="6" s="1"/>
  <c r="I37" i="2" s="1"/>
  <c r="U30" i="6" a="1"/>
  <c r="U30" i="6" s="1"/>
  <c r="G37" i="2" s="1"/>
  <c r="AG30" i="6" a="1"/>
  <c r="AG30" i="6" s="1"/>
  <c r="S37" i="2" s="1"/>
  <c r="AB30" i="6" a="1"/>
  <c r="AB30" i="6" s="1"/>
  <c r="N37" i="2" s="1"/>
  <c r="AA30" i="6" a="1"/>
  <c r="AA30" i="6" s="1"/>
  <c r="M37" i="2" s="1"/>
  <c r="X30" i="6" a="1"/>
  <c r="X30" i="6" s="1"/>
  <c r="J37" i="2" s="1"/>
  <c r="AH30" i="6" a="1"/>
  <c r="AH30" i="6" s="1"/>
  <c r="T37" i="2" s="1"/>
  <c r="V30" i="6" a="1"/>
  <c r="V30" i="6" s="1"/>
  <c r="H37" i="2" s="1"/>
  <c r="T30" i="6" a="1"/>
  <c r="T30" i="6" s="1"/>
  <c r="F37" i="2" s="1"/>
  <c r="R30" i="6" a="1"/>
  <c r="R30" i="6" s="1"/>
  <c r="D37" i="2" s="1"/>
  <c r="S30" i="6" a="1"/>
  <c r="S30" i="6" s="1"/>
  <c r="E37" i="2" s="1"/>
  <c r="Y30" i="6" a="1"/>
  <c r="Y30" i="6" s="1"/>
  <c r="K37" i="2" s="1"/>
  <c r="P30" i="6" a="1"/>
  <c r="P30" i="6" s="1"/>
  <c r="B37" i="2" s="1"/>
  <c r="Q30" i="6" a="1"/>
  <c r="Q30" i="6" s="1"/>
  <c r="C37" i="2" s="1"/>
  <c r="Z30" i="6" a="1"/>
  <c r="Z30" i="6" s="1"/>
  <c r="L37" i="2" s="1"/>
  <c r="AJ32" i="6"/>
  <c r="AH32" i="6" l="1" a="1"/>
  <c r="AH32" i="6" s="1"/>
  <c r="T39" i="2" s="1"/>
  <c r="AC32" i="6" a="1"/>
  <c r="AC32" i="6" s="1"/>
  <c r="O39" i="2" s="1"/>
  <c r="AG32" i="6" a="1"/>
  <c r="AG32" i="6" s="1"/>
  <c r="S39" i="2" s="1"/>
  <c r="AE32" i="6" a="1"/>
  <c r="AE32" i="6" s="1"/>
  <c r="Q39" i="2" s="1"/>
  <c r="AD32" i="6" a="1"/>
  <c r="AD32" i="6" s="1"/>
  <c r="P39" i="2" s="1"/>
  <c r="AI32" i="6" a="1"/>
  <c r="AI32" i="6" s="1"/>
  <c r="U39" i="2" s="1"/>
  <c r="AB32" i="6" a="1"/>
  <c r="AB32" i="6" s="1"/>
  <c r="N39" i="2" s="1"/>
  <c r="Z32" i="6" a="1"/>
  <c r="Z32" i="6" s="1"/>
  <c r="L39" i="2" s="1"/>
  <c r="W32" i="6" a="1"/>
  <c r="W32" i="6" s="1"/>
  <c r="I39" i="2" s="1"/>
  <c r="Y32" i="6" a="1"/>
  <c r="Y32" i="6" s="1"/>
  <c r="K39" i="2" s="1"/>
  <c r="AA32" i="6" a="1"/>
  <c r="AA32" i="6" s="1"/>
  <c r="M39" i="2" s="1"/>
  <c r="AF32" i="6" a="1"/>
  <c r="AF32" i="6" s="1"/>
  <c r="R39" i="2" s="1"/>
  <c r="R32" i="6" a="1"/>
  <c r="R32" i="6" s="1"/>
  <c r="D39" i="2" s="1"/>
  <c r="X32" i="6" a="1"/>
  <c r="X32" i="6" s="1"/>
  <c r="J39" i="2" s="1"/>
  <c r="V32" i="6" a="1"/>
  <c r="V32" i="6" s="1"/>
  <c r="H39" i="2" s="1"/>
  <c r="Q32" i="6" a="1"/>
  <c r="Q32" i="6" s="1"/>
  <c r="C39" i="2" s="1"/>
  <c r="S32" i="6" a="1"/>
  <c r="S32" i="6" s="1"/>
  <c r="E39" i="2" s="1"/>
  <c r="P32" i="6" a="1"/>
  <c r="P32" i="6" s="1"/>
  <c r="B39" i="2" s="1"/>
  <c r="U32" i="6" a="1"/>
  <c r="U32" i="6" s="1"/>
  <c r="G39" i="2" s="1"/>
  <c r="T32" i="6" a="1"/>
  <c r="T32" i="6" s="1"/>
  <c r="F39" i="2" s="1"/>
  <c r="AJ33" i="6"/>
  <c r="AH33" i="6" l="1" a="1"/>
  <c r="AH33" i="6" s="1"/>
  <c r="AI33" i="6" a="1"/>
  <c r="AI33" i="6" s="1"/>
  <c r="U40" i="2" s="1"/>
  <c r="AG33" i="6" a="1"/>
  <c r="AG33" i="6" s="1"/>
  <c r="S40" i="2" s="1"/>
  <c r="AB33" i="6" a="1"/>
  <c r="AB33" i="6" s="1"/>
  <c r="N40" i="2" s="1"/>
  <c r="AF33" i="6" a="1"/>
  <c r="AF33" i="6" s="1"/>
  <c r="R40" i="2" s="1"/>
  <c r="AD33" i="6" a="1"/>
  <c r="AD33" i="6" s="1"/>
  <c r="P40" i="2" s="1"/>
  <c r="AE33" i="6" a="1"/>
  <c r="AE33" i="6" s="1"/>
  <c r="Q40" i="2" s="1"/>
  <c r="Y33" i="6" a="1"/>
  <c r="Y33" i="6" s="1"/>
  <c r="K40" i="2" s="1"/>
  <c r="V33" i="6" a="1"/>
  <c r="V33" i="6" s="1"/>
  <c r="H40" i="2" s="1"/>
  <c r="AA33" i="6" a="1"/>
  <c r="AA33" i="6" s="1"/>
  <c r="M40" i="2" s="1"/>
  <c r="X33" i="6" a="1"/>
  <c r="X33" i="6" s="1"/>
  <c r="J40" i="2" s="1"/>
  <c r="W33" i="6" a="1"/>
  <c r="W33" i="6" s="1"/>
  <c r="I40" i="2" s="1"/>
  <c r="U33" i="6" a="1"/>
  <c r="U33" i="6" s="1"/>
  <c r="G40" i="2" s="1"/>
  <c r="T33" i="6" a="1"/>
  <c r="T33" i="6" s="1"/>
  <c r="F40" i="2" s="1"/>
  <c r="AC33" i="6" a="1"/>
  <c r="AC33" i="6" s="1"/>
  <c r="O40" i="2" s="1"/>
  <c r="S33" i="6" a="1"/>
  <c r="S33" i="6" s="1"/>
  <c r="E40" i="2" s="1"/>
  <c r="P33" i="6" a="1"/>
  <c r="P33" i="6" s="1"/>
  <c r="B40" i="2" s="1"/>
  <c r="Z33" i="6" a="1"/>
  <c r="Z33" i="6" s="1"/>
  <c r="L40" i="2" s="1"/>
  <c r="R33" i="6" a="1"/>
  <c r="R33" i="6" s="1"/>
  <c r="D40" i="2" s="1"/>
  <c r="Q33" i="6" a="1"/>
  <c r="Q33" i="6" s="1"/>
  <c r="C40" i="2" s="1"/>
  <c r="T40" i="2"/>
  <c r="AJ35" i="6"/>
  <c r="AE35" i="6" l="1" a="1"/>
  <c r="AE35" i="6" s="1"/>
  <c r="AF35" i="6" a="1"/>
  <c r="AF35" i="6" s="1"/>
  <c r="AC35" i="6" a="1"/>
  <c r="AC35" i="6" s="1"/>
  <c r="O42" i="2" s="1"/>
  <c r="AH35" i="6" a="1"/>
  <c r="AH35" i="6" s="1"/>
  <c r="T42" i="2" s="1"/>
  <c r="AG35" i="6" a="1"/>
  <c r="AG35" i="6" s="1"/>
  <c r="S42" i="2" s="1"/>
  <c r="AB35" i="6" a="1"/>
  <c r="AB35" i="6" s="1"/>
  <c r="N42" i="2" s="1"/>
  <c r="X35" i="6" a="1"/>
  <c r="X35" i="6" s="1"/>
  <c r="J42" i="2" s="1"/>
  <c r="AA35" i="6" a="1"/>
  <c r="AA35" i="6" s="1"/>
  <c r="M42" i="2" s="1"/>
  <c r="AI35" i="6" a="1"/>
  <c r="AI35" i="6" s="1"/>
  <c r="U42" i="2" s="1"/>
  <c r="AD35" i="6" a="1"/>
  <c r="AD35" i="6" s="1"/>
  <c r="P42" i="2" s="1"/>
  <c r="Z35" i="6" a="1"/>
  <c r="Z35" i="6" s="1"/>
  <c r="L42" i="2" s="1"/>
  <c r="Y35" i="6" a="1"/>
  <c r="Y35" i="6" s="1"/>
  <c r="K42" i="2" s="1"/>
  <c r="W35" i="6" a="1"/>
  <c r="W35" i="6" s="1"/>
  <c r="I42" i="2" s="1"/>
  <c r="V35" i="6" a="1"/>
  <c r="V35" i="6" s="1"/>
  <c r="H42" i="2" s="1"/>
  <c r="U35" i="6" a="1"/>
  <c r="U35" i="6" s="1"/>
  <c r="G42" i="2" s="1"/>
  <c r="T35" i="6" a="1"/>
  <c r="T35" i="6" s="1"/>
  <c r="F42" i="2" s="1"/>
  <c r="Q35" i="6" a="1"/>
  <c r="Q35" i="6" s="1"/>
  <c r="C42" i="2" s="1"/>
  <c r="S35" i="6" a="1"/>
  <c r="S35" i="6" s="1"/>
  <c r="E42" i="2" s="1"/>
  <c r="P35" i="6" a="1"/>
  <c r="P35" i="6" s="1"/>
  <c r="B42" i="2" s="1"/>
  <c r="R35" i="6" a="1"/>
  <c r="R35" i="6" s="1"/>
  <c r="D42" i="2" s="1"/>
  <c r="R42" i="2"/>
  <c r="Q42" i="2"/>
  <c r="AJ36" i="6"/>
  <c r="AD36" i="6" l="1" a="1"/>
  <c r="AD36" i="6" s="1"/>
  <c r="P43" i="2" s="1"/>
  <c r="AF36" i="6" a="1"/>
  <c r="AF36" i="6" s="1"/>
  <c r="R43" i="2" s="1"/>
  <c r="AI36" i="6" a="1"/>
  <c r="AI36" i="6" s="1"/>
  <c r="U43" i="2" s="1"/>
  <c r="AC36" i="6" a="1"/>
  <c r="AC36" i="6" s="1"/>
  <c r="O43" i="2" s="1"/>
  <c r="AA36" i="6" a="1"/>
  <c r="AA36" i="6" s="1"/>
  <c r="M43" i="2" s="1"/>
  <c r="T36" i="6" a="1"/>
  <c r="T36" i="6" s="1"/>
  <c r="F43" i="2" s="1"/>
  <c r="AH36" i="6" a="1"/>
  <c r="AH36" i="6" s="1"/>
  <c r="T43" i="2" s="1"/>
  <c r="AB36" i="6" a="1"/>
  <c r="AB36" i="6" s="1"/>
  <c r="N43" i="2" s="1"/>
  <c r="Z36" i="6" a="1"/>
  <c r="Z36" i="6" s="1"/>
  <c r="L43" i="2" s="1"/>
  <c r="AG36" i="6" a="1"/>
  <c r="AG36" i="6" s="1"/>
  <c r="S43" i="2" s="1"/>
  <c r="AE36" i="6" a="1"/>
  <c r="AE36" i="6" s="1"/>
  <c r="Q43" i="2" s="1"/>
  <c r="X36" i="6" a="1"/>
  <c r="X36" i="6" s="1"/>
  <c r="J43" i="2" s="1"/>
  <c r="U36" i="6" a="1"/>
  <c r="U36" i="6" s="1"/>
  <c r="G43" i="2" s="1"/>
  <c r="S36" i="6" a="1"/>
  <c r="S36" i="6" s="1"/>
  <c r="E43" i="2" s="1"/>
  <c r="W36" i="6" a="1"/>
  <c r="W36" i="6" s="1"/>
  <c r="I43" i="2" s="1"/>
  <c r="Q36" i="6" a="1"/>
  <c r="Q36" i="6" s="1"/>
  <c r="C43" i="2" s="1"/>
  <c r="R36" i="6" a="1"/>
  <c r="R36" i="6" s="1"/>
  <c r="D43" i="2" s="1"/>
  <c r="P36" i="6" a="1"/>
  <c r="P36" i="6" s="1"/>
  <c r="B43" i="2" s="1"/>
  <c r="V36" i="6" a="1"/>
  <c r="V36" i="6" s="1"/>
  <c r="H43" i="2" s="1"/>
  <c r="Y36" i="6" a="1"/>
  <c r="Y36" i="6" s="1"/>
  <c r="K43" i="2" s="1"/>
  <c r="AJ37" i="6"/>
  <c r="AD37" i="6" l="1" a="1"/>
  <c r="AD37" i="6" s="1"/>
  <c r="AE37" i="6" a="1"/>
  <c r="AE37" i="6" s="1"/>
  <c r="Q44" i="2" s="1"/>
  <c r="AI37" i="6" a="1"/>
  <c r="AI37" i="6" s="1"/>
  <c r="U44" i="2" s="1"/>
  <c r="AG37" i="6" a="1"/>
  <c r="AG37" i="6" s="1"/>
  <c r="S44" i="2" s="1"/>
  <c r="AF37" i="6" a="1"/>
  <c r="AF37" i="6" s="1"/>
  <c r="R44" i="2" s="1"/>
  <c r="AB37" i="6" a="1"/>
  <c r="AB37" i="6" s="1"/>
  <c r="N44" i="2" s="1"/>
  <c r="Z37" i="6" a="1"/>
  <c r="Z37" i="6" s="1"/>
  <c r="L44" i="2" s="1"/>
  <c r="Y37" i="6" a="1"/>
  <c r="Y37" i="6" s="1"/>
  <c r="K44" i="2" s="1"/>
  <c r="X37" i="6" a="1"/>
  <c r="X37" i="6" s="1"/>
  <c r="J44" i="2" s="1"/>
  <c r="AC37" i="6" a="1"/>
  <c r="AC37" i="6" s="1"/>
  <c r="O44" i="2" s="1"/>
  <c r="AH37" i="6" a="1"/>
  <c r="AH37" i="6" s="1"/>
  <c r="T44" i="2" s="1"/>
  <c r="U37" i="6" a="1"/>
  <c r="U37" i="6" s="1"/>
  <c r="G44" i="2" s="1"/>
  <c r="V37" i="6" a="1"/>
  <c r="V37" i="6" s="1"/>
  <c r="H44" i="2" s="1"/>
  <c r="T37" i="6" a="1"/>
  <c r="T37" i="6" s="1"/>
  <c r="F44" i="2" s="1"/>
  <c r="S37" i="6" a="1"/>
  <c r="S37" i="6" s="1"/>
  <c r="E44" i="2" s="1"/>
  <c r="R37" i="6" a="1"/>
  <c r="R37" i="6" s="1"/>
  <c r="D44" i="2" s="1"/>
  <c r="P37" i="6" a="1"/>
  <c r="P37" i="6" s="1"/>
  <c r="B44" i="2" s="1"/>
  <c r="W37" i="6" a="1"/>
  <c r="W37" i="6" s="1"/>
  <c r="I44" i="2" s="1"/>
  <c r="Q37" i="6" a="1"/>
  <c r="Q37" i="6" s="1"/>
  <c r="C44" i="2" s="1"/>
  <c r="AA37" i="6" a="1"/>
  <c r="AA37" i="6" s="1"/>
  <c r="M44" i="2" s="1"/>
  <c r="P44" i="2"/>
  <c r="AJ38" i="6"/>
  <c r="AF38" i="6" l="1" a="1"/>
  <c r="AF38" i="6" s="1"/>
  <c r="R45" i="2" s="1"/>
  <c r="AC38" i="6" a="1"/>
  <c r="AC38" i="6" s="1"/>
  <c r="O45" i="2" s="1"/>
  <c r="AI38" i="6" a="1"/>
  <c r="AI38" i="6" s="1"/>
  <c r="U45" i="2" s="1"/>
  <c r="AG38" i="6" a="1"/>
  <c r="AG38" i="6" s="1"/>
  <c r="S45" i="2" s="1"/>
  <c r="AB38" i="6" a="1"/>
  <c r="AB38" i="6" s="1"/>
  <c r="N45" i="2" s="1"/>
  <c r="AH38" i="6" a="1"/>
  <c r="AH38" i="6" s="1"/>
  <c r="T45" i="2" s="1"/>
  <c r="AE38" i="6" a="1"/>
  <c r="AE38" i="6" s="1"/>
  <c r="Q45" i="2" s="1"/>
  <c r="AD38" i="6" a="1"/>
  <c r="AD38" i="6" s="1"/>
  <c r="P45" i="2" s="1"/>
  <c r="AA38" i="6" a="1"/>
  <c r="AA38" i="6" s="1"/>
  <c r="M45" i="2" s="1"/>
  <c r="U38" i="6" a="1"/>
  <c r="U38" i="6" s="1"/>
  <c r="G45" i="2" s="1"/>
  <c r="W38" i="6" a="1"/>
  <c r="W38" i="6" s="1"/>
  <c r="I45" i="2" s="1"/>
  <c r="Y38" i="6" a="1"/>
  <c r="Y38" i="6" s="1"/>
  <c r="K45" i="2" s="1"/>
  <c r="X38" i="6" a="1"/>
  <c r="X38" i="6" s="1"/>
  <c r="J45" i="2" s="1"/>
  <c r="T38" i="6" a="1"/>
  <c r="T38" i="6" s="1"/>
  <c r="F45" i="2" s="1"/>
  <c r="S38" i="6" a="1"/>
  <c r="S38" i="6" s="1"/>
  <c r="E45" i="2" s="1"/>
  <c r="Z38" i="6" a="1"/>
  <c r="Z38" i="6" s="1"/>
  <c r="L45" i="2" s="1"/>
  <c r="V38" i="6" a="1"/>
  <c r="V38" i="6" s="1"/>
  <c r="H45" i="2" s="1"/>
  <c r="P38" i="6" a="1"/>
  <c r="P38" i="6" s="1"/>
  <c r="B45" i="2" s="1"/>
  <c r="R38" i="6" a="1"/>
  <c r="R38" i="6" s="1"/>
  <c r="D45" i="2" s="1"/>
  <c r="Q38" i="6" a="1"/>
  <c r="Q38" i="6" s="1"/>
  <c r="C45" i="2" s="1"/>
  <c r="AJ40" i="6"/>
  <c r="AI40" i="6" l="1" a="1"/>
  <c r="AI40" i="6" s="1"/>
  <c r="AG40" i="6" a="1"/>
  <c r="AG40" i="6" s="1"/>
  <c r="S47" i="2" s="1"/>
  <c r="AB40" i="6" a="1"/>
  <c r="AB40" i="6" s="1"/>
  <c r="N47" i="2" s="1"/>
  <c r="AH40" i="6" a="1"/>
  <c r="AH40" i="6" s="1"/>
  <c r="T47" i="2" s="1"/>
  <c r="AF40" i="6" a="1"/>
  <c r="AF40" i="6" s="1"/>
  <c r="R47" i="2" s="1"/>
  <c r="AD40" i="6" a="1"/>
  <c r="AD40" i="6" s="1"/>
  <c r="P47" i="2" s="1"/>
  <c r="Y40" i="6" a="1"/>
  <c r="Y40" i="6" s="1"/>
  <c r="AC40" i="6" a="1"/>
  <c r="AC40" i="6" s="1"/>
  <c r="O47" i="2" s="1"/>
  <c r="W40" i="6" a="1"/>
  <c r="W40" i="6" s="1"/>
  <c r="I47" i="2" s="1"/>
  <c r="AA40" i="6" a="1"/>
  <c r="AA40" i="6" s="1"/>
  <c r="M47" i="2" s="1"/>
  <c r="Z40" i="6" a="1"/>
  <c r="Z40" i="6" s="1"/>
  <c r="L47" i="2" s="1"/>
  <c r="AE40" i="6" a="1"/>
  <c r="AE40" i="6" s="1"/>
  <c r="Q47" i="2" s="1"/>
  <c r="X40" i="6" a="1"/>
  <c r="X40" i="6" s="1"/>
  <c r="J47" i="2" s="1"/>
  <c r="V40" i="6" a="1"/>
  <c r="V40" i="6" s="1"/>
  <c r="H47" i="2" s="1"/>
  <c r="R40" i="6" a="1"/>
  <c r="R40" i="6" s="1"/>
  <c r="D47" i="2" s="1"/>
  <c r="P40" i="6" a="1"/>
  <c r="P40" i="6" s="1"/>
  <c r="B47" i="2" s="1"/>
  <c r="U40" i="6" a="1"/>
  <c r="U40" i="6" s="1"/>
  <c r="G47" i="2" s="1"/>
  <c r="T40" i="6" a="1"/>
  <c r="T40" i="6" s="1"/>
  <c r="F47" i="2" s="1"/>
  <c r="Q40" i="6" a="1"/>
  <c r="Q40" i="6" s="1"/>
  <c r="C47" i="2" s="1"/>
  <c r="S40" i="6" a="1"/>
  <c r="S40" i="6" s="1"/>
  <c r="E47" i="2" s="1"/>
  <c r="U47" i="2"/>
  <c r="AJ41" i="6"/>
  <c r="K47" i="2"/>
  <c r="AG41" i="6" l="1" a="1"/>
  <c r="AG41" i="6" s="1"/>
  <c r="S48" i="2" s="1"/>
  <c r="AD41" i="6" a="1"/>
  <c r="AD41" i="6" s="1"/>
  <c r="P48" i="2" s="1"/>
  <c r="AH41" i="6" a="1"/>
  <c r="AH41" i="6" s="1"/>
  <c r="T48" i="2" s="1"/>
  <c r="AF41" i="6" a="1"/>
  <c r="AF41" i="6" s="1"/>
  <c r="R48" i="2" s="1"/>
  <c r="AE41" i="6" a="1"/>
  <c r="AE41" i="6" s="1"/>
  <c r="Q48" i="2" s="1"/>
  <c r="AC41" i="6" a="1"/>
  <c r="AC41" i="6" s="1"/>
  <c r="O48" i="2" s="1"/>
  <c r="X41" i="6" a="1"/>
  <c r="X41" i="6" s="1"/>
  <c r="W41" i="6" a="1"/>
  <c r="W41" i="6" s="1"/>
  <c r="I48" i="2" s="1"/>
  <c r="V41" i="6" a="1"/>
  <c r="V41" i="6" s="1"/>
  <c r="H48" i="2" s="1"/>
  <c r="AI41" i="6" a="1"/>
  <c r="AI41" i="6" s="1"/>
  <c r="U48" i="2" s="1"/>
  <c r="AA41" i="6" a="1"/>
  <c r="AA41" i="6" s="1"/>
  <c r="M48" i="2" s="1"/>
  <c r="Z41" i="6" a="1"/>
  <c r="Z41" i="6" s="1"/>
  <c r="L48" i="2" s="1"/>
  <c r="Y41" i="6" a="1"/>
  <c r="Y41" i="6" s="1"/>
  <c r="K48" i="2" s="1"/>
  <c r="U41" i="6" a="1"/>
  <c r="U41" i="6" s="1"/>
  <c r="G48" i="2" s="1"/>
  <c r="T41" i="6" a="1"/>
  <c r="T41" i="6" s="1"/>
  <c r="F48" i="2" s="1"/>
  <c r="R41" i="6" a="1"/>
  <c r="R41" i="6" s="1"/>
  <c r="D48" i="2" s="1"/>
  <c r="P41" i="6" a="1"/>
  <c r="P41" i="6" s="1"/>
  <c r="B48" i="2" s="1"/>
  <c r="AB41" i="6" a="1"/>
  <c r="AB41" i="6" s="1"/>
  <c r="N48" i="2" s="1"/>
  <c r="Q41" i="6" a="1"/>
  <c r="Q41" i="6" s="1"/>
  <c r="C48" i="2" s="1"/>
  <c r="S41" i="6" a="1"/>
  <c r="S41" i="6" s="1"/>
  <c r="E48" i="2" s="1"/>
  <c r="J48" i="2"/>
  <c r="AJ43" i="6"/>
  <c r="AH43" i="6" l="1" a="1"/>
  <c r="AH43" i="6" s="1"/>
  <c r="T50" i="2" s="1"/>
  <c r="AD43" i="6" a="1"/>
  <c r="AD43" i="6" s="1"/>
  <c r="P50" i="2" s="1"/>
  <c r="AF43" i="6" a="1"/>
  <c r="AF43" i="6" s="1"/>
  <c r="R50" i="2" s="1"/>
  <c r="AE43" i="6" a="1"/>
  <c r="AE43" i="6" s="1"/>
  <c r="Q50" i="2" s="1"/>
  <c r="AI43" i="6" a="1"/>
  <c r="AI43" i="6" s="1"/>
  <c r="U50" i="2" s="1"/>
  <c r="AB43" i="6" a="1"/>
  <c r="AB43" i="6" s="1"/>
  <c r="N50" i="2" s="1"/>
  <c r="AC43" i="6" a="1"/>
  <c r="AC43" i="6" s="1"/>
  <c r="O50" i="2" s="1"/>
  <c r="Z43" i="6" a="1"/>
  <c r="Z43" i="6" s="1"/>
  <c r="L50" i="2" s="1"/>
  <c r="W43" i="6" a="1"/>
  <c r="W43" i="6" s="1"/>
  <c r="I50" i="2" s="1"/>
  <c r="AG43" i="6" a="1"/>
  <c r="AG43" i="6" s="1"/>
  <c r="S50" i="2" s="1"/>
  <c r="X43" i="6" a="1"/>
  <c r="X43" i="6" s="1"/>
  <c r="J50" i="2" s="1"/>
  <c r="V43" i="6" a="1"/>
  <c r="V43" i="6" s="1"/>
  <c r="H50" i="2" s="1"/>
  <c r="Y43" i="6" a="1"/>
  <c r="Y43" i="6" s="1"/>
  <c r="K50" i="2" s="1"/>
  <c r="T43" i="6" a="1"/>
  <c r="T43" i="6" s="1"/>
  <c r="F50" i="2" s="1"/>
  <c r="AA43" i="6" a="1"/>
  <c r="AA43" i="6" s="1"/>
  <c r="M50" i="2" s="1"/>
  <c r="S43" i="6" a="1"/>
  <c r="S43" i="6" s="1"/>
  <c r="E50" i="2" s="1"/>
  <c r="P43" i="6" a="1"/>
  <c r="P43" i="6" s="1"/>
  <c r="B50" i="2" s="1"/>
  <c r="U43" i="6" a="1"/>
  <c r="U43" i="6" s="1"/>
  <c r="G50" i="2" s="1"/>
  <c r="Q43" i="6" a="1"/>
  <c r="Q43" i="6" s="1"/>
  <c r="C50" i="2" s="1"/>
  <c r="R43" i="6" a="1"/>
  <c r="R43" i="6" s="1"/>
  <c r="D50" i="2" s="1"/>
  <c r="AJ45" i="6"/>
  <c r="AC45" i="6" l="1" a="1"/>
  <c r="AC45" i="6" s="1"/>
  <c r="O52" i="2" s="1"/>
  <c r="AI45" i="6" a="1"/>
  <c r="AI45" i="6" s="1"/>
  <c r="U52" i="2" s="1"/>
  <c r="AH45" i="6" a="1"/>
  <c r="AH45" i="6" s="1"/>
  <c r="T52" i="2" s="1"/>
  <c r="AE45" i="6" a="1"/>
  <c r="AE45" i="6" s="1"/>
  <c r="Q52" i="2" s="1"/>
  <c r="AG45" i="6" a="1"/>
  <c r="AG45" i="6" s="1"/>
  <c r="S52" i="2" s="1"/>
  <c r="AB45" i="6" a="1"/>
  <c r="AB45" i="6" s="1"/>
  <c r="N52" i="2" s="1"/>
  <c r="AA45" i="6" a="1"/>
  <c r="AA45" i="6" s="1"/>
  <c r="M52" i="2" s="1"/>
  <c r="Y45" i="6" a="1"/>
  <c r="Y45" i="6" s="1"/>
  <c r="K52" i="2" s="1"/>
  <c r="AF45" i="6" a="1"/>
  <c r="AF45" i="6" s="1"/>
  <c r="R52" i="2" s="1"/>
  <c r="T45" i="6" a="1"/>
  <c r="T45" i="6" s="1"/>
  <c r="F52" i="2" s="1"/>
  <c r="Z45" i="6" a="1"/>
  <c r="Z45" i="6" s="1"/>
  <c r="L52" i="2" s="1"/>
  <c r="X45" i="6" a="1"/>
  <c r="X45" i="6" s="1"/>
  <c r="J52" i="2" s="1"/>
  <c r="S45" i="6" a="1"/>
  <c r="S45" i="6" s="1"/>
  <c r="E52" i="2" s="1"/>
  <c r="AD45" i="6" a="1"/>
  <c r="AD45" i="6" s="1"/>
  <c r="P52" i="2" s="1"/>
  <c r="W45" i="6" a="1"/>
  <c r="W45" i="6" s="1"/>
  <c r="I52" i="2" s="1"/>
  <c r="U45" i="6" a="1"/>
  <c r="U45" i="6" s="1"/>
  <c r="G52" i="2" s="1"/>
  <c r="V45" i="6" a="1"/>
  <c r="V45" i="6" s="1"/>
  <c r="H52" i="2" s="1"/>
  <c r="Q45" i="6" a="1"/>
  <c r="Q45" i="6" s="1"/>
  <c r="C52" i="2" s="1"/>
  <c r="R45" i="6" a="1"/>
  <c r="R45" i="6" s="1"/>
  <c r="D52" i="2" s="1"/>
  <c r="P45" i="6" a="1"/>
  <c r="P45" i="6" s="1"/>
  <c r="B52" i="2" s="1"/>
  <c r="AJ46" i="6"/>
  <c r="AI46" i="6" l="1" a="1"/>
  <c r="AI46" i="6" s="1"/>
  <c r="U53" i="2" s="1"/>
  <c r="AE46" i="6" a="1"/>
  <c r="AE46" i="6" s="1"/>
  <c r="Q53" i="2" s="1"/>
  <c r="AB46" i="6" a="1"/>
  <c r="AB46" i="6" s="1"/>
  <c r="N53" i="2" s="1"/>
  <c r="AG46" i="6" a="1"/>
  <c r="AG46" i="6" s="1"/>
  <c r="S53" i="2" s="1"/>
  <c r="AF46" i="6" a="1"/>
  <c r="AF46" i="6" s="1"/>
  <c r="R53" i="2" s="1"/>
  <c r="AD46" i="6" a="1"/>
  <c r="AD46" i="6" s="1"/>
  <c r="P53" i="2" s="1"/>
  <c r="X46" i="6" a="1"/>
  <c r="X46" i="6" s="1"/>
  <c r="J53" i="2" s="1"/>
  <c r="V46" i="6" a="1"/>
  <c r="V46" i="6" s="1"/>
  <c r="H53" i="2" s="1"/>
  <c r="AH46" i="6" a="1"/>
  <c r="AH46" i="6" s="1"/>
  <c r="T53" i="2" s="1"/>
  <c r="Z46" i="6" a="1"/>
  <c r="Z46" i="6" s="1"/>
  <c r="L53" i="2" s="1"/>
  <c r="R46" i="6" a="1"/>
  <c r="R46" i="6" s="1"/>
  <c r="D53" i="2" s="1"/>
  <c r="AC46" i="6" a="1"/>
  <c r="AC46" i="6" s="1"/>
  <c r="O53" i="2" s="1"/>
  <c r="AA46" i="6" a="1"/>
  <c r="AA46" i="6" s="1"/>
  <c r="M53" i="2" s="1"/>
  <c r="Y46" i="6" a="1"/>
  <c r="Y46" i="6" s="1"/>
  <c r="K53" i="2" s="1"/>
  <c r="W46" i="6" a="1"/>
  <c r="W46" i="6" s="1"/>
  <c r="I53" i="2" s="1"/>
  <c r="U46" i="6" a="1"/>
  <c r="U46" i="6" s="1"/>
  <c r="G53" i="2" s="1"/>
  <c r="P46" i="6" a="1"/>
  <c r="P46" i="6" s="1"/>
  <c r="B53" i="2" s="1"/>
  <c r="Q46" i="6" a="1"/>
  <c r="Q46" i="6" s="1"/>
  <c r="C53" i="2" s="1"/>
  <c r="S46" i="6" a="1"/>
  <c r="S46" i="6" s="1"/>
  <c r="E53" i="2" s="1"/>
  <c r="T46" i="6" a="1"/>
  <c r="T46" i="6" s="1"/>
  <c r="F53" i="2" s="1"/>
  <c r="AJ47" i="6"/>
  <c r="AG47" i="6" l="1" a="1"/>
  <c r="AG47" i="6" s="1"/>
  <c r="S54" i="2" s="1"/>
  <c r="AF47" i="6" a="1"/>
  <c r="AF47" i="6" s="1"/>
  <c r="R54" i="2" s="1"/>
  <c r="AD47" i="6" a="1"/>
  <c r="AD47" i="6" s="1"/>
  <c r="P54" i="2" s="1"/>
  <c r="AH47" i="6" a="1"/>
  <c r="AH47" i="6" s="1"/>
  <c r="T54" i="2" s="1"/>
  <c r="AC47" i="6" a="1"/>
  <c r="AC47" i="6" s="1"/>
  <c r="O54" i="2" s="1"/>
  <c r="AI47" i="6" a="1"/>
  <c r="AI47" i="6" s="1"/>
  <c r="U54" i="2" s="1"/>
  <c r="V47" i="6" a="1"/>
  <c r="V47" i="6" s="1"/>
  <c r="H54" i="2" s="1"/>
  <c r="Z47" i="6" a="1"/>
  <c r="Z47" i="6" s="1"/>
  <c r="L54" i="2" s="1"/>
  <c r="X47" i="6" a="1"/>
  <c r="X47" i="6" s="1"/>
  <c r="J54" i="2" s="1"/>
  <c r="AE47" i="6" a="1"/>
  <c r="AE47" i="6" s="1"/>
  <c r="Q54" i="2" s="1"/>
  <c r="AB47" i="6" a="1"/>
  <c r="AB47" i="6" s="1"/>
  <c r="N54" i="2" s="1"/>
  <c r="AA47" i="6" a="1"/>
  <c r="AA47" i="6" s="1"/>
  <c r="M54" i="2" s="1"/>
  <c r="Y47" i="6" a="1"/>
  <c r="Y47" i="6" s="1"/>
  <c r="K54" i="2" s="1"/>
  <c r="W47" i="6" a="1"/>
  <c r="W47" i="6" s="1"/>
  <c r="I54" i="2" s="1"/>
  <c r="U47" i="6" a="1"/>
  <c r="U47" i="6" s="1"/>
  <c r="G54" i="2" s="1"/>
  <c r="T47" i="6" a="1"/>
  <c r="T47" i="6" s="1"/>
  <c r="F54" i="2" s="1"/>
  <c r="S47" i="6" a="1"/>
  <c r="S47" i="6" s="1"/>
  <c r="E54" i="2" s="1"/>
  <c r="R47" i="6" a="1"/>
  <c r="R47" i="6" s="1"/>
  <c r="D54" i="2" s="1"/>
  <c r="Q47" i="6" a="1"/>
  <c r="Q47" i="6" s="1"/>
  <c r="C54" i="2" s="1"/>
  <c r="P47" i="6" a="1"/>
  <c r="P47" i="6" s="1"/>
  <c r="B54" i="2" s="1"/>
  <c r="AJ48" i="6"/>
  <c r="AF48" i="6" l="1" a="1"/>
  <c r="AF48" i="6" s="1"/>
  <c r="R55" i="2" s="1"/>
  <c r="AD48" i="6" a="1"/>
  <c r="AD48" i="6" s="1"/>
  <c r="P55" i="2" s="1"/>
  <c r="AB48" i="6" a="1"/>
  <c r="AB48" i="6" s="1"/>
  <c r="N55" i="2" s="1"/>
  <c r="AH48" i="6" a="1"/>
  <c r="AH48" i="6" s="1"/>
  <c r="T55" i="2" s="1"/>
  <c r="AI48" i="6" a="1"/>
  <c r="AI48" i="6" s="1"/>
  <c r="U55" i="2" s="1"/>
  <c r="AE48" i="6" a="1"/>
  <c r="AE48" i="6" s="1"/>
  <c r="Q55" i="2" s="1"/>
  <c r="AG48" i="6" a="1"/>
  <c r="AG48" i="6" s="1"/>
  <c r="S55" i="2" s="1"/>
  <c r="Z48" i="6" a="1"/>
  <c r="Z48" i="6" s="1"/>
  <c r="L55" i="2" s="1"/>
  <c r="AC48" i="6" a="1"/>
  <c r="AC48" i="6" s="1"/>
  <c r="O55" i="2" s="1"/>
  <c r="AA48" i="6" a="1"/>
  <c r="AA48" i="6" s="1"/>
  <c r="M55" i="2" s="1"/>
  <c r="Y48" i="6" a="1"/>
  <c r="Y48" i="6" s="1"/>
  <c r="K55" i="2" s="1"/>
  <c r="X48" i="6" a="1"/>
  <c r="X48" i="6" s="1"/>
  <c r="J55" i="2" s="1"/>
  <c r="U48" i="6" a="1"/>
  <c r="U48" i="6" s="1"/>
  <c r="G55" i="2" s="1"/>
  <c r="W48" i="6" a="1"/>
  <c r="W48" i="6" s="1"/>
  <c r="I55" i="2" s="1"/>
  <c r="T48" i="6" a="1"/>
  <c r="T48" i="6" s="1"/>
  <c r="F55" i="2" s="1"/>
  <c r="V48" i="6" a="1"/>
  <c r="V48" i="6" s="1"/>
  <c r="H55" i="2" s="1"/>
  <c r="S48" i="6" a="1"/>
  <c r="S48" i="6" s="1"/>
  <c r="E55" i="2" s="1"/>
  <c r="R48" i="6" a="1"/>
  <c r="R48" i="6" s="1"/>
  <c r="D55" i="2" s="1"/>
  <c r="P48" i="6" a="1"/>
  <c r="P48" i="6" s="1"/>
  <c r="B55" i="2" s="1"/>
  <c r="Q48" i="6" a="1"/>
  <c r="Q48" i="6" s="1"/>
  <c r="C55" i="2" s="1"/>
  <c r="AJ49" i="6"/>
  <c r="AH49" i="6" l="1" a="1"/>
  <c r="AH49" i="6" s="1"/>
  <c r="T56" i="2" s="1"/>
  <c r="AC49" i="6" a="1"/>
  <c r="AC49" i="6" s="1"/>
  <c r="O56" i="2" s="1"/>
  <c r="AI49" i="6" a="1"/>
  <c r="AI49" i="6" s="1"/>
  <c r="U56" i="2" s="1"/>
  <c r="AF49" i="6" a="1"/>
  <c r="AF49" i="6" s="1"/>
  <c r="R56" i="2" s="1"/>
  <c r="AE49" i="6" a="1"/>
  <c r="AE49" i="6" s="1"/>
  <c r="Q56" i="2" s="1"/>
  <c r="AG49" i="6" a="1"/>
  <c r="AG49" i="6" s="1"/>
  <c r="S56" i="2" s="1"/>
  <c r="U49" i="6" a="1"/>
  <c r="U49" i="6" s="1"/>
  <c r="G56" i="2" s="1"/>
  <c r="AB49" i="6" a="1"/>
  <c r="AB49" i="6" s="1"/>
  <c r="N56" i="2" s="1"/>
  <c r="AA49" i="6" a="1"/>
  <c r="AA49" i="6" s="1"/>
  <c r="M56" i="2" s="1"/>
  <c r="Y49" i="6" a="1"/>
  <c r="Y49" i="6" s="1"/>
  <c r="K56" i="2" s="1"/>
  <c r="W49" i="6" a="1"/>
  <c r="W49" i="6" s="1"/>
  <c r="I56" i="2" s="1"/>
  <c r="AD49" i="6" a="1"/>
  <c r="AD49" i="6" s="1"/>
  <c r="P56" i="2" s="1"/>
  <c r="Z49" i="6" a="1"/>
  <c r="Z49" i="6" s="1"/>
  <c r="L56" i="2" s="1"/>
  <c r="T49" i="6" a="1"/>
  <c r="T49" i="6" s="1"/>
  <c r="F56" i="2" s="1"/>
  <c r="V49" i="6" a="1"/>
  <c r="V49" i="6" s="1"/>
  <c r="H56" i="2" s="1"/>
  <c r="S49" i="6" a="1"/>
  <c r="S49" i="6" s="1"/>
  <c r="E56" i="2" s="1"/>
  <c r="R49" i="6" a="1"/>
  <c r="R49" i="6" s="1"/>
  <c r="D56" i="2" s="1"/>
  <c r="X49" i="6" a="1"/>
  <c r="X49" i="6" s="1"/>
  <c r="J56" i="2" s="1"/>
  <c r="P49" i="6" a="1"/>
  <c r="P49" i="6" s="1"/>
  <c r="B56" i="2" s="1"/>
  <c r="Q49" i="6" a="1"/>
  <c r="Q49" i="6" s="1"/>
  <c r="C56" i="2" s="1"/>
  <c r="AJ50" i="6"/>
  <c r="AI50" i="6" l="1" a="1"/>
  <c r="AI50" i="6" s="1"/>
  <c r="U57" i="2" s="1"/>
  <c r="AE50" i="6" a="1"/>
  <c r="AE50" i="6" s="1"/>
  <c r="Q57" i="2" s="1"/>
  <c r="AG50" i="6" a="1"/>
  <c r="AG50" i="6" s="1"/>
  <c r="S57" i="2" s="1"/>
  <c r="AD50" i="6" a="1"/>
  <c r="AD50" i="6" s="1"/>
  <c r="P57" i="2" s="1"/>
  <c r="AB50" i="6" a="1"/>
  <c r="AB50" i="6" s="1"/>
  <c r="N57" i="2" s="1"/>
  <c r="AA50" i="6" a="1"/>
  <c r="AA50" i="6" s="1"/>
  <c r="M57" i="2" s="1"/>
  <c r="AH50" i="6" a="1"/>
  <c r="AH50" i="6" s="1"/>
  <c r="T57" i="2" s="1"/>
  <c r="AF50" i="6" a="1"/>
  <c r="AF50" i="6" s="1"/>
  <c r="R57" i="2" s="1"/>
  <c r="AC50" i="6" a="1"/>
  <c r="AC50" i="6" s="1"/>
  <c r="O57" i="2" s="1"/>
  <c r="Y50" i="6" a="1"/>
  <c r="Y50" i="6" s="1"/>
  <c r="K57" i="2" s="1"/>
  <c r="X50" i="6" a="1"/>
  <c r="X50" i="6" s="1"/>
  <c r="J57" i="2" s="1"/>
  <c r="W50" i="6" a="1"/>
  <c r="W50" i="6" s="1"/>
  <c r="I57" i="2" s="1"/>
  <c r="V50" i="6" a="1"/>
  <c r="V50" i="6" s="1"/>
  <c r="H57" i="2" s="1"/>
  <c r="Z50" i="6" a="1"/>
  <c r="Z50" i="6" s="1"/>
  <c r="L57" i="2" s="1"/>
  <c r="Q50" i="6" a="1"/>
  <c r="Q50" i="6" s="1"/>
  <c r="C57" i="2" s="1"/>
  <c r="U50" i="6" a="1"/>
  <c r="U50" i="6" s="1"/>
  <c r="G57" i="2" s="1"/>
  <c r="S50" i="6" a="1"/>
  <c r="S50" i="6" s="1"/>
  <c r="E57" i="2" s="1"/>
  <c r="T50" i="6" a="1"/>
  <c r="T50" i="6" s="1"/>
  <c r="F57" i="2" s="1"/>
  <c r="R50" i="6" a="1"/>
  <c r="R50" i="6" s="1"/>
  <c r="D57" i="2" s="1"/>
  <c r="P50" i="6" a="1"/>
  <c r="P50" i="6" s="1"/>
  <c r="B57" i="2" s="1"/>
  <c r="AJ51" i="6"/>
  <c r="AG51" i="6" l="1" a="1"/>
  <c r="AG51" i="6" s="1"/>
  <c r="S58" i="2" s="1"/>
  <c r="AD51" i="6" a="1"/>
  <c r="AD51" i="6" s="1"/>
  <c r="P58" i="2" s="1"/>
  <c r="AH51" i="6" a="1"/>
  <c r="AH51" i="6" s="1"/>
  <c r="T58" i="2" s="1"/>
  <c r="AF51" i="6" a="1"/>
  <c r="AF51" i="6" s="1"/>
  <c r="R58" i="2" s="1"/>
  <c r="AC51" i="6" a="1"/>
  <c r="AC51" i="6" s="1"/>
  <c r="O58" i="2" s="1"/>
  <c r="AB51" i="6" a="1"/>
  <c r="AB51" i="6" s="1"/>
  <c r="N58" i="2" s="1"/>
  <c r="Y51" i="6" a="1"/>
  <c r="Y51" i="6" s="1"/>
  <c r="K58" i="2" s="1"/>
  <c r="X51" i="6" a="1"/>
  <c r="X51" i="6" s="1"/>
  <c r="J58" i="2" s="1"/>
  <c r="W51" i="6" a="1"/>
  <c r="W51" i="6" s="1"/>
  <c r="I58" i="2" s="1"/>
  <c r="V51" i="6" a="1"/>
  <c r="V51" i="6" s="1"/>
  <c r="H58" i="2" s="1"/>
  <c r="AE51" i="6" a="1"/>
  <c r="AE51" i="6" s="1"/>
  <c r="Q58" i="2" s="1"/>
  <c r="AA51" i="6" a="1"/>
  <c r="AA51" i="6" s="1"/>
  <c r="M58" i="2" s="1"/>
  <c r="Z51" i="6" a="1"/>
  <c r="Z51" i="6" s="1"/>
  <c r="L58" i="2" s="1"/>
  <c r="AI51" i="6" a="1"/>
  <c r="AI51" i="6" s="1"/>
  <c r="U58" i="2" s="1"/>
  <c r="U51" i="6" a="1"/>
  <c r="U51" i="6" s="1"/>
  <c r="G58" i="2" s="1"/>
  <c r="T51" i="6" a="1"/>
  <c r="T51" i="6" s="1"/>
  <c r="F58" i="2" s="1"/>
  <c r="Q51" i="6" a="1"/>
  <c r="Q51" i="6" s="1"/>
  <c r="C58" i="2" s="1"/>
  <c r="P51" i="6" a="1"/>
  <c r="P51" i="6" s="1"/>
  <c r="B58" i="2" s="1"/>
  <c r="S51" i="6" a="1"/>
  <c r="S51" i="6" s="1"/>
  <c r="E58" i="2" s="1"/>
  <c r="R51" i="6" a="1"/>
  <c r="R51" i="6" s="1"/>
  <c r="D58" i="2" s="1"/>
  <c r="AJ52" i="6"/>
  <c r="AF52" i="6" l="1" a="1"/>
  <c r="AF52" i="6" s="1"/>
  <c r="R59" i="2" s="1"/>
  <c r="AD52" i="6" a="1"/>
  <c r="AD52" i="6" s="1"/>
  <c r="P59" i="2" s="1"/>
  <c r="AC52" i="6" a="1"/>
  <c r="AC52" i="6" s="1"/>
  <c r="O59" i="2" s="1"/>
  <c r="AB52" i="6" a="1"/>
  <c r="AB52" i="6" s="1"/>
  <c r="N59" i="2" s="1"/>
  <c r="AH52" i="6" a="1"/>
  <c r="AH52" i="6" s="1"/>
  <c r="T59" i="2" s="1"/>
  <c r="AI52" i="6" a="1"/>
  <c r="AI52" i="6" s="1"/>
  <c r="U59" i="2" s="1"/>
  <c r="AE52" i="6" a="1"/>
  <c r="AE52" i="6" s="1"/>
  <c r="Q59" i="2" s="1"/>
  <c r="Z52" i="6" a="1"/>
  <c r="Z52" i="6" s="1"/>
  <c r="L59" i="2" s="1"/>
  <c r="Y52" i="6" a="1"/>
  <c r="Y52" i="6" s="1"/>
  <c r="K59" i="2" s="1"/>
  <c r="X52" i="6" a="1"/>
  <c r="X52" i="6" s="1"/>
  <c r="J59" i="2" s="1"/>
  <c r="W52" i="6" a="1"/>
  <c r="W52" i="6" s="1"/>
  <c r="I59" i="2" s="1"/>
  <c r="V52" i="6" a="1"/>
  <c r="V52" i="6" s="1"/>
  <c r="H59" i="2" s="1"/>
  <c r="AA52" i="6" a="1"/>
  <c r="AA52" i="6" s="1"/>
  <c r="M59" i="2" s="1"/>
  <c r="U52" i="6" a="1"/>
  <c r="U52" i="6" s="1"/>
  <c r="G59" i="2" s="1"/>
  <c r="T52" i="6" a="1"/>
  <c r="T52" i="6" s="1"/>
  <c r="F59" i="2" s="1"/>
  <c r="AG52" i="6" a="1"/>
  <c r="AG52" i="6" s="1"/>
  <c r="S59" i="2" s="1"/>
  <c r="S52" i="6" a="1"/>
  <c r="S52" i="6" s="1"/>
  <c r="E59" i="2" s="1"/>
  <c r="R52" i="6" a="1"/>
  <c r="R52" i="6" s="1"/>
  <c r="D59" i="2" s="1"/>
  <c r="Q52" i="6" a="1"/>
  <c r="Q52" i="6" s="1"/>
  <c r="C59" i="2" s="1"/>
  <c r="P52" i="6" a="1"/>
  <c r="P52" i="6" s="1"/>
  <c r="B59" i="2" s="1"/>
  <c r="AJ53" i="6"/>
  <c r="AH53" i="6" l="1" a="1"/>
  <c r="AH53" i="6" s="1"/>
  <c r="T60" i="2" s="1"/>
  <c r="AI53" i="6" a="1"/>
  <c r="AI53" i="6" s="1"/>
  <c r="U60" i="2" s="1"/>
  <c r="AF53" i="6" a="1"/>
  <c r="AF53" i="6" s="1"/>
  <c r="R60" i="2" s="1"/>
  <c r="AE53" i="6" a="1"/>
  <c r="AE53" i="6" s="1"/>
  <c r="Q60" i="2" s="1"/>
  <c r="AG53" i="6" a="1"/>
  <c r="AG53" i="6" s="1"/>
  <c r="S60" i="2" s="1"/>
  <c r="AC53" i="6" a="1"/>
  <c r="AC53" i="6" s="1"/>
  <c r="O60" i="2" s="1"/>
  <c r="AD53" i="6" a="1"/>
  <c r="AD53" i="6" s="1"/>
  <c r="P60" i="2" s="1"/>
  <c r="AA53" i="6" a="1"/>
  <c r="AA53" i="6" s="1"/>
  <c r="M60" i="2" s="1"/>
  <c r="X53" i="6" a="1"/>
  <c r="X53" i="6" s="1"/>
  <c r="J60" i="2" s="1"/>
  <c r="Y53" i="6" a="1"/>
  <c r="Y53" i="6" s="1"/>
  <c r="K60" i="2" s="1"/>
  <c r="W53" i="6" a="1"/>
  <c r="W53" i="6" s="1"/>
  <c r="I60" i="2" s="1"/>
  <c r="U53" i="6" a="1"/>
  <c r="U53" i="6" s="1"/>
  <c r="G60" i="2" s="1"/>
  <c r="T53" i="6" a="1"/>
  <c r="T53" i="6" s="1"/>
  <c r="F60" i="2" s="1"/>
  <c r="S53" i="6" a="1"/>
  <c r="S53" i="6" s="1"/>
  <c r="E60" i="2" s="1"/>
  <c r="R53" i="6" a="1"/>
  <c r="R53" i="6" s="1"/>
  <c r="D60" i="2" s="1"/>
  <c r="AB53" i="6" a="1"/>
  <c r="AB53" i="6" s="1"/>
  <c r="N60" i="2" s="1"/>
  <c r="V53" i="6" a="1"/>
  <c r="V53" i="6" s="1"/>
  <c r="H60" i="2" s="1"/>
  <c r="Q53" i="6" a="1"/>
  <c r="Q53" i="6" s="1"/>
  <c r="C60" i="2" s="1"/>
  <c r="Z53" i="6" a="1"/>
  <c r="Z53" i="6" s="1"/>
  <c r="L60" i="2" s="1"/>
  <c r="P53" i="6" a="1"/>
  <c r="P53" i="6" s="1"/>
  <c r="B60" i="2" s="1"/>
  <c r="AJ54" i="6"/>
  <c r="AI54" i="6" l="1" a="1"/>
  <c r="AI54" i="6" s="1"/>
  <c r="U61" i="2" s="1"/>
  <c r="AE54" i="6" a="1"/>
  <c r="AE54" i="6" s="1"/>
  <c r="Q61" i="2" s="1"/>
  <c r="AC54" i="6" a="1"/>
  <c r="AC54" i="6" s="1"/>
  <c r="O61" i="2" s="1"/>
  <c r="AG54" i="6" a="1"/>
  <c r="AG54" i="6" s="1"/>
  <c r="S61" i="2" s="1"/>
  <c r="AD54" i="6" a="1"/>
  <c r="AD54" i="6" s="1"/>
  <c r="P61" i="2" s="1"/>
  <c r="AB54" i="6" a="1"/>
  <c r="AB54" i="6" s="1"/>
  <c r="N61" i="2" s="1"/>
  <c r="AH54" i="6" a="1"/>
  <c r="AH54" i="6" s="1"/>
  <c r="T61" i="2" s="1"/>
  <c r="AA54" i="6" a="1"/>
  <c r="AA54" i="6" s="1"/>
  <c r="M61" i="2" s="1"/>
  <c r="AF54" i="6" a="1"/>
  <c r="AF54" i="6" s="1"/>
  <c r="R61" i="2" s="1"/>
  <c r="V54" i="6" a="1"/>
  <c r="V54" i="6" s="1"/>
  <c r="H61" i="2" s="1"/>
  <c r="Z54" i="6" a="1"/>
  <c r="Z54" i="6" s="1"/>
  <c r="L61" i="2" s="1"/>
  <c r="Y54" i="6" a="1"/>
  <c r="Y54" i="6" s="1"/>
  <c r="K61" i="2" s="1"/>
  <c r="X54" i="6" a="1"/>
  <c r="X54" i="6" s="1"/>
  <c r="J61" i="2" s="1"/>
  <c r="Q54" i="6" a="1"/>
  <c r="Q54" i="6" s="1"/>
  <c r="C61" i="2" s="1"/>
  <c r="W54" i="6" a="1"/>
  <c r="W54" i="6" s="1"/>
  <c r="I61" i="2" s="1"/>
  <c r="T54" i="6" a="1"/>
  <c r="T54" i="6" s="1"/>
  <c r="F61" i="2" s="1"/>
  <c r="S54" i="6" a="1"/>
  <c r="S54" i="6" s="1"/>
  <c r="E61" i="2" s="1"/>
  <c r="R54" i="6" a="1"/>
  <c r="R54" i="6" s="1"/>
  <c r="D61" i="2" s="1"/>
  <c r="P54" i="6" a="1"/>
  <c r="P54" i="6" s="1"/>
  <c r="B61" i="2" s="1"/>
  <c r="U54" i="6" a="1"/>
  <c r="U54" i="6" s="1"/>
  <c r="G61" i="2" s="1"/>
  <c r="AJ55" i="6"/>
  <c r="AF55" i="6" l="1" a="1"/>
  <c r="AF55" i="6" s="1"/>
  <c r="R62" i="2" s="1"/>
  <c r="AG55" i="6" a="1"/>
  <c r="AG55" i="6" s="1"/>
  <c r="S62" i="2" s="1"/>
  <c r="AD55" i="6" a="1"/>
  <c r="AD55" i="6" s="1"/>
  <c r="P62" i="2" s="1"/>
  <c r="AH55" i="6" a="1"/>
  <c r="AH55" i="6" s="1"/>
  <c r="T62" i="2" s="1"/>
  <c r="AE55" i="6" a="1"/>
  <c r="AE55" i="6" s="1"/>
  <c r="Q62" i="2" s="1"/>
  <c r="V55" i="6" a="1"/>
  <c r="V55" i="6" s="1"/>
  <c r="H62" i="2" s="1"/>
  <c r="AA55" i="6" a="1"/>
  <c r="AA55" i="6" s="1"/>
  <c r="M62" i="2" s="1"/>
  <c r="Z55" i="6" a="1"/>
  <c r="Z55" i="6" s="1"/>
  <c r="L62" i="2" s="1"/>
  <c r="Y55" i="6" a="1"/>
  <c r="Y55" i="6" s="1"/>
  <c r="K62" i="2" s="1"/>
  <c r="W55" i="6" a="1"/>
  <c r="W55" i="6" s="1"/>
  <c r="I62" i="2" s="1"/>
  <c r="AI55" i="6" a="1"/>
  <c r="AI55" i="6" s="1"/>
  <c r="U62" i="2" s="1"/>
  <c r="AB55" i="6" a="1"/>
  <c r="AB55" i="6" s="1"/>
  <c r="N62" i="2" s="1"/>
  <c r="X55" i="6" a="1"/>
  <c r="X55" i="6" s="1"/>
  <c r="J62" i="2" s="1"/>
  <c r="AC55" i="6" a="1"/>
  <c r="AC55" i="6" s="1"/>
  <c r="O62" i="2" s="1"/>
  <c r="S55" i="6" a="1"/>
  <c r="S55" i="6" s="1"/>
  <c r="E62" i="2" s="1"/>
  <c r="U55" i="6" a="1"/>
  <c r="U55" i="6" s="1"/>
  <c r="G62" i="2" s="1"/>
  <c r="T55" i="6" a="1"/>
  <c r="T55" i="6" s="1"/>
  <c r="F62" i="2" s="1"/>
  <c r="R55" i="6" a="1"/>
  <c r="R55" i="6" s="1"/>
  <c r="D62" i="2" s="1"/>
  <c r="Q55" i="6" a="1"/>
  <c r="Q55" i="6" s="1"/>
  <c r="C62" i="2" s="1"/>
  <c r="P55" i="6" a="1"/>
  <c r="P55" i="6" s="1"/>
  <c r="B62" i="2" s="1"/>
  <c r="AJ56" i="6"/>
  <c r="AI56" i="6" l="1" a="1"/>
  <c r="AI56" i="6" s="1"/>
  <c r="U63" i="2" s="1"/>
  <c r="AG56" i="6" a="1"/>
  <c r="AG56" i="6" s="1"/>
  <c r="S63" i="2" s="1"/>
  <c r="AD56" i="6" a="1"/>
  <c r="AD56" i="6" s="1"/>
  <c r="P63" i="2" s="1"/>
  <c r="AB56" i="6" a="1"/>
  <c r="AB56" i="6" s="1"/>
  <c r="N63" i="2" s="1"/>
  <c r="AH56" i="6" a="1"/>
  <c r="AH56" i="6" s="1"/>
  <c r="T63" i="2" s="1"/>
  <c r="AF56" i="6" a="1"/>
  <c r="AF56" i="6" s="1"/>
  <c r="R63" i="2" s="1"/>
  <c r="AE56" i="6" a="1"/>
  <c r="AE56" i="6" s="1"/>
  <c r="Q63" i="2" s="1"/>
  <c r="AC56" i="6" a="1"/>
  <c r="AC56" i="6" s="1"/>
  <c r="O63" i="2" s="1"/>
  <c r="AA56" i="6" a="1"/>
  <c r="AA56" i="6" s="1"/>
  <c r="M63" i="2" s="1"/>
  <c r="Z56" i="6" a="1"/>
  <c r="Z56" i="6" s="1"/>
  <c r="L63" i="2" s="1"/>
  <c r="Y56" i="6" a="1"/>
  <c r="Y56" i="6" s="1"/>
  <c r="K63" i="2" s="1"/>
  <c r="W56" i="6" a="1"/>
  <c r="W56" i="6" s="1"/>
  <c r="I63" i="2" s="1"/>
  <c r="X56" i="6" a="1"/>
  <c r="X56" i="6" s="1"/>
  <c r="J63" i="2" s="1"/>
  <c r="U56" i="6" a="1"/>
  <c r="U56" i="6" s="1"/>
  <c r="G63" i="2" s="1"/>
  <c r="T56" i="6" a="1"/>
  <c r="T56" i="6" s="1"/>
  <c r="F63" i="2" s="1"/>
  <c r="V56" i="6" a="1"/>
  <c r="V56" i="6" s="1"/>
  <c r="H63" i="2" s="1"/>
  <c r="R56" i="6" a="1"/>
  <c r="R56" i="6" s="1"/>
  <c r="D63" i="2" s="1"/>
  <c r="Q56" i="6" a="1"/>
  <c r="Q56" i="6" s="1"/>
  <c r="C63" i="2" s="1"/>
  <c r="S56" i="6" a="1"/>
  <c r="S56" i="6" s="1"/>
  <c r="E63" i="2" s="1"/>
  <c r="P56" i="6" a="1"/>
  <c r="P56" i="6" s="1"/>
  <c r="B63" i="2" s="1"/>
  <c r="AJ57" i="6"/>
  <c r="AH57" i="6" l="1" a="1"/>
  <c r="AH57" i="6" s="1"/>
  <c r="T64" i="2" s="1"/>
  <c r="AE57" i="6" a="1"/>
  <c r="AE57" i="6" s="1"/>
  <c r="Q64" i="2" s="1"/>
  <c r="AA57" i="6" a="1"/>
  <c r="AA57" i="6" s="1"/>
  <c r="M64" i="2" s="1"/>
  <c r="AI57" i="6" a="1"/>
  <c r="AI57" i="6" s="1"/>
  <c r="U64" i="2" s="1"/>
  <c r="AF57" i="6" a="1"/>
  <c r="AF57" i="6" s="1"/>
  <c r="R64" i="2" s="1"/>
  <c r="AD57" i="6" a="1"/>
  <c r="AD57" i="6" s="1"/>
  <c r="P64" i="2" s="1"/>
  <c r="AB57" i="6" a="1"/>
  <c r="AB57" i="6" s="1"/>
  <c r="N64" i="2" s="1"/>
  <c r="X57" i="6" a="1"/>
  <c r="X57" i="6" s="1"/>
  <c r="J64" i="2" s="1"/>
  <c r="AG57" i="6" a="1"/>
  <c r="AG57" i="6" s="1"/>
  <c r="S64" i="2" s="1"/>
  <c r="AC57" i="6" a="1"/>
  <c r="AC57" i="6" s="1"/>
  <c r="O64" i="2" s="1"/>
  <c r="W57" i="6" a="1"/>
  <c r="W57" i="6" s="1"/>
  <c r="I64" i="2" s="1"/>
  <c r="T57" i="6" a="1"/>
  <c r="T57" i="6" s="1"/>
  <c r="F64" i="2" s="1"/>
  <c r="Y57" i="6" a="1"/>
  <c r="Y57" i="6" s="1"/>
  <c r="K64" i="2" s="1"/>
  <c r="V57" i="6" a="1"/>
  <c r="V57" i="6" s="1"/>
  <c r="H64" i="2" s="1"/>
  <c r="U57" i="6" a="1"/>
  <c r="U57" i="6" s="1"/>
  <c r="G64" i="2" s="1"/>
  <c r="R57" i="6" a="1"/>
  <c r="R57" i="6" s="1"/>
  <c r="D64" i="2" s="1"/>
  <c r="Z57" i="6" a="1"/>
  <c r="Z57" i="6" s="1"/>
  <c r="L64" i="2" s="1"/>
  <c r="S57" i="6" a="1"/>
  <c r="S57" i="6" s="1"/>
  <c r="E64" i="2" s="1"/>
  <c r="P57" i="6" a="1"/>
  <c r="P57" i="6" s="1"/>
  <c r="B64" i="2" s="1"/>
  <c r="Q57" i="6" a="1"/>
  <c r="Q57" i="6" s="1"/>
  <c r="C64" i="2" s="1"/>
  <c r="AJ58" i="6"/>
  <c r="AC58" i="6" l="1" a="1"/>
  <c r="AC58" i="6" s="1"/>
  <c r="O65" i="2" s="1"/>
  <c r="AI58" i="6" a="1"/>
  <c r="AI58" i="6" s="1"/>
  <c r="U65" i="2" s="1"/>
  <c r="AF58" i="6" a="1"/>
  <c r="AF58" i="6" s="1"/>
  <c r="R65" i="2" s="1"/>
  <c r="AE58" i="6" a="1"/>
  <c r="AE58" i="6" s="1"/>
  <c r="Q65" i="2" s="1"/>
  <c r="AG58" i="6" a="1"/>
  <c r="AG58" i="6" s="1"/>
  <c r="S65" i="2" s="1"/>
  <c r="AD58" i="6" a="1"/>
  <c r="AD58" i="6" s="1"/>
  <c r="P65" i="2" s="1"/>
  <c r="AB58" i="6" a="1"/>
  <c r="AB58" i="6" s="1"/>
  <c r="N65" i="2" s="1"/>
  <c r="X58" i="6" a="1"/>
  <c r="X58" i="6" s="1"/>
  <c r="J65" i="2" s="1"/>
  <c r="V58" i="6" a="1"/>
  <c r="V58" i="6" s="1"/>
  <c r="H65" i="2" s="1"/>
  <c r="Z58" i="6" a="1"/>
  <c r="Z58" i="6" s="1"/>
  <c r="L65" i="2" s="1"/>
  <c r="U58" i="6" a="1"/>
  <c r="U58" i="6" s="1"/>
  <c r="G65" i="2" s="1"/>
  <c r="AA58" i="6" a="1"/>
  <c r="AA58" i="6" s="1"/>
  <c r="M65" i="2" s="1"/>
  <c r="S58" i="6" a="1"/>
  <c r="S58" i="6" s="1"/>
  <c r="E65" i="2" s="1"/>
  <c r="W58" i="6" a="1"/>
  <c r="W58" i="6" s="1"/>
  <c r="I65" i="2" s="1"/>
  <c r="Q58" i="6" a="1"/>
  <c r="Q58" i="6" s="1"/>
  <c r="C65" i="2" s="1"/>
  <c r="AH58" i="6" a="1"/>
  <c r="AH58" i="6" s="1"/>
  <c r="T65" i="2" s="1"/>
  <c r="T58" i="6" a="1"/>
  <c r="T58" i="6" s="1"/>
  <c r="F65" i="2" s="1"/>
  <c r="R58" i="6" a="1"/>
  <c r="R58" i="6" s="1"/>
  <c r="D65" i="2" s="1"/>
  <c r="P58" i="6" a="1"/>
  <c r="P58" i="6" s="1"/>
  <c r="B65" i="2" s="1"/>
  <c r="Y58" i="6" a="1"/>
  <c r="Y58" i="6" s="1"/>
  <c r="K6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<sst xmlns="http://schemas.openxmlformats.org/spreadsheetml/2006/main" count="12152" uniqueCount="111">
  <si>
    <t>Australian Bureau of Statistics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</si>
  <si>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</si>
  <si>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</si>
  <si>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</si>
  <si>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</si>
  <si>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 xml:space="preserve">               Australian Bureau of Statistics</t>
  </si>
  <si>
    <t>'000</t>
  </si>
  <si>
    <t>%</t>
  </si>
  <si>
    <t>Wanted a paid job</t>
  </si>
  <si>
    <t>Total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</si>
  <si>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</si>
  <si>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</si>
  <si>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</si>
  <si>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RSE</t>
  </si>
  <si>
    <t>Males</t>
  </si>
  <si>
    <t>Females</t>
  </si>
  <si>
    <t>Persons</t>
  </si>
  <si>
    <t>Sex</t>
  </si>
  <si>
    <t>TOTAL</t>
  </si>
  <si>
    <t>Select Sex</t>
  </si>
  <si>
    <r>
      <rPr>
        <sz val="8"/>
        <color theme="5"/>
        <rFont val="Arial"/>
        <family val="2"/>
      </rPr>
      <t>*</t>
    </r>
    <r>
      <rPr>
        <sz val="8"/>
        <color rgb="FF000000"/>
        <rFont val="Arial"/>
        <family val="2"/>
      </rPr>
      <t xml:space="preserve"> estimate has a relative standard error of 25% to 50% and should be used with caution</t>
    </r>
  </si>
  <si>
    <r>
      <rPr>
        <sz val="8"/>
        <color theme="5"/>
        <rFont val="Arial"/>
        <family val="2"/>
      </rPr>
      <t>**</t>
    </r>
    <r>
      <rPr>
        <sz val="8"/>
        <color rgb="FF000000"/>
        <rFont val="Arial"/>
        <family val="2"/>
      </rPr>
      <t xml:space="preserve"> estimate has a relative standard error greater than 50% and is considered too unreliable for general use</t>
    </r>
  </si>
  <si>
    <t>18 - 24 years</t>
  </si>
  <si>
    <t>Age</t>
  </si>
  <si>
    <t>Preferred more hours</t>
  </si>
  <si>
    <t>Did not prefer more hours</t>
  </si>
  <si>
    <t>Part-time workers</t>
  </si>
  <si>
    <t>Unemployed looking for work</t>
  </si>
  <si>
    <t>People not participating in the labour force (PNILF)</t>
  </si>
  <si>
    <t>Wanted a                 paid job</t>
  </si>
  <si>
    <t>Did not want a paid job (ex. retired and unable)</t>
  </si>
  <si>
    <t>Classification</t>
  </si>
  <si>
    <t>Category</t>
  </si>
  <si>
    <t>T2.1</t>
  </si>
  <si>
    <t>D2.1</t>
  </si>
  <si>
    <t>Table 2.1 - Whether wanted a paid job or more hours</t>
  </si>
  <si>
    <t>Data 2.1 - Whether wanted a paid job or more hours</t>
  </si>
  <si>
    <t>Unemployed                                          looking for work</t>
  </si>
  <si>
    <t>Long-term health conditions</t>
  </si>
  <si>
    <t>With a long-term health condition</t>
  </si>
  <si>
    <t>Without a long-term health condition</t>
  </si>
  <si>
    <t>18 - 64 years</t>
  </si>
  <si>
    <t>25 - 39 years</t>
  </si>
  <si>
    <t>40 - 54 years</t>
  </si>
  <si>
    <t>Parents of children</t>
  </si>
  <si>
    <t>Unpaid carers</t>
  </si>
  <si>
    <t>Duration since last job</t>
  </si>
  <si>
    <t>Long-term out of work (12 months or longer)</t>
  </si>
  <si>
    <t>Short-term out of work (less than 12 months)</t>
  </si>
  <si>
    <t>Quarter</t>
  </si>
  <si>
    <t>Select Quarter</t>
  </si>
  <si>
    <t>Notes:</t>
  </si>
  <si>
    <t>Did not want a paid job</t>
  </si>
  <si>
    <t>Did not want a    paid job</t>
  </si>
  <si>
    <t>Whether currently studying</t>
  </si>
  <si>
    <t>Currently studying</t>
  </si>
  <si>
    <t>Not currently studying</t>
  </si>
  <si>
    <t>55 - 75 years</t>
  </si>
  <si>
    <t>People aged 18 - 64 years</t>
  </si>
  <si>
    <t>Parents of children aged 0 - 14 years</t>
  </si>
  <si>
    <t>Parents of children aged 0 - 5 years</t>
  </si>
  <si>
    <t>Unpaid carers of children aged 0 - 12 years</t>
  </si>
  <si>
    <t>Disability</t>
  </si>
  <si>
    <t>With a disability</t>
  </si>
  <si>
    <t>Without a disability</t>
  </si>
  <si>
    <t>Caring for children affected participation</t>
  </si>
  <si>
    <t>Preferred to look after children</t>
  </si>
  <si>
    <t>Children too young or too old for childcare</t>
  </si>
  <si>
    <t>Childcare not available, childcare booked out or no childcare in locality</t>
  </si>
  <si>
    <t>Other childcare reasons</t>
  </si>
  <si>
    <t>Childcare costs, too expensive</t>
  </si>
  <si>
    <t>Long-term health condition or disability affected participation</t>
  </si>
  <si>
    <t>Short-term illness or injury affected participation</t>
  </si>
  <si>
    <t>Barriers to participation</t>
  </si>
  <si>
    <t>Studying or training affected participation</t>
  </si>
  <si>
    <t>Lacked necessary training, qualifications or experience</t>
  </si>
  <si>
    <t>Unpaid carers of ill, disabled or elderly</t>
  </si>
  <si>
    <t>Caring for ill, disabled or elderly affected participation</t>
  </si>
  <si>
    <t>No jobs in locality, line of work, or problems with access to transport</t>
  </si>
  <si>
    <t>Illness, injury or disability affected participation</t>
  </si>
  <si>
    <t>People aged 18 - 24 years</t>
  </si>
  <si>
    <t>People aged 25 - 39 years</t>
  </si>
  <si>
    <t>People aged 40 - 54 years</t>
  </si>
  <si>
    <t>People aged 55 - 75 years</t>
  </si>
  <si>
    <t>All populations exclude people aged over 75 years, permanent retirees, people unable to work (who did not want a paid job), and people who had a job to start or return to.</t>
  </si>
  <si>
    <t>With long-term health conditions</t>
  </si>
  <si>
    <t>With disability</t>
  </si>
  <si>
    <t>People without children aged 0 - 14 years</t>
  </si>
  <si>
    <t>Status in employment of main job</t>
  </si>
  <si>
    <t>Employee</t>
  </si>
  <si>
    <t>with paid leave entitlements</t>
  </si>
  <si>
    <t>without paid leave entitlements</t>
  </si>
  <si>
    <t>Owner manager or family worker</t>
  </si>
  <si>
    <t>Government pensions or allowances</t>
  </si>
  <si>
    <t>Any government pension or allowance</t>
  </si>
  <si>
    <t>Level of highest non-school qualification</t>
  </si>
  <si>
    <t>Bachelor degree or higher</t>
  </si>
  <si>
    <t>Other non-school qualification</t>
  </si>
  <si>
    <t>Without non-school qualification</t>
  </si>
  <si>
    <t>With non-school qualification</t>
  </si>
  <si>
    <r>
      <t xml:space="preserve">or contact the Labour Statistics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</si>
  <si>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Unpaid carers of ill, disabled, or elderly</t>
  </si>
  <si>
    <t>People not in the labour force (PNILF)</t>
  </si>
  <si>
    <t>Table 2.1</t>
  </si>
  <si>
    <t>Selection</t>
  </si>
  <si>
    <t>Values</t>
  </si>
  <si>
    <t/>
  </si>
  <si>
    <t>data size:</t>
  </si>
  <si>
    <t>Released at 11:30 am (Canberra time) Wed 24 June 2026</t>
  </si>
  <si>
    <t>Barriers and Incentives to Labour Force Participation, Mar 2026</t>
  </si>
  <si>
    <t>6239.0 Barriers and Incentives to Labour Force Participation, Mar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</si>
</sst>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[$$-C09]#,##0.00;[Red]&quot;-&quot;[$$-C09]#,##0.00"/>
    <numFmt numFmtId="166" formatCode="#,##0.0"/>
    <numFmt numFmtId="167" formatCode="0.0"/>
    <numFmt numFmtId="168" formatCode="[$-C09]General"/>
    <numFmt numFmtId="169" formatCode="_-* #,##0.00_-;\-* #,##0.00_-;_-* \-??_-;_-@_-"/>
    <numFmt numFmtId="170" formatCode="#,##0.0;\-#,##0.0;&quot;-&quot;"/>
  </numFmts>
  <fonts count="79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2"/>
      <color indexed="12"/>
      <name val="Arial"/>
      <family val="2"/>
    </font>
    <font>
      <sz val="8"/>
      <name val="Microsoft Sans Serif"/>
      <family val="2"/>
    </font>
    <font>
      <sz val="8"/>
      <name val="Arial"/>
      <family val="2"/>
    </font>
    <font>
      <sz val="10"/>
      <name val="Arial"/>
      <family val="2"/>
    </font>
    <font>
      <sz val="11"/>
      <color indexed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u/>
      <sz val="10.45"/>
      <color indexed="12"/>
      <name val="Arial"/>
      <family val="2"/>
    </font>
    <font>
      <u/>
      <sz val="10.199999999999999"/>
      <color indexed="12"/>
      <name val="Arial"/>
      <family val="2"/>
    </font>
    <font>
      <sz val="10"/>
      <name val="Tahoma"/>
      <family val="2"/>
    </font>
    <font>
      <i/>
      <sz val="8"/>
      <name val="FrnkGothITC Bk BT"/>
      <family val="2"/>
    </font>
    <font>
      <u/>
      <sz val="10"/>
      <color indexed="12"/>
      <name val="Tahoma"/>
      <family val="2"/>
    </font>
    <font>
      <u/>
      <sz val="12"/>
      <color indexed="12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6"/>
      <color theme="1"/>
      <name val="Arial"/>
      <family val="2"/>
    </font>
    <font>
      <u/>
      <sz val="11"/>
      <color theme="10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i/>
      <u/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0"/>
      <color theme="1"/>
      <name val="Arial"/>
      <family val="2"/>
    </font>
    <font>
      <sz val="28"/>
      <name val="Calibri"/>
      <family val="2"/>
      <scheme val="minor"/>
    </font>
    <font>
      <sz val="12"/>
      <color rgb="FF000000"/>
      <name val="Arial"/>
      <family val="2"/>
    </font>
    <font>
      <sz val="8"/>
      <color rgb="FF0000FF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sz val="8"/>
      <color theme="5"/>
      <name val="Arial"/>
      <family val="2"/>
    </font>
    <font>
      <b/>
      <sz val="8"/>
      <color theme="5"/>
      <name val="Arial"/>
      <family val="2"/>
    </font>
    <font>
      <b/>
      <sz val="11"/>
      <color theme="1"/>
      <name val="Arial"/>
      <family val="2"/>
    </font>
    <font>
      <sz val="8"/>
      <color theme="10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rgb="FF336633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69">
    <xf numFmtId="0" fontId="0" fillId="0" borderId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7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37" fillId="37" borderId="0" applyNumberFormat="0" applyBorder="0" applyAlignment="0" applyProtection="0"/>
    <xf numFmtId="0" fontId="9" fillId="12" borderId="0" applyNumberFormat="0" applyBorder="0" applyAlignment="0" applyProtection="0"/>
    <xf numFmtId="0" fontId="37" fillId="3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37" fillId="38" borderId="0" applyNumberFormat="0" applyBorder="0" applyAlignment="0" applyProtection="0"/>
    <xf numFmtId="0" fontId="9" fillId="9" borderId="0" applyNumberFormat="0" applyBorder="0" applyAlignment="0" applyProtection="0"/>
    <xf numFmtId="0" fontId="37" fillId="3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37" fillId="39" borderId="0" applyNumberFormat="0" applyBorder="0" applyAlignment="0" applyProtection="0"/>
    <xf numFmtId="0" fontId="9" fillId="10" borderId="0" applyNumberFormat="0" applyBorder="0" applyAlignment="0" applyProtection="0"/>
    <xf numFmtId="0" fontId="37" fillId="4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37" fillId="40" borderId="0" applyNumberFormat="0" applyBorder="0" applyAlignment="0" applyProtection="0"/>
    <xf numFmtId="0" fontId="9" fillId="13" borderId="0" applyNumberFormat="0" applyBorder="0" applyAlignment="0" applyProtection="0"/>
    <xf numFmtId="0" fontId="37" fillId="41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37" fillId="41" borderId="0" applyNumberFormat="0" applyBorder="0" applyAlignment="0" applyProtection="0"/>
    <xf numFmtId="0" fontId="9" fillId="14" borderId="0" applyNumberFormat="0" applyBorder="0" applyAlignment="0" applyProtection="0"/>
    <xf numFmtId="0" fontId="37" fillId="42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37" fillId="42" borderId="0" applyNumberFormat="0" applyBorder="0" applyAlignment="0" applyProtection="0"/>
    <xf numFmtId="0" fontId="9" fillId="15" borderId="0" applyNumberFormat="0" applyBorder="0" applyAlignment="0" applyProtection="0"/>
    <xf numFmtId="0" fontId="37" fillId="43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37" fillId="43" borderId="0" applyNumberFormat="0" applyBorder="0" applyAlignment="0" applyProtection="0"/>
    <xf numFmtId="0" fontId="9" fillId="16" borderId="0" applyNumberFormat="0" applyBorder="0" applyAlignment="0" applyProtection="0"/>
    <xf numFmtId="0" fontId="37" fillId="44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37" fillId="44" borderId="0" applyNumberFormat="0" applyBorder="0" applyAlignment="0" applyProtection="0"/>
    <xf numFmtId="0" fontId="9" fillId="17" borderId="0" applyNumberFormat="0" applyBorder="0" applyAlignment="0" applyProtection="0"/>
    <xf numFmtId="0" fontId="37" fillId="4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37" fillId="45" borderId="0" applyNumberFormat="0" applyBorder="0" applyAlignment="0" applyProtection="0"/>
    <xf numFmtId="0" fontId="9" fillId="18" borderId="0" applyNumberFormat="0" applyBorder="0" applyAlignment="0" applyProtection="0"/>
    <xf numFmtId="0" fontId="37" fillId="46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37" fillId="46" borderId="0" applyNumberFormat="0" applyBorder="0" applyAlignment="0" applyProtection="0"/>
    <xf numFmtId="0" fontId="9" fillId="13" borderId="0" applyNumberFormat="0" applyBorder="0" applyAlignment="0" applyProtection="0"/>
    <xf numFmtId="0" fontId="37" fillId="47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37" fillId="47" borderId="0" applyNumberFormat="0" applyBorder="0" applyAlignment="0" applyProtection="0"/>
    <xf numFmtId="0" fontId="9" fillId="14" borderId="0" applyNumberFormat="0" applyBorder="0" applyAlignment="0" applyProtection="0"/>
    <xf numFmtId="0" fontId="37" fillId="4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37" fillId="48" borderId="0" applyNumberFormat="0" applyBorder="0" applyAlignment="0" applyProtection="0"/>
    <xf numFmtId="0" fontId="9" fillId="19" borderId="0" applyNumberFormat="0" applyBorder="0" applyAlignment="0" applyProtection="0"/>
    <xf numFmtId="0" fontId="38" fillId="49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38" fillId="49" borderId="0" applyNumberFormat="0" applyBorder="0" applyAlignment="0" applyProtection="0"/>
    <xf numFmtId="0" fontId="10" fillId="3" borderId="0" applyNumberFormat="0" applyBorder="0" applyAlignment="0" applyProtection="0"/>
    <xf numFmtId="0" fontId="39" fillId="50" borderId="11" applyNumberFormat="0" applyAlignment="0" applyProtection="0"/>
    <xf numFmtId="0" fontId="11" fillId="20" borderId="1" applyNumberFormat="0" applyAlignment="0" applyProtection="0"/>
    <xf numFmtId="0" fontId="11" fillId="20" borderId="1" applyNumberFormat="0" applyAlignment="0" applyProtection="0"/>
    <xf numFmtId="0" fontId="11" fillId="20" borderId="1" applyNumberFormat="0" applyAlignment="0" applyProtection="0"/>
    <xf numFmtId="0" fontId="39" fillId="50" borderId="11" applyNumberFormat="0" applyAlignment="0" applyProtection="0"/>
    <xf numFmtId="0" fontId="11" fillId="20" borderId="1" applyNumberFormat="0" applyAlignment="0" applyProtection="0"/>
    <xf numFmtId="0" fontId="7" fillId="21" borderId="0">
      <protection locked="0"/>
    </xf>
    <xf numFmtId="0" fontId="40" fillId="51" borderId="12" applyNumberFormat="0" applyAlignment="0" applyProtection="0"/>
    <xf numFmtId="0" fontId="12" fillId="22" borderId="2" applyNumberFormat="0" applyAlignment="0" applyProtection="0"/>
    <xf numFmtId="0" fontId="12" fillId="22" borderId="2" applyNumberFormat="0" applyAlignment="0" applyProtection="0"/>
    <xf numFmtId="0" fontId="12" fillId="22" borderId="2" applyNumberFormat="0" applyAlignment="0" applyProtection="0"/>
    <xf numFmtId="0" fontId="40" fillId="51" borderId="12" applyNumberFormat="0" applyAlignment="0" applyProtection="0"/>
    <xf numFmtId="0" fontId="12" fillId="22" borderId="2" applyNumberForma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8" fillId="0" borderId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25" fillId="0" borderId="0" applyFont="0" applyFill="0" applyBorder="0" applyAlignment="0" applyProtection="0"/>
    <xf numFmtId="169" fontId="8" fillId="0" borderId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8" fontId="41" fillId="0" borderId="0"/>
    <xf numFmtId="0" fontId="25" fillId="0" borderId="0"/>
    <xf numFmtId="0" fontId="25" fillId="0" borderId="0"/>
    <xf numFmtId="0" fontId="25" fillId="0" borderId="0"/>
    <xf numFmtId="0" fontId="4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3" fillId="52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43" fillId="52" borderId="0" applyNumberFormat="0" applyBorder="0" applyAlignment="0" applyProtection="0"/>
    <xf numFmtId="0" fontId="14" fillId="4" borderId="0" applyNumberFormat="0" applyBorder="0" applyAlignment="0" applyProtection="0"/>
    <xf numFmtId="0" fontId="44" fillId="0" borderId="0" applyNumberFormat="0" applyFill="0" applyBorder="0" applyProtection="0">
      <alignment horizontal="center"/>
    </xf>
    <xf numFmtId="0" fontId="45" fillId="0" borderId="1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45" fillId="0" borderId="13" applyNumberFormat="0" applyFill="0" applyAlignment="0" applyProtection="0"/>
    <xf numFmtId="0" fontId="15" fillId="0" borderId="3" applyNumberFormat="0" applyFill="0" applyAlignment="0" applyProtection="0"/>
    <xf numFmtId="0" fontId="46" fillId="0" borderId="1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46" fillId="0" borderId="14" applyNumberFormat="0" applyFill="0" applyAlignment="0" applyProtection="0"/>
    <xf numFmtId="0" fontId="16" fillId="0" borderId="4" applyNumberFormat="0" applyFill="0" applyAlignment="0" applyProtection="0"/>
    <xf numFmtId="0" fontId="47" fillId="0" borderId="1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47" fillId="0" borderId="15" applyNumberFormat="0" applyFill="0" applyAlignment="0" applyProtection="0"/>
    <xf numFmtId="0" fontId="17" fillId="0" borderId="5" applyNumberFormat="0" applyFill="0" applyAlignment="0" applyProtection="0"/>
    <xf numFmtId="0" fontId="4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4" fillId="0" borderId="0" applyNumberFormat="0" applyFill="0" applyBorder="0" applyProtection="0">
      <alignment horizontal="center"/>
    </xf>
    <xf numFmtId="0" fontId="44" fillId="0" borderId="0" applyNumberFormat="0" applyFill="0" applyBorder="0" applyProtection="0">
      <alignment horizontal="center"/>
    </xf>
    <xf numFmtId="0" fontId="48" fillId="0" borderId="0">
      <alignment horizontal="center"/>
    </xf>
    <xf numFmtId="0" fontId="48" fillId="0" borderId="0">
      <alignment horizontal="center"/>
    </xf>
    <xf numFmtId="0" fontId="48" fillId="0" borderId="0">
      <alignment horizontal="center"/>
    </xf>
    <xf numFmtId="0" fontId="44" fillId="0" borderId="0" applyNumberFormat="0" applyFill="0" applyBorder="0" applyProtection="0">
      <alignment horizontal="center"/>
    </xf>
    <xf numFmtId="0" fontId="48" fillId="0" borderId="0">
      <alignment horizontal="center"/>
    </xf>
    <xf numFmtId="0" fontId="48" fillId="0" borderId="0">
      <alignment horizontal="center"/>
    </xf>
    <xf numFmtId="0" fontId="44" fillId="0" borderId="0" applyNumberFormat="0" applyFill="0" applyBorder="0" applyProtection="0">
      <alignment horizontal="center" textRotation="90"/>
    </xf>
    <xf numFmtId="0" fontId="44" fillId="0" borderId="0" applyNumberFormat="0" applyFill="0" applyBorder="0" applyProtection="0">
      <alignment horizontal="center" textRotation="90"/>
    </xf>
    <xf numFmtId="0" fontId="44" fillId="0" borderId="0" applyNumberFormat="0" applyFill="0" applyBorder="0" applyProtection="0">
      <alignment horizontal="center" textRotation="90"/>
    </xf>
    <xf numFmtId="0" fontId="48" fillId="0" borderId="0">
      <alignment horizontal="center" textRotation="90"/>
    </xf>
    <xf numFmtId="0" fontId="48" fillId="0" borderId="0">
      <alignment horizontal="center" textRotation="90"/>
    </xf>
    <xf numFmtId="0" fontId="48" fillId="0" borderId="0">
      <alignment horizontal="center" textRotation="90"/>
    </xf>
    <xf numFmtId="0" fontId="44" fillId="0" borderId="0" applyNumberFormat="0" applyFill="0" applyBorder="0" applyProtection="0">
      <alignment horizontal="center" textRotation="90"/>
    </xf>
    <xf numFmtId="0" fontId="48" fillId="0" borderId="0">
      <alignment horizontal="center" textRotation="90"/>
    </xf>
    <xf numFmtId="0" fontId="48" fillId="0" borderId="0">
      <alignment horizontal="center" textRotation="9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32" fillId="0" borderId="0"/>
    <xf numFmtId="0" fontId="32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32" fillId="0" borderId="0"/>
    <xf numFmtId="0" fontId="50" fillId="0" borderId="0" applyNumberFormat="0" applyFill="0" applyBorder="0" applyAlignment="0" applyProtection="0"/>
    <xf numFmtId="0" fontId="32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32" fillId="0" borderId="0"/>
    <xf numFmtId="0" fontId="32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32" fillId="0" borderId="0"/>
    <xf numFmtId="0" fontId="32" fillId="0" borderId="0"/>
    <xf numFmtId="0" fontId="50" fillId="0" borderId="0" applyNumberFormat="0" applyFill="0" applyBorder="0" applyAlignment="0" applyProtection="0"/>
    <xf numFmtId="0" fontId="32" fillId="0" borderId="0"/>
    <xf numFmtId="0" fontId="5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3" fillId="53" borderId="11" applyNumberFormat="0" applyAlignment="0" applyProtection="0"/>
    <xf numFmtId="0" fontId="18" fillId="7" borderId="1" applyNumberFormat="0" applyAlignment="0" applyProtection="0"/>
    <xf numFmtId="0" fontId="18" fillId="7" borderId="1" applyNumberFormat="0" applyAlignment="0" applyProtection="0"/>
    <xf numFmtId="0" fontId="18" fillId="7" borderId="1" applyNumberFormat="0" applyAlignment="0" applyProtection="0"/>
    <xf numFmtId="0" fontId="53" fillId="53" borderId="11" applyNumberFormat="0" applyAlignment="0" applyProtection="0"/>
    <xf numFmtId="0" fontId="18" fillId="7" borderId="1" applyNumberFormat="0" applyAlignment="0" applyProtection="0"/>
    <xf numFmtId="0" fontId="54" fillId="0" borderId="1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54" fillId="0" borderId="16" applyNumberFormat="0" applyFill="0" applyAlignment="0" applyProtection="0"/>
    <xf numFmtId="0" fontId="19" fillId="0" borderId="6" applyNumberFormat="0" applyFill="0" applyAlignment="0" applyProtection="0"/>
    <xf numFmtId="0" fontId="55" fillId="54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55" fillId="54" borderId="0" applyNumberFormat="0" applyBorder="0" applyAlignment="0" applyProtection="0"/>
    <xf numFmtId="0" fontId="20" fillId="23" borderId="0" applyNumberFormat="0" applyBorder="0" applyAlignment="0" applyProtection="0"/>
    <xf numFmtId="0" fontId="36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" fillId="0" borderId="0"/>
    <xf numFmtId="0" fontId="3" fillId="0" borderId="0"/>
    <xf numFmtId="0" fontId="30" fillId="0" borderId="0"/>
    <xf numFmtId="0" fontId="30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30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8" fillId="0" borderId="0"/>
    <xf numFmtId="0" fontId="8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8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30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30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30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30" fillId="0" borderId="0"/>
    <xf numFmtId="0" fontId="30" fillId="0" borderId="0"/>
    <xf numFmtId="0" fontId="25" fillId="0" borderId="0"/>
    <xf numFmtId="0" fontId="7" fillId="0" borderId="0"/>
    <xf numFmtId="0" fontId="30" fillId="0" borderId="0"/>
    <xf numFmtId="0" fontId="7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" fillId="0" borderId="0"/>
    <xf numFmtId="0" fontId="36" fillId="0" borderId="0"/>
    <xf numFmtId="0" fontId="6" fillId="0" borderId="0"/>
    <xf numFmtId="0" fontId="36" fillId="0" borderId="0"/>
    <xf numFmtId="0" fontId="3" fillId="0" borderId="0"/>
    <xf numFmtId="0" fontId="36" fillId="0" borderId="0"/>
    <xf numFmtId="0" fontId="34" fillId="0" borderId="0"/>
    <xf numFmtId="0" fontId="25" fillId="0" borderId="0"/>
    <xf numFmtId="0" fontId="25" fillId="0" borderId="0"/>
    <xf numFmtId="0" fontId="30" fillId="0" borderId="0"/>
    <xf numFmtId="0" fontId="3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36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5" fillId="0" borderId="0"/>
    <xf numFmtId="0" fontId="35" fillId="0" borderId="0"/>
    <xf numFmtId="0" fontId="25" fillId="0" borderId="0"/>
    <xf numFmtId="0" fontId="25" fillId="0" borderId="0"/>
    <xf numFmtId="0" fontId="25" fillId="0" borderId="0"/>
    <xf numFmtId="0" fontId="35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7" fillId="0" borderId="0"/>
    <xf numFmtId="0" fontId="34" fillId="0" borderId="0"/>
    <xf numFmtId="0" fontId="25" fillId="0" borderId="0"/>
    <xf numFmtId="0" fontId="34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6" fillId="0" borderId="0"/>
    <xf numFmtId="0" fontId="25" fillId="0" borderId="0"/>
    <xf numFmtId="0" fontId="25" fillId="0" borderId="0"/>
    <xf numFmtId="0" fontId="3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7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30" fillId="0" borderId="0"/>
    <xf numFmtId="0" fontId="30" fillId="0" borderId="0"/>
    <xf numFmtId="0" fontId="36" fillId="0" borderId="0"/>
    <xf numFmtId="0" fontId="36" fillId="0" borderId="0"/>
    <xf numFmtId="0" fontId="36" fillId="0" borderId="0"/>
    <xf numFmtId="0" fontId="30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3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6" fillId="0" borderId="0"/>
    <xf numFmtId="0" fontId="6" fillId="0" borderId="0"/>
    <xf numFmtId="0" fontId="25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5" fillId="0" borderId="0"/>
    <xf numFmtId="0" fontId="25" fillId="0" borderId="0"/>
    <xf numFmtId="0" fontId="7" fillId="0" borderId="0"/>
    <xf numFmtId="0" fontId="35" fillId="0" borderId="0"/>
    <xf numFmtId="0" fontId="3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35" fillId="0" borderId="0"/>
    <xf numFmtId="0" fontId="25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2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25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7" fillId="0" borderId="0"/>
    <xf numFmtId="0" fontId="6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30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7" fillId="0" borderId="0"/>
    <xf numFmtId="0" fontId="7" fillId="0" borderId="0"/>
    <xf numFmtId="0" fontId="3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34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35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7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34" fillId="0" borderId="0"/>
    <xf numFmtId="0" fontId="7" fillId="0" borderId="0"/>
    <xf numFmtId="0" fontId="25" fillId="0" borderId="0"/>
    <xf numFmtId="0" fontId="25" fillId="0" borderId="0"/>
    <xf numFmtId="0" fontId="34" fillId="0" borderId="0"/>
    <xf numFmtId="0" fontId="3" fillId="0" borderId="0"/>
    <xf numFmtId="0" fontId="7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6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6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3" fillId="0" borderId="0"/>
    <xf numFmtId="0" fontId="25" fillId="0" borderId="0"/>
    <xf numFmtId="0" fontId="6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0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56" fillId="50" borderId="18" applyNumberFormat="0" applyAlignment="0" applyProtection="0"/>
    <xf numFmtId="0" fontId="21" fillId="20" borderId="8" applyNumberFormat="0" applyAlignment="0" applyProtection="0"/>
    <xf numFmtId="0" fontId="21" fillId="20" borderId="8" applyNumberFormat="0" applyAlignment="0" applyProtection="0"/>
    <xf numFmtId="0" fontId="21" fillId="20" borderId="8" applyNumberFormat="0" applyAlignment="0" applyProtection="0"/>
    <xf numFmtId="0" fontId="56" fillId="50" borderId="18" applyNumberFormat="0" applyAlignment="0" applyProtection="0"/>
    <xf numFmtId="0" fontId="21" fillId="20" borderId="8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ill="0" applyBorder="0" applyAlignment="0" applyProtection="0"/>
    <xf numFmtId="9" fontId="8" fillId="0" borderId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/>
    <xf numFmtId="0" fontId="58" fillId="0" borderId="0"/>
    <xf numFmtId="0" fontId="58" fillId="0" borderId="0"/>
    <xf numFmtId="0" fontId="57" fillId="0" borderId="0" applyNumberFormat="0" applyFill="0" applyBorder="0" applyAlignment="0" applyProtection="0"/>
    <xf numFmtId="0" fontId="58" fillId="0" borderId="0"/>
    <xf numFmtId="0" fontId="58" fillId="0" borderId="0"/>
    <xf numFmtId="165" fontId="57" fillId="0" borderId="0" applyFill="0" applyBorder="0" applyAlignment="0" applyProtection="0"/>
    <xf numFmtId="165" fontId="57" fillId="0" borderId="0" applyFill="0" applyBorder="0" applyAlignment="0" applyProtection="0"/>
    <xf numFmtId="165" fontId="57" fillId="0" borderId="0" applyFill="0" applyBorder="0" applyAlignment="0" applyProtection="0"/>
    <xf numFmtId="165" fontId="58" fillId="0" borderId="0"/>
    <xf numFmtId="165" fontId="58" fillId="0" borderId="0"/>
    <xf numFmtId="165" fontId="58" fillId="0" borderId="0"/>
    <xf numFmtId="165" fontId="57" fillId="0" borderId="0" applyFill="0" applyBorder="0" applyAlignment="0" applyProtection="0"/>
    <xf numFmtId="165" fontId="58" fillId="0" borderId="0"/>
    <xf numFmtId="165" fontId="58" fillId="0" borderId="0"/>
    <xf numFmtId="0" fontId="31" fillId="0" borderId="0">
      <alignment horizontal="left"/>
    </xf>
    <xf numFmtId="0" fontId="31" fillId="0" borderId="0">
      <alignment horizontal="left"/>
    </xf>
    <xf numFmtId="0" fontId="31" fillId="0" borderId="0">
      <alignment horizontal="left"/>
    </xf>
    <xf numFmtId="0" fontId="31" fillId="0" borderId="0">
      <alignment horizontal="left"/>
    </xf>
    <xf numFmtId="0" fontId="31" fillId="0" borderId="0">
      <alignment horizontal="left"/>
    </xf>
    <xf numFmtId="0" fontId="5" fillId="0" borderId="0">
      <alignment horizontal="right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center"/>
    </xf>
    <xf numFmtId="0" fontId="31" fillId="0" borderId="0">
      <alignment horizontal="center"/>
    </xf>
    <xf numFmtId="0" fontId="6" fillId="0" borderId="0">
      <alignment horizontal="left" vertical="center" wrapText="1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6" fillId="0" borderId="0">
      <alignment horizontal="left" vertical="center" wrapText="1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6" fillId="0" borderId="0">
      <alignment horizontal="right"/>
    </xf>
    <xf numFmtId="0" fontId="31" fillId="0" borderId="0">
      <alignment horizontal="left" vertical="center" wrapText="1"/>
    </xf>
    <xf numFmtId="0" fontId="6" fillId="0" borderId="0">
      <alignment horizontal="right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6" fillId="0" borderId="0">
      <alignment horizontal="right"/>
    </xf>
    <xf numFmtId="0" fontId="5" fillId="0" borderId="0">
      <alignment horizontal="right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left" vertical="center" wrapText="1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 vertical="center" wrapText="1"/>
    </xf>
    <xf numFmtId="0" fontId="5" fillId="0" borderId="0">
      <alignment horizontal="center"/>
    </xf>
    <xf numFmtId="0" fontId="5" fillId="0" borderId="0">
      <alignment horizontal="right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6" fillId="0" borderId="0">
      <alignment horizontal="left" vertical="center" wrapText="1"/>
    </xf>
    <xf numFmtId="0" fontId="5" fillId="0" borderId="0">
      <alignment horizontal="center" vertical="center" wrapText="1"/>
    </xf>
    <xf numFmtId="0" fontId="5" fillId="0" borderId="0">
      <alignment horizontal="right"/>
    </xf>
    <xf numFmtId="0" fontId="5" fillId="0" borderId="0"/>
    <xf numFmtId="0" fontId="5" fillId="0" borderId="0"/>
    <xf numFmtId="0" fontId="6" fillId="0" borderId="0">
      <alignment horizontal="left" vertical="center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horizontal="right"/>
    </xf>
    <xf numFmtId="0" fontId="5" fillId="0" borderId="0"/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5" fillId="0" borderId="0">
      <alignment horizontal="right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vertical="center" wrapText="1"/>
    </xf>
    <xf numFmtId="0" fontId="31" fillId="0" borderId="0">
      <alignment horizontal="left" vertical="center" wrapText="1"/>
    </xf>
    <xf numFmtId="0" fontId="5" fillId="0" borderId="0">
      <alignment vertical="center" wrapText="1"/>
    </xf>
    <xf numFmtId="0" fontId="6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0" fillId="0" borderId="19" applyNumberFormat="0" applyFill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60" fillId="0" borderId="19" applyNumberFormat="0" applyFill="0" applyAlignment="0" applyProtection="0"/>
    <xf numFmtId="0" fontId="23" fillId="0" borderId="9" applyNumberFormat="0" applyFill="0" applyAlignment="0" applyProtection="0"/>
    <xf numFmtId="0" fontId="6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49" fillId="0" borderId="0" applyNumberFormat="0" applyFill="0" applyBorder="0" applyAlignment="0" applyProtection="0"/>
  </cellStyleXfs>
  <cellXfs count="90">
    <xf numFmtId="0" fontId="0" fillId="0" borderId="0" xfId="0"/>
    <xf numFmtId="0" fontId="63" fillId="0" borderId="0" xfId="0" applyFont="1" applyAlignment="1">
      <alignment horizontal="left"/>
    </xf>
    <xf numFmtId="0" fontId="65" fillId="0" borderId="0" xfId="0" applyFont="1" applyAlignment="1">
      <alignment horizontal="left"/>
    </xf>
    <xf numFmtId="166" fontId="67" fillId="0" borderId="0" xfId="0" applyNumberFormat="1" applyFont="1"/>
    <xf numFmtId="167" fontId="67" fillId="0" borderId="0" xfId="0" applyNumberFormat="1" applyFont="1"/>
    <xf numFmtId="0" fontId="66" fillId="0" borderId="0" xfId="0" applyFont="1" applyAlignment="1">
      <alignment horizontal="left"/>
    </xf>
    <xf numFmtId="0" fontId="73" fillId="0" borderId="0" xfId="0" applyFont="1"/>
    <xf numFmtId="0" fontId="69" fillId="0" borderId="0" xfId="1304" applyFont="1" applyAlignment="1">
      <alignment horizontal="left"/>
    </xf>
    <xf numFmtId="0" fontId="74" fillId="0" borderId="0" xfId="0" applyFont="1" applyAlignment="1">
      <alignment horizontal="left"/>
    </xf>
    <xf numFmtId="0" fontId="67" fillId="0" borderId="0" xfId="0" applyFont="1" applyAlignment="1">
      <alignment horizontal="left"/>
    </xf>
    <xf numFmtId="0" fontId="70" fillId="56" borderId="0" xfId="0" applyFont="1" applyFill="1" applyAlignment="1">
      <alignment horizontal="left" vertical="center"/>
    </xf>
    <xf numFmtId="4" fontId="67" fillId="0" borderId="0" xfId="0" applyNumberFormat="1" applyFont="1"/>
    <xf numFmtId="0" fontId="70" fillId="56" borderId="0" xfId="0" applyFont="1" applyFill="1" applyAlignment="1">
      <alignment horizontal="left" vertical="center" indent="10"/>
    </xf>
    <xf numFmtId="4" fontId="67" fillId="0" borderId="10" xfId="0" applyNumberFormat="1" applyFont="1" applyBorder="1"/>
    <xf numFmtId="167" fontId="67" fillId="0" borderId="10" xfId="0" applyNumberFormat="1" applyFont="1" applyBorder="1"/>
    <xf numFmtId="4" fontId="68" fillId="0" borderId="10" xfId="0" applyNumberFormat="1" applyFont="1" applyBorder="1"/>
    <xf numFmtId="167" fontId="68" fillId="0" borderId="10" xfId="0" applyNumberFormat="1" applyFont="1" applyBorder="1"/>
    <xf numFmtId="0" fontId="64" fillId="57" borderId="22" xfId="0" applyFont="1" applyFill="1" applyBorder="1" applyAlignment="1">
      <alignment horizontal="center" vertical="center"/>
    </xf>
    <xf numFmtId="0" fontId="65" fillId="0" borderId="0" xfId="0" applyFont="1"/>
    <xf numFmtId="0" fontId="72" fillId="0" borderId="0" xfId="0" applyFont="1" applyAlignment="1">
      <alignment horizontal="center"/>
    </xf>
    <xf numFmtId="166" fontId="67" fillId="58" borderId="0" xfId="0" applyNumberFormat="1" applyFont="1" applyFill="1"/>
    <xf numFmtId="0" fontId="0" fillId="58" borderId="0" xfId="0" applyFill="1"/>
    <xf numFmtId="166" fontId="67" fillId="58" borderId="21" xfId="0" applyNumberFormat="1" applyFont="1" applyFill="1" applyBorder="1"/>
    <xf numFmtId="0" fontId="0" fillId="58" borderId="21" xfId="0" applyFill="1" applyBorder="1"/>
    <xf numFmtId="0" fontId="66" fillId="58" borderId="0" xfId="0" applyFont="1" applyFill="1" applyAlignment="1">
      <alignment horizontal="left"/>
    </xf>
    <xf numFmtId="0" fontId="64" fillId="58" borderId="0" xfId="0" applyFont="1" applyFill="1" applyAlignment="1">
      <alignment horizontal="center" vertical="center"/>
    </xf>
    <xf numFmtId="0" fontId="65" fillId="58" borderId="0" xfId="0" applyFont="1" applyFill="1" applyAlignment="1">
      <alignment horizontal="left" wrapText="1"/>
    </xf>
    <xf numFmtId="166" fontId="65" fillId="58" borderId="0" xfId="0" applyNumberFormat="1" applyFont="1" applyFill="1" applyAlignment="1">
      <alignment horizontal="right"/>
    </xf>
    <xf numFmtId="0" fontId="64" fillId="58" borderId="0" xfId="0" applyFont="1" applyFill="1" applyAlignment="1">
      <alignment horizontal="left"/>
    </xf>
    <xf numFmtId="167" fontId="76" fillId="58" borderId="0" xfId="0" applyNumberFormat="1" applyFont="1" applyFill="1" applyAlignment="1">
      <alignment horizontal="center"/>
    </xf>
    <xf numFmtId="0" fontId="65" fillId="58" borderId="0" xfId="0" applyFont="1" applyFill="1" applyAlignment="1">
      <alignment horizontal="left" indent="2"/>
    </xf>
    <xf numFmtId="0" fontId="65" fillId="58" borderId="0" xfId="0" applyFont="1" applyFill="1" applyAlignment="1">
      <alignment horizontal="left" indent="1"/>
    </xf>
    <xf numFmtId="0" fontId="64" fillId="58" borderId="10" xfId="0" applyFont="1" applyFill="1" applyBorder="1" applyAlignment="1">
      <alignment horizontal="left"/>
    </xf>
    <xf numFmtId="166" fontId="68" fillId="58" borderId="10" xfId="0" applyNumberFormat="1" applyFont="1" applyFill="1" applyBorder="1"/>
    <xf numFmtId="167" fontId="68" fillId="58" borderId="10" xfId="0" applyNumberFormat="1" applyFont="1" applyFill="1" applyBorder="1"/>
    <xf numFmtId="167" fontId="76" fillId="58" borderId="10" xfId="0" applyNumberFormat="1" applyFont="1" applyFill="1" applyBorder="1" applyAlignment="1">
      <alignment horizontal="center"/>
    </xf>
    <xf numFmtId="0" fontId="67" fillId="58" borderId="0" xfId="0" applyFont="1" applyFill="1"/>
    <xf numFmtId="0" fontId="64" fillId="58" borderId="0" xfId="0" applyFont="1" applyFill="1" applyAlignment="1">
      <alignment horizontal="left" wrapText="1"/>
    </xf>
    <xf numFmtId="0" fontId="72" fillId="58" borderId="0" xfId="0" applyFont="1" applyFill="1" applyAlignment="1">
      <alignment horizontal="left" indent="1"/>
    </xf>
    <xf numFmtId="0" fontId="65" fillId="58" borderId="0" xfId="1559" applyFont="1" applyFill="1" applyAlignment="1">
      <alignment horizontal="left" indent="1"/>
    </xf>
    <xf numFmtId="0" fontId="62" fillId="58" borderId="0" xfId="0" applyFont="1" applyFill="1" applyAlignment="1">
      <alignment horizontal="left"/>
    </xf>
    <xf numFmtId="0" fontId="69" fillId="58" borderId="0" xfId="1304" applyFont="1" applyFill="1" applyAlignment="1">
      <alignment horizontal="left"/>
    </xf>
    <xf numFmtId="0" fontId="66" fillId="58" borderId="21" xfId="0" applyFont="1" applyFill="1" applyBorder="1" applyAlignment="1">
      <alignment horizontal="left"/>
    </xf>
    <xf numFmtId="166" fontId="0" fillId="0" borderId="0" xfId="0" applyNumberFormat="1"/>
    <xf numFmtId="166" fontId="68" fillId="58" borderId="21" xfId="0" applyNumberFormat="1" applyFont="1" applyFill="1" applyBorder="1"/>
    <xf numFmtId="167" fontId="76" fillId="58" borderId="21" xfId="0" applyNumberFormat="1" applyFont="1" applyFill="1" applyBorder="1" applyAlignment="1">
      <alignment horizontal="center"/>
    </xf>
    <xf numFmtId="167" fontId="68" fillId="58" borderId="21" xfId="0" applyNumberFormat="1" applyFont="1" applyFill="1" applyBorder="1"/>
    <xf numFmtId="0" fontId="64" fillId="58" borderId="21" xfId="0" applyFont="1" applyFill="1" applyBorder="1" applyAlignment="1">
      <alignment horizontal="left"/>
    </xf>
    <xf numFmtId="170" fontId="67" fillId="58" borderId="0" xfId="0" applyNumberFormat="1" applyFont="1" applyFill="1"/>
    <xf numFmtId="166" fontId="65" fillId="58" borderId="10" xfId="0" applyNumberFormat="1" applyFont="1" applyFill="1" applyBorder="1" applyAlignment="1">
      <alignment horizontal="right"/>
    </xf>
    <xf numFmtId="166" fontId="65" fillId="58" borderId="23" xfId="0" applyNumberFormat="1" applyFont="1" applyFill="1" applyBorder="1" applyAlignment="1">
      <alignment horizontal="right"/>
    </xf>
    <xf numFmtId="0" fontId="62" fillId="0" borderId="0" xfId="0" applyFont="1" applyAlignment="1">
      <alignment horizontal="left"/>
    </xf>
    <xf numFmtId="17" fontId="65" fillId="58" borderId="0" xfId="0" applyNumberFormat="1" applyFont="1" applyFill="1" applyAlignment="1">
      <alignment horizontal="left"/>
    </xf>
    <xf numFmtId="17" fontId="64" fillId="58" borderId="10" xfId="0" applyNumberFormat="1" applyFont="1" applyFill="1" applyBorder="1" applyAlignment="1">
      <alignment horizontal="left"/>
    </xf>
    <xf numFmtId="0" fontId="72" fillId="58" borderId="0" xfId="0" applyFont="1" applyFill="1" applyAlignment="1">
      <alignment horizontal="left"/>
    </xf>
    <xf numFmtId="0" fontId="77" fillId="58" borderId="0" xfId="0" applyFont="1" applyFill="1"/>
    <xf numFmtId="0" fontId="77" fillId="0" borderId="0" xfId="0" applyFont="1"/>
    <xf numFmtId="0" fontId="65" fillId="58" borderId="0" xfId="0" quotePrefix="1" applyFont="1" applyFill="1" applyAlignment="1">
      <alignment horizontal="left" indent="2"/>
    </xf>
    <xf numFmtId="0" fontId="65" fillId="58" borderId="0" xfId="0" applyFont="1" applyFill="1" applyAlignment="1">
      <alignment horizontal="left"/>
    </xf>
    <xf numFmtId="167" fontId="67" fillId="58" borderId="0" xfId="0" applyNumberFormat="1" applyFont="1" applyFill="1"/>
    <xf numFmtId="166" fontId="67" fillId="58" borderId="0" xfId="0" applyNumberFormat="1" applyFont="1" applyFill="1" applyAlignment="1">
      <alignment vertical="center"/>
    </xf>
    <xf numFmtId="0" fontId="0" fillId="58" borderId="0" xfId="0" applyFill="1" applyAlignment="1">
      <alignment vertical="center"/>
    </xf>
    <xf numFmtId="0" fontId="73" fillId="0" borderId="0" xfId="0" applyFont="1" applyAlignment="1">
      <alignment vertical="center"/>
    </xf>
    <xf numFmtId="0" fontId="0" fillId="0" borderId="0" xfId="0" applyAlignment="1">
      <alignment vertical="center"/>
    </xf>
    <xf numFmtId="170" fontId="67" fillId="58" borderId="21" xfId="0" applyNumberFormat="1" applyFont="1" applyFill="1" applyBorder="1"/>
    <xf numFmtId="170" fontId="68" fillId="58" borderId="10" xfId="0" applyNumberFormat="1" applyFont="1" applyFill="1" applyBorder="1"/>
    <xf numFmtId="0" fontId="0" fillId="59" borderId="0" xfId="0" applyFill="1"/>
    <xf numFmtId="0" fontId="77" fillId="59" borderId="0" xfId="0" applyFont="1" applyFill="1"/>
    <xf numFmtId="0" fontId="74" fillId="0" borderId="0" xfId="0" applyFont="1"/>
    <xf numFmtId="166" fontId="67" fillId="58" borderId="0" xfId="0" quotePrefix="1" applyNumberFormat="1" applyFont="1" applyFill="1"/>
    <xf numFmtId="0" fontId="64" fillId="58" borderId="21" xfId="0" applyFont="1" applyFill="1" applyBorder="1" applyAlignment="1">
      <alignment horizontal="center"/>
    </xf>
    <xf numFmtId="0" fontId="70" fillId="56" borderId="0" xfId="0" applyFont="1" applyFill="1" applyAlignment="1">
      <alignment horizontal="left" vertical="center" indent="10"/>
    </xf>
    <xf numFmtId="0" fontId="62" fillId="0" borderId="0" xfId="0" applyFont="1" applyAlignment="1">
      <alignment horizontal="left"/>
    </xf>
    <xf numFmtId="0" fontId="64" fillId="0" borderId="0" xfId="0" applyFont="1" applyAlignment="1">
      <alignment horizontal="left" indent="1"/>
    </xf>
    <xf numFmtId="0" fontId="67" fillId="0" borderId="0" xfId="0" applyFont="1" applyAlignment="1">
      <alignment horizontal="left"/>
    </xf>
    <xf numFmtId="0" fontId="71" fillId="0" borderId="20" xfId="0" applyFont="1" applyBorder="1" applyAlignment="1">
      <alignment horizontal="left"/>
    </xf>
    <xf numFmtId="0" fontId="78" fillId="0" borderId="0" xfId="2568" applyFont="1" applyAlignment="1">
      <alignment horizontal="left"/>
    </xf>
    <xf numFmtId="0" fontId="70" fillId="56" borderId="0" xfId="0" applyFont="1" applyFill="1" applyAlignment="1">
      <alignment horizontal="left" vertical="center"/>
    </xf>
    <xf numFmtId="166" fontId="64" fillId="58" borderId="10" xfId="0" applyNumberFormat="1" applyFont="1" applyFill="1" applyBorder="1" applyAlignment="1">
      <alignment horizontal="center" vertical="center" wrapText="1"/>
    </xf>
    <xf numFmtId="0" fontId="62" fillId="58" borderId="0" xfId="0" applyFont="1" applyFill="1" applyAlignment="1">
      <alignment horizontal="left"/>
    </xf>
    <xf numFmtId="0" fontId="69" fillId="58" borderId="0" xfId="1304" applyFont="1" applyFill="1" applyAlignment="1">
      <alignment horizontal="left"/>
    </xf>
    <xf numFmtId="0" fontId="66" fillId="58" borderId="21" xfId="0" applyFont="1" applyFill="1" applyBorder="1" applyAlignment="1">
      <alignment horizontal="left"/>
    </xf>
    <xf numFmtId="0" fontId="64" fillId="58" borderId="23" xfId="0" applyFont="1" applyFill="1" applyBorder="1" applyAlignment="1">
      <alignment horizontal="center" vertical="center"/>
    </xf>
    <xf numFmtId="166" fontId="64" fillId="58" borderId="23" xfId="0" applyNumberFormat="1" applyFont="1" applyFill="1" applyBorder="1" applyAlignment="1">
      <alignment horizontal="center" vertical="center" wrapText="1"/>
    </xf>
    <xf numFmtId="166" fontId="64" fillId="58" borderId="21" xfId="0" applyNumberFormat="1" applyFont="1" applyFill="1" applyBorder="1" applyAlignment="1">
      <alignment horizontal="center" vertical="center" wrapText="1"/>
    </xf>
    <xf numFmtId="0" fontId="64" fillId="58" borderId="22" xfId="0" applyFont="1" applyFill="1" applyBorder="1" applyAlignment="1">
      <alignment horizontal="center" vertical="center"/>
    </xf>
    <xf numFmtId="17" fontId="64" fillId="58" borderId="24" xfId="0" applyNumberFormat="1" applyFont="1" applyFill="1" applyBorder="1" applyAlignment="1">
      <alignment horizontal="center" vertical="center"/>
    </xf>
    <xf numFmtId="17" fontId="64" fillId="58" borderId="10" xfId="0" applyNumberFormat="1" applyFont="1" applyFill="1" applyBorder="1" applyAlignment="1">
      <alignment horizontal="center" vertical="center"/>
    </xf>
    <xf numFmtId="17" fontId="64" fillId="58" borderId="25" xfId="0" applyNumberFormat="1" applyFont="1" applyFill="1" applyBorder="1" applyAlignment="1">
      <alignment horizontal="center" vertical="center"/>
    </xf>
    <xf numFmtId="166" fontId="64" fillId="58" borderId="0" xfId="0" applyNumberFormat="1" applyFont="1" applyFill="1" applyAlignment="1">
      <alignment horizontal="center" vertical="center" wrapText="1"/>
    </xf>
  </cellXfs>
  <cellStyles count="2569">
    <cellStyle name="20% - Accent1" xfId="1" builtinId="30" customBuiltin="1"/>
    <cellStyle name="20% - Accent1 2" xfId="2" xr:uid="{00000000-0005-0000-0000-000001000000}"/>
    <cellStyle name="20% - Accent1 2 2" xfId="3" xr:uid="{00000000-0005-0000-0000-000002000000}"/>
    <cellStyle name="20% - Accent1 2 2 2" xfId="4" xr:uid="{00000000-0005-0000-0000-000003000000}"/>
    <cellStyle name="20% - Accent1 2 2 2 2" xfId="5" xr:uid="{00000000-0005-0000-0000-000004000000}"/>
    <cellStyle name="20% - Accent1 2 2 2 3" xfId="6" xr:uid="{00000000-0005-0000-0000-000005000000}"/>
    <cellStyle name="20% - Accent1 2 2 3" xfId="7" xr:uid="{00000000-0005-0000-0000-000006000000}"/>
    <cellStyle name="20% - Accent1 2 2 3 2" xfId="8" xr:uid="{00000000-0005-0000-0000-000007000000}"/>
    <cellStyle name="20% - Accent1 2 2 3 3" xfId="9" xr:uid="{00000000-0005-0000-0000-000008000000}"/>
    <cellStyle name="20% - Accent1 2 2 4" xfId="10" xr:uid="{00000000-0005-0000-0000-000009000000}"/>
    <cellStyle name="20% - Accent1 2 2 5" xfId="11" xr:uid="{00000000-0005-0000-0000-00000A000000}"/>
    <cellStyle name="20% - Accent1 2 2 5 2" xfId="12" xr:uid="{00000000-0005-0000-0000-00000B000000}"/>
    <cellStyle name="20% - Accent1 2 2 6" xfId="13" xr:uid="{00000000-0005-0000-0000-00000C000000}"/>
    <cellStyle name="20% - Accent1 2 3" xfId="14" xr:uid="{00000000-0005-0000-0000-00000D000000}"/>
    <cellStyle name="20% - Accent1 2 3 2" xfId="15" xr:uid="{00000000-0005-0000-0000-00000E000000}"/>
    <cellStyle name="20% - Accent1 2 3 2 2" xfId="16" xr:uid="{00000000-0005-0000-0000-00000F000000}"/>
    <cellStyle name="20% - Accent1 2 3 2 2 2" xfId="17" xr:uid="{00000000-0005-0000-0000-000010000000}"/>
    <cellStyle name="20% - Accent1 2 3 2 2 3" xfId="18" xr:uid="{00000000-0005-0000-0000-000011000000}"/>
    <cellStyle name="20% - Accent1 2 3 2 3" xfId="19" xr:uid="{00000000-0005-0000-0000-000012000000}"/>
    <cellStyle name="20% - Accent1 2 3 2 4" xfId="20" xr:uid="{00000000-0005-0000-0000-000013000000}"/>
    <cellStyle name="20% - Accent1 2 3 3" xfId="21" xr:uid="{00000000-0005-0000-0000-000014000000}"/>
    <cellStyle name="20% - Accent1 2 3 3 2" xfId="22" xr:uid="{00000000-0005-0000-0000-000015000000}"/>
    <cellStyle name="20% - Accent1 2 3 3 3" xfId="23" xr:uid="{00000000-0005-0000-0000-000016000000}"/>
    <cellStyle name="20% - Accent1 2 3 4" xfId="24" xr:uid="{00000000-0005-0000-0000-000017000000}"/>
    <cellStyle name="20% - Accent1 2 3 5" xfId="25" xr:uid="{00000000-0005-0000-0000-000018000000}"/>
    <cellStyle name="20% - Accent1 2 4" xfId="26" xr:uid="{00000000-0005-0000-0000-000019000000}"/>
    <cellStyle name="20% - Accent1 2 4 2" xfId="27" xr:uid="{00000000-0005-0000-0000-00001A000000}"/>
    <cellStyle name="20% - Accent1 2 4 3" xfId="28" xr:uid="{00000000-0005-0000-0000-00001B000000}"/>
    <cellStyle name="20% - Accent1 2 5" xfId="29" xr:uid="{00000000-0005-0000-0000-00001C000000}"/>
    <cellStyle name="20% - Accent1 2 5 2" xfId="30" xr:uid="{00000000-0005-0000-0000-00001D000000}"/>
    <cellStyle name="20% - Accent1 2 5 3" xfId="31" xr:uid="{00000000-0005-0000-0000-00001E000000}"/>
    <cellStyle name="20% - Accent1 2 6" xfId="32" xr:uid="{00000000-0005-0000-0000-00001F000000}"/>
    <cellStyle name="20% - Accent1 2 6 2" xfId="33" xr:uid="{00000000-0005-0000-0000-000020000000}"/>
    <cellStyle name="20% - Accent1 2 6 3" xfId="34" xr:uid="{00000000-0005-0000-0000-000021000000}"/>
    <cellStyle name="20% - Accent1 2 7" xfId="35" xr:uid="{00000000-0005-0000-0000-000022000000}"/>
    <cellStyle name="20% - Accent1 2 7 2" xfId="36" xr:uid="{00000000-0005-0000-0000-000023000000}"/>
    <cellStyle name="20% - Accent1 2 7 3" xfId="37" xr:uid="{00000000-0005-0000-0000-000024000000}"/>
    <cellStyle name="20% - Accent1 2 8" xfId="38" xr:uid="{00000000-0005-0000-0000-000025000000}"/>
    <cellStyle name="20% - Accent1 3" xfId="39" xr:uid="{00000000-0005-0000-0000-000026000000}"/>
    <cellStyle name="20% - Accent1 3 2" xfId="40" xr:uid="{00000000-0005-0000-0000-000027000000}"/>
    <cellStyle name="20% - Accent1 3 2 2" xfId="41" xr:uid="{00000000-0005-0000-0000-000028000000}"/>
    <cellStyle name="20% - Accent1 3 2 3" xfId="42" xr:uid="{00000000-0005-0000-0000-000029000000}"/>
    <cellStyle name="20% - Accent1 3 3" xfId="43" xr:uid="{00000000-0005-0000-0000-00002A000000}"/>
    <cellStyle name="20% - Accent1 3 4" xfId="44" xr:uid="{00000000-0005-0000-0000-00002B000000}"/>
    <cellStyle name="20% - Accent1 4" xfId="45" xr:uid="{00000000-0005-0000-0000-00002C000000}"/>
    <cellStyle name="20% - Accent1 4 2" xfId="46" xr:uid="{00000000-0005-0000-0000-00002D000000}"/>
    <cellStyle name="20% - Accent1 4 3" xfId="47" xr:uid="{00000000-0005-0000-0000-00002E000000}"/>
    <cellStyle name="20% - Accent1 5" xfId="48" xr:uid="{00000000-0005-0000-0000-00002F000000}"/>
    <cellStyle name="20% - Accent1 5 2" xfId="49" xr:uid="{00000000-0005-0000-0000-000030000000}"/>
    <cellStyle name="20% - Accent1 5 3" xfId="50" xr:uid="{00000000-0005-0000-0000-000031000000}"/>
    <cellStyle name="20% - Accent1 6" xfId="51" xr:uid="{00000000-0005-0000-0000-000032000000}"/>
    <cellStyle name="20% - Accent1 6 2" xfId="52" xr:uid="{00000000-0005-0000-0000-000033000000}"/>
    <cellStyle name="20% - Accent1 6 3" xfId="53" xr:uid="{00000000-0005-0000-0000-000034000000}"/>
    <cellStyle name="20% - Accent1 7" xfId="54" xr:uid="{00000000-0005-0000-0000-000035000000}"/>
    <cellStyle name="20% - Accent1 8" xfId="55" xr:uid="{00000000-0005-0000-0000-000036000000}"/>
    <cellStyle name="20% - Accent2" xfId="56" builtinId="34" customBuiltin="1"/>
    <cellStyle name="20% - Accent2 2" xfId="57" xr:uid="{00000000-0005-0000-0000-000038000000}"/>
    <cellStyle name="20% - Accent2 2 2" xfId="58" xr:uid="{00000000-0005-0000-0000-000039000000}"/>
    <cellStyle name="20% - Accent2 2 2 2" xfId="59" xr:uid="{00000000-0005-0000-0000-00003A000000}"/>
    <cellStyle name="20% - Accent2 2 2 2 2" xfId="60" xr:uid="{00000000-0005-0000-0000-00003B000000}"/>
    <cellStyle name="20% - Accent2 2 2 2 3" xfId="61" xr:uid="{00000000-0005-0000-0000-00003C000000}"/>
    <cellStyle name="20% - Accent2 2 2 3" xfId="62" xr:uid="{00000000-0005-0000-0000-00003D000000}"/>
    <cellStyle name="20% - Accent2 2 2 3 2" xfId="63" xr:uid="{00000000-0005-0000-0000-00003E000000}"/>
    <cellStyle name="20% - Accent2 2 2 3 3" xfId="64" xr:uid="{00000000-0005-0000-0000-00003F000000}"/>
    <cellStyle name="20% - Accent2 2 2 4" xfId="65" xr:uid="{00000000-0005-0000-0000-000040000000}"/>
    <cellStyle name="20% - Accent2 2 2 5" xfId="66" xr:uid="{00000000-0005-0000-0000-000041000000}"/>
    <cellStyle name="20% - Accent2 2 2 5 2" xfId="67" xr:uid="{00000000-0005-0000-0000-000042000000}"/>
    <cellStyle name="20% - Accent2 2 2 6" xfId="68" xr:uid="{00000000-0005-0000-0000-000043000000}"/>
    <cellStyle name="20% - Accent2 2 3" xfId="69" xr:uid="{00000000-0005-0000-0000-000044000000}"/>
    <cellStyle name="20% - Accent2 2 3 2" xfId="70" xr:uid="{00000000-0005-0000-0000-000045000000}"/>
    <cellStyle name="20% - Accent2 2 3 2 2" xfId="71" xr:uid="{00000000-0005-0000-0000-000046000000}"/>
    <cellStyle name="20% - Accent2 2 3 2 2 2" xfId="72" xr:uid="{00000000-0005-0000-0000-000047000000}"/>
    <cellStyle name="20% - Accent2 2 3 2 2 3" xfId="73" xr:uid="{00000000-0005-0000-0000-000048000000}"/>
    <cellStyle name="20% - Accent2 2 3 2 3" xfId="74" xr:uid="{00000000-0005-0000-0000-000049000000}"/>
    <cellStyle name="20% - Accent2 2 3 2 4" xfId="75" xr:uid="{00000000-0005-0000-0000-00004A000000}"/>
    <cellStyle name="20% - Accent2 2 3 3" xfId="76" xr:uid="{00000000-0005-0000-0000-00004B000000}"/>
    <cellStyle name="20% - Accent2 2 3 3 2" xfId="77" xr:uid="{00000000-0005-0000-0000-00004C000000}"/>
    <cellStyle name="20% - Accent2 2 3 3 3" xfId="78" xr:uid="{00000000-0005-0000-0000-00004D000000}"/>
    <cellStyle name="20% - Accent2 2 3 4" xfId="79" xr:uid="{00000000-0005-0000-0000-00004E000000}"/>
    <cellStyle name="20% - Accent2 2 3 5" xfId="80" xr:uid="{00000000-0005-0000-0000-00004F000000}"/>
    <cellStyle name="20% - Accent2 2 4" xfId="81" xr:uid="{00000000-0005-0000-0000-000050000000}"/>
    <cellStyle name="20% - Accent2 2 4 2" xfId="82" xr:uid="{00000000-0005-0000-0000-000051000000}"/>
    <cellStyle name="20% - Accent2 2 4 3" xfId="83" xr:uid="{00000000-0005-0000-0000-000052000000}"/>
    <cellStyle name="20% - Accent2 2 5" xfId="84" xr:uid="{00000000-0005-0000-0000-000053000000}"/>
    <cellStyle name="20% - Accent2 2 5 2" xfId="85" xr:uid="{00000000-0005-0000-0000-000054000000}"/>
    <cellStyle name="20% - Accent2 2 5 3" xfId="86" xr:uid="{00000000-0005-0000-0000-000055000000}"/>
    <cellStyle name="20% - Accent2 2 6" xfId="87" xr:uid="{00000000-0005-0000-0000-000056000000}"/>
    <cellStyle name="20% - Accent2 2 6 2" xfId="88" xr:uid="{00000000-0005-0000-0000-000057000000}"/>
    <cellStyle name="20% - Accent2 2 6 3" xfId="89" xr:uid="{00000000-0005-0000-0000-000058000000}"/>
    <cellStyle name="20% - Accent2 2 7" xfId="90" xr:uid="{00000000-0005-0000-0000-000059000000}"/>
    <cellStyle name="20% - Accent2 2 7 2" xfId="91" xr:uid="{00000000-0005-0000-0000-00005A000000}"/>
    <cellStyle name="20% - Accent2 2 7 3" xfId="92" xr:uid="{00000000-0005-0000-0000-00005B000000}"/>
    <cellStyle name="20% - Accent2 2 8" xfId="93" xr:uid="{00000000-0005-0000-0000-00005C000000}"/>
    <cellStyle name="20% - Accent2 3" xfId="94" xr:uid="{00000000-0005-0000-0000-00005D000000}"/>
    <cellStyle name="20% - Accent2 3 2" xfId="95" xr:uid="{00000000-0005-0000-0000-00005E000000}"/>
    <cellStyle name="20% - Accent2 3 2 2" xfId="96" xr:uid="{00000000-0005-0000-0000-00005F000000}"/>
    <cellStyle name="20% - Accent2 3 2 3" xfId="97" xr:uid="{00000000-0005-0000-0000-000060000000}"/>
    <cellStyle name="20% - Accent2 3 3" xfId="98" xr:uid="{00000000-0005-0000-0000-000061000000}"/>
    <cellStyle name="20% - Accent2 3 4" xfId="99" xr:uid="{00000000-0005-0000-0000-000062000000}"/>
    <cellStyle name="20% - Accent2 4" xfId="100" xr:uid="{00000000-0005-0000-0000-000063000000}"/>
    <cellStyle name="20% - Accent2 4 2" xfId="101" xr:uid="{00000000-0005-0000-0000-000064000000}"/>
    <cellStyle name="20% - Accent2 4 3" xfId="102" xr:uid="{00000000-0005-0000-0000-000065000000}"/>
    <cellStyle name="20% - Accent2 5" xfId="103" xr:uid="{00000000-0005-0000-0000-000066000000}"/>
    <cellStyle name="20% - Accent2 5 2" xfId="104" xr:uid="{00000000-0005-0000-0000-000067000000}"/>
    <cellStyle name="20% - Accent2 5 3" xfId="105" xr:uid="{00000000-0005-0000-0000-000068000000}"/>
    <cellStyle name="20% - Accent2 6" xfId="106" xr:uid="{00000000-0005-0000-0000-000069000000}"/>
    <cellStyle name="20% - Accent2 6 2" xfId="107" xr:uid="{00000000-0005-0000-0000-00006A000000}"/>
    <cellStyle name="20% - Accent2 6 3" xfId="108" xr:uid="{00000000-0005-0000-0000-00006B000000}"/>
    <cellStyle name="20% - Accent2 7" xfId="109" xr:uid="{00000000-0005-0000-0000-00006C000000}"/>
    <cellStyle name="20% - Accent2 8" xfId="110" xr:uid="{00000000-0005-0000-0000-00006D000000}"/>
    <cellStyle name="20% - Accent3" xfId="111" builtinId="38" customBuiltin="1"/>
    <cellStyle name="20% - Accent3 2" xfId="112" xr:uid="{00000000-0005-0000-0000-00006F000000}"/>
    <cellStyle name="20% - Accent3 2 2" xfId="113" xr:uid="{00000000-0005-0000-0000-000070000000}"/>
    <cellStyle name="20% - Accent3 2 2 2" xfId="114" xr:uid="{00000000-0005-0000-0000-000071000000}"/>
    <cellStyle name="20% - Accent3 2 2 2 2" xfId="115" xr:uid="{00000000-0005-0000-0000-000072000000}"/>
    <cellStyle name="20% - Accent3 2 2 2 3" xfId="116" xr:uid="{00000000-0005-0000-0000-000073000000}"/>
    <cellStyle name="20% - Accent3 2 2 3" xfId="117" xr:uid="{00000000-0005-0000-0000-000074000000}"/>
    <cellStyle name="20% - Accent3 2 2 3 2" xfId="118" xr:uid="{00000000-0005-0000-0000-000075000000}"/>
    <cellStyle name="20% - Accent3 2 2 3 3" xfId="119" xr:uid="{00000000-0005-0000-0000-000076000000}"/>
    <cellStyle name="20% - Accent3 2 2 4" xfId="120" xr:uid="{00000000-0005-0000-0000-000077000000}"/>
    <cellStyle name="20% - Accent3 2 2 5" xfId="121" xr:uid="{00000000-0005-0000-0000-000078000000}"/>
    <cellStyle name="20% - Accent3 2 2 5 2" xfId="122" xr:uid="{00000000-0005-0000-0000-000079000000}"/>
    <cellStyle name="20% - Accent3 2 2 6" xfId="123" xr:uid="{00000000-0005-0000-0000-00007A000000}"/>
    <cellStyle name="20% - Accent3 2 3" xfId="124" xr:uid="{00000000-0005-0000-0000-00007B000000}"/>
    <cellStyle name="20% - Accent3 2 3 2" xfId="125" xr:uid="{00000000-0005-0000-0000-00007C000000}"/>
    <cellStyle name="20% - Accent3 2 3 2 2" xfId="126" xr:uid="{00000000-0005-0000-0000-00007D000000}"/>
    <cellStyle name="20% - Accent3 2 3 2 2 2" xfId="127" xr:uid="{00000000-0005-0000-0000-00007E000000}"/>
    <cellStyle name="20% - Accent3 2 3 2 2 3" xfId="128" xr:uid="{00000000-0005-0000-0000-00007F000000}"/>
    <cellStyle name="20% - Accent3 2 3 2 3" xfId="129" xr:uid="{00000000-0005-0000-0000-000080000000}"/>
    <cellStyle name="20% - Accent3 2 3 2 4" xfId="130" xr:uid="{00000000-0005-0000-0000-000081000000}"/>
    <cellStyle name="20% - Accent3 2 3 3" xfId="131" xr:uid="{00000000-0005-0000-0000-000082000000}"/>
    <cellStyle name="20% - Accent3 2 3 3 2" xfId="132" xr:uid="{00000000-0005-0000-0000-000083000000}"/>
    <cellStyle name="20% - Accent3 2 3 3 3" xfId="133" xr:uid="{00000000-0005-0000-0000-000084000000}"/>
    <cellStyle name="20% - Accent3 2 3 4" xfId="134" xr:uid="{00000000-0005-0000-0000-000085000000}"/>
    <cellStyle name="20% - Accent3 2 3 5" xfId="135" xr:uid="{00000000-0005-0000-0000-000086000000}"/>
    <cellStyle name="20% - Accent3 2 4" xfId="136" xr:uid="{00000000-0005-0000-0000-000087000000}"/>
    <cellStyle name="20% - Accent3 2 4 2" xfId="137" xr:uid="{00000000-0005-0000-0000-000088000000}"/>
    <cellStyle name="20% - Accent3 2 4 3" xfId="138" xr:uid="{00000000-0005-0000-0000-000089000000}"/>
    <cellStyle name="20% - Accent3 2 5" xfId="139" xr:uid="{00000000-0005-0000-0000-00008A000000}"/>
    <cellStyle name="20% - Accent3 2 5 2" xfId="140" xr:uid="{00000000-0005-0000-0000-00008B000000}"/>
    <cellStyle name="20% - Accent3 2 5 3" xfId="141" xr:uid="{00000000-0005-0000-0000-00008C000000}"/>
    <cellStyle name="20% - Accent3 2 6" xfId="142" xr:uid="{00000000-0005-0000-0000-00008D000000}"/>
    <cellStyle name="20% - Accent3 2 6 2" xfId="143" xr:uid="{00000000-0005-0000-0000-00008E000000}"/>
    <cellStyle name="20% - Accent3 2 6 3" xfId="144" xr:uid="{00000000-0005-0000-0000-00008F000000}"/>
    <cellStyle name="20% - Accent3 2 7" xfId="145" xr:uid="{00000000-0005-0000-0000-000090000000}"/>
    <cellStyle name="20% - Accent3 2 7 2" xfId="146" xr:uid="{00000000-0005-0000-0000-000091000000}"/>
    <cellStyle name="20% - Accent3 2 7 3" xfId="147" xr:uid="{00000000-0005-0000-0000-000092000000}"/>
    <cellStyle name="20% - Accent3 2 8" xfId="148" xr:uid="{00000000-0005-0000-0000-000093000000}"/>
    <cellStyle name="20% - Accent3 3" xfId="149" xr:uid="{00000000-0005-0000-0000-000094000000}"/>
    <cellStyle name="20% - Accent3 3 2" xfId="150" xr:uid="{00000000-0005-0000-0000-000095000000}"/>
    <cellStyle name="20% - Accent3 3 2 2" xfId="151" xr:uid="{00000000-0005-0000-0000-000096000000}"/>
    <cellStyle name="20% - Accent3 3 2 3" xfId="152" xr:uid="{00000000-0005-0000-0000-000097000000}"/>
    <cellStyle name="20% - Accent3 3 3" xfId="153" xr:uid="{00000000-0005-0000-0000-000098000000}"/>
    <cellStyle name="20% - Accent3 3 4" xfId="154" xr:uid="{00000000-0005-0000-0000-000099000000}"/>
    <cellStyle name="20% - Accent3 4" xfId="155" xr:uid="{00000000-0005-0000-0000-00009A000000}"/>
    <cellStyle name="20% - Accent3 4 2" xfId="156" xr:uid="{00000000-0005-0000-0000-00009B000000}"/>
    <cellStyle name="20% - Accent3 4 3" xfId="157" xr:uid="{00000000-0005-0000-0000-00009C000000}"/>
    <cellStyle name="20% - Accent3 5" xfId="158" xr:uid="{00000000-0005-0000-0000-00009D000000}"/>
    <cellStyle name="20% - Accent3 5 2" xfId="159" xr:uid="{00000000-0005-0000-0000-00009E000000}"/>
    <cellStyle name="20% - Accent3 5 3" xfId="160" xr:uid="{00000000-0005-0000-0000-00009F000000}"/>
    <cellStyle name="20% - Accent3 6" xfId="161" xr:uid="{00000000-0005-0000-0000-0000A0000000}"/>
    <cellStyle name="20% - Accent3 6 2" xfId="162" xr:uid="{00000000-0005-0000-0000-0000A1000000}"/>
    <cellStyle name="20% - Accent3 6 3" xfId="163" xr:uid="{00000000-0005-0000-0000-0000A2000000}"/>
    <cellStyle name="20% - Accent3 7" xfId="164" xr:uid="{00000000-0005-0000-0000-0000A3000000}"/>
    <cellStyle name="20% - Accent3 8" xfId="165" xr:uid="{00000000-0005-0000-0000-0000A4000000}"/>
    <cellStyle name="20% - Accent4" xfId="166" builtinId="42" customBuiltin="1"/>
    <cellStyle name="20% - Accent4 2" xfId="167" xr:uid="{00000000-0005-0000-0000-0000A6000000}"/>
    <cellStyle name="20% - Accent4 2 2" xfId="168" xr:uid="{00000000-0005-0000-0000-0000A7000000}"/>
    <cellStyle name="20% - Accent4 2 2 2" xfId="169" xr:uid="{00000000-0005-0000-0000-0000A8000000}"/>
    <cellStyle name="20% - Accent4 2 2 2 2" xfId="170" xr:uid="{00000000-0005-0000-0000-0000A9000000}"/>
    <cellStyle name="20% - Accent4 2 2 2 3" xfId="171" xr:uid="{00000000-0005-0000-0000-0000AA000000}"/>
    <cellStyle name="20% - Accent4 2 2 3" xfId="172" xr:uid="{00000000-0005-0000-0000-0000AB000000}"/>
    <cellStyle name="20% - Accent4 2 2 3 2" xfId="173" xr:uid="{00000000-0005-0000-0000-0000AC000000}"/>
    <cellStyle name="20% - Accent4 2 2 3 3" xfId="174" xr:uid="{00000000-0005-0000-0000-0000AD000000}"/>
    <cellStyle name="20% - Accent4 2 2 4" xfId="175" xr:uid="{00000000-0005-0000-0000-0000AE000000}"/>
    <cellStyle name="20% - Accent4 2 2 5" xfId="176" xr:uid="{00000000-0005-0000-0000-0000AF000000}"/>
    <cellStyle name="20% - Accent4 2 2 5 2" xfId="177" xr:uid="{00000000-0005-0000-0000-0000B0000000}"/>
    <cellStyle name="20% - Accent4 2 2 6" xfId="178" xr:uid="{00000000-0005-0000-0000-0000B1000000}"/>
    <cellStyle name="20% - Accent4 2 3" xfId="179" xr:uid="{00000000-0005-0000-0000-0000B2000000}"/>
    <cellStyle name="20% - Accent4 2 3 2" xfId="180" xr:uid="{00000000-0005-0000-0000-0000B3000000}"/>
    <cellStyle name="20% - Accent4 2 3 2 2" xfId="181" xr:uid="{00000000-0005-0000-0000-0000B4000000}"/>
    <cellStyle name="20% - Accent4 2 3 2 2 2" xfId="182" xr:uid="{00000000-0005-0000-0000-0000B5000000}"/>
    <cellStyle name="20% - Accent4 2 3 2 2 3" xfId="183" xr:uid="{00000000-0005-0000-0000-0000B6000000}"/>
    <cellStyle name="20% - Accent4 2 3 2 3" xfId="184" xr:uid="{00000000-0005-0000-0000-0000B7000000}"/>
    <cellStyle name="20% - Accent4 2 3 2 4" xfId="185" xr:uid="{00000000-0005-0000-0000-0000B8000000}"/>
    <cellStyle name="20% - Accent4 2 3 3" xfId="186" xr:uid="{00000000-0005-0000-0000-0000B9000000}"/>
    <cellStyle name="20% - Accent4 2 3 3 2" xfId="187" xr:uid="{00000000-0005-0000-0000-0000BA000000}"/>
    <cellStyle name="20% - Accent4 2 3 3 3" xfId="188" xr:uid="{00000000-0005-0000-0000-0000BB000000}"/>
    <cellStyle name="20% - Accent4 2 3 4" xfId="189" xr:uid="{00000000-0005-0000-0000-0000BC000000}"/>
    <cellStyle name="20% - Accent4 2 3 5" xfId="190" xr:uid="{00000000-0005-0000-0000-0000BD000000}"/>
    <cellStyle name="20% - Accent4 2 4" xfId="191" xr:uid="{00000000-0005-0000-0000-0000BE000000}"/>
    <cellStyle name="20% - Accent4 2 4 2" xfId="192" xr:uid="{00000000-0005-0000-0000-0000BF000000}"/>
    <cellStyle name="20% - Accent4 2 4 3" xfId="193" xr:uid="{00000000-0005-0000-0000-0000C0000000}"/>
    <cellStyle name="20% - Accent4 2 5" xfId="194" xr:uid="{00000000-0005-0000-0000-0000C1000000}"/>
    <cellStyle name="20% - Accent4 2 5 2" xfId="195" xr:uid="{00000000-0005-0000-0000-0000C2000000}"/>
    <cellStyle name="20% - Accent4 2 5 3" xfId="196" xr:uid="{00000000-0005-0000-0000-0000C3000000}"/>
    <cellStyle name="20% - Accent4 2 6" xfId="197" xr:uid="{00000000-0005-0000-0000-0000C4000000}"/>
    <cellStyle name="20% - Accent4 2 6 2" xfId="198" xr:uid="{00000000-0005-0000-0000-0000C5000000}"/>
    <cellStyle name="20% - Accent4 2 6 3" xfId="199" xr:uid="{00000000-0005-0000-0000-0000C6000000}"/>
    <cellStyle name="20% - Accent4 2 7" xfId="200" xr:uid="{00000000-0005-0000-0000-0000C7000000}"/>
    <cellStyle name="20% - Accent4 2 7 2" xfId="201" xr:uid="{00000000-0005-0000-0000-0000C8000000}"/>
    <cellStyle name="20% - Accent4 2 7 3" xfId="202" xr:uid="{00000000-0005-0000-0000-0000C9000000}"/>
    <cellStyle name="20% - Accent4 2 8" xfId="203" xr:uid="{00000000-0005-0000-0000-0000CA000000}"/>
    <cellStyle name="20% - Accent4 3" xfId="204" xr:uid="{00000000-0005-0000-0000-0000CB000000}"/>
    <cellStyle name="20% - Accent4 3 2" xfId="205" xr:uid="{00000000-0005-0000-0000-0000CC000000}"/>
    <cellStyle name="20% - Accent4 3 2 2" xfId="206" xr:uid="{00000000-0005-0000-0000-0000CD000000}"/>
    <cellStyle name="20% - Accent4 3 2 3" xfId="207" xr:uid="{00000000-0005-0000-0000-0000CE000000}"/>
    <cellStyle name="20% - Accent4 3 3" xfId="208" xr:uid="{00000000-0005-0000-0000-0000CF000000}"/>
    <cellStyle name="20% - Accent4 3 4" xfId="209" xr:uid="{00000000-0005-0000-0000-0000D0000000}"/>
    <cellStyle name="20% - Accent4 4" xfId="210" xr:uid="{00000000-0005-0000-0000-0000D1000000}"/>
    <cellStyle name="20% - Accent4 4 2" xfId="211" xr:uid="{00000000-0005-0000-0000-0000D2000000}"/>
    <cellStyle name="20% - Accent4 4 3" xfId="212" xr:uid="{00000000-0005-0000-0000-0000D3000000}"/>
    <cellStyle name="20% - Accent4 5" xfId="213" xr:uid="{00000000-0005-0000-0000-0000D4000000}"/>
    <cellStyle name="20% - Accent4 5 2" xfId="214" xr:uid="{00000000-0005-0000-0000-0000D5000000}"/>
    <cellStyle name="20% - Accent4 5 3" xfId="215" xr:uid="{00000000-0005-0000-0000-0000D6000000}"/>
    <cellStyle name="20% - Accent4 6" xfId="216" xr:uid="{00000000-0005-0000-0000-0000D7000000}"/>
    <cellStyle name="20% - Accent4 6 2" xfId="217" xr:uid="{00000000-0005-0000-0000-0000D8000000}"/>
    <cellStyle name="20% - Accent4 6 3" xfId="218" xr:uid="{00000000-0005-0000-0000-0000D9000000}"/>
    <cellStyle name="20% - Accent4 7" xfId="219" xr:uid="{00000000-0005-0000-0000-0000DA000000}"/>
    <cellStyle name="20% - Accent4 8" xfId="220" xr:uid="{00000000-0005-0000-0000-0000DB000000}"/>
    <cellStyle name="20% - Accent5" xfId="221" builtinId="46" customBuiltin="1"/>
    <cellStyle name="20% - Accent5 2" xfId="222" xr:uid="{00000000-0005-0000-0000-0000DD000000}"/>
    <cellStyle name="20% - Accent5 2 2" xfId="223" xr:uid="{00000000-0005-0000-0000-0000DE000000}"/>
    <cellStyle name="20% - Accent5 2 2 2" xfId="224" xr:uid="{00000000-0005-0000-0000-0000DF000000}"/>
    <cellStyle name="20% - Accent5 2 2 2 2" xfId="225" xr:uid="{00000000-0005-0000-0000-0000E0000000}"/>
    <cellStyle name="20% - Accent5 2 2 2 3" xfId="226" xr:uid="{00000000-0005-0000-0000-0000E1000000}"/>
    <cellStyle name="20% - Accent5 2 2 3" xfId="227" xr:uid="{00000000-0005-0000-0000-0000E2000000}"/>
    <cellStyle name="20% - Accent5 2 2 3 2" xfId="228" xr:uid="{00000000-0005-0000-0000-0000E3000000}"/>
    <cellStyle name="20% - Accent5 2 2 3 3" xfId="229" xr:uid="{00000000-0005-0000-0000-0000E4000000}"/>
    <cellStyle name="20% - Accent5 2 2 4" xfId="230" xr:uid="{00000000-0005-0000-0000-0000E5000000}"/>
    <cellStyle name="20% - Accent5 2 2 5" xfId="231" xr:uid="{00000000-0005-0000-0000-0000E6000000}"/>
    <cellStyle name="20% - Accent5 2 2 5 2" xfId="232" xr:uid="{00000000-0005-0000-0000-0000E7000000}"/>
    <cellStyle name="20% - Accent5 2 2 6" xfId="233" xr:uid="{00000000-0005-0000-0000-0000E8000000}"/>
    <cellStyle name="20% - Accent5 2 3" xfId="234" xr:uid="{00000000-0005-0000-0000-0000E9000000}"/>
    <cellStyle name="20% - Accent5 2 3 2" xfId="235" xr:uid="{00000000-0005-0000-0000-0000EA000000}"/>
    <cellStyle name="20% - Accent5 2 3 2 2" xfId="236" xr:uid="{00000000-0005-0000-0000-0000EB000000}"/>
    <cellStyle name="20% - Accent5 2 3 2 2 2" xfId="237" xr:uid="{00000000-0005-0000-0000-0000EC000000}"/>
    <cellStyle name="20% - Accent5 2 3 2 2 3" xfId="238" xr:uid="{00000000-0005-0000-0000-0000ED000000}"/>
    <cellStyle name="20% - Accent5 2 3 2 3" xfId="239" xr:uid="{00000000-0005-0000-0000-0000EE000000}"/>
    <cellStyle name="20% - Accent5 2 3 2 4" xfId="240" xr:uid="{00000000-0005-0000-0000-0000EF000000}"/>
    <cellStyle name="20% - Accent5 2 3 3" xfId="241" xr:uid="{00000000-0005-0000-0000-0000F0000000}"/>
    <cellStyle name="20% - Accent5 2 3 3 2" xfId="242" xr:uid="{00000000-0005-0000-0000-0000F1000000}"/>
    <cellStyle name="20% - Accent5 2 3 3 3" xfId="243" xr:uid="{00000000-0005-0000-0000-0000F2000000}"/>
    <cellStyle name="20% - Accent5 2 3 4" xfId="244" xr:uid="{00000000-0005-0000-0000-0000F3000000}"/>
    <cellStyle name="20% - Accent5 2 3 5" xfId="245" xr:uid="{00000000-0005-0000-0000-0000F4000000}"/>
    <cellStyle name="20% - Accent5 2 4" xfId="246" xr:uid="{00000000-0005-0000-0000-0000F5000000}"/>
    <cellStyle name="20% - Accent5 2 4 2" xfId="247" xr:uid="{00000000-0005-0000-0000-0000F6000000}"/>
    <cellStyle name="20% - Accent5 2 4 3" xfId="248" xr:uid="{00000000-0005-0000-0000-0000F7000000}"/>
    <cellStyle name="20% - Accent5 2 5" xfId="249" xr:uid="{00000000-0005-0000-0000-0000F8000000}"/>
    <cellStyle name="20% - Accent5 2 5 2" xfId="250" xr:uid="{00000000-0005-0000-0000-0000F9000000}"/>
    <cellStyle name="20% - Accent5 2 5 3" xfId="251" xr:uid="{00000000-0005-0000-0000-0000FA000000}"/>
    <cellStyle name="20% - Accent5 2 6" xfId="252" xr:uid="{00000000-0005-0000-0000-0000FB000000}"/>
    <cellStyle name="20% - Accent5 2 6 2" xfId="253" xr:uid="{00000000-0005-0000-0000-0000FC000000}"/>
    <cellStyle name="20% - Accent5 2 6 3" xfId="254" xr:uid="{00000000-0005-0000-0000-0000FD000000}"/>
    <cellStyle name="20% - Accent5 2 7" xfId="255" xr:uid="{00000000-0005-0000-0000-0000FE000000}"/>
    <cellStyle name="20% - Accent5 2 7 2" xfId="256" xr:uid="{00000000-0005-0000-0000-0000FF000000}"/>
    <cellStyle name="20% - Accent5 2 7 3" xfId="257" xr:uid="{00000000-0005-0000-0000-000000010000}"/>
    <cellStyle name="20% - Accent5 2 8" xfId="258" xr:uid="{00000000-0005-0000-0000-000001010000}"/>
    <cellStyle name="20% - Accent5 3" xfId="259" xr:uid="{00000000-0005-0000-0000-000002010000}"/>
    <cellStyle name="20% - Accent5 3 2" xfId="260" xr:uid="{00000000-0005-0000-0000-000003010000}"/>
    <cellStyle name="20% - Accent5 3 2 2" xfId="261" xr:uid="{00000000-0005-0000-0000-000004010000}"/>
    <cellStyle name="20% - Accent5 3 2 3" xfId="262" xr:uid="{00000000-0005-0000-0000-000005010000}"/>
    <cellStyle name="20% - Accent5 3 3" xfId="263" xr:uid="{00000000-0005-0000-0000-000006010000}"/>
    <cellStyle name="20% - Accent5 3 4" xfId="264" xr:uid="{00000000-0005-0000-0000-000007010000}"/>
    <cellStyle name="20% - Accent5 4" xfId="265" xr:uid="{00000000-0005-0000-0000-000008010000}"/>
    <cellStyle name="20% - Accent5 4 2" xfId="266" xr:uid="{00000000-0005-0000-0000-000009010000}"/>
    <cellStyle name="20% - Accent5 4 3" xfId="267" xr:uid="{00000000-0005-0000-0000-00000A010000}"/>
    <cellStyle name="20% - Accent5 5" xfId="268" xr:uid="{00000000-0005-0000-0000-00000B010000}"/>
    <cellStyle name="20% - Accent5 5 2" xfId="269" xr:uid="{00000000-0005-0000-0000-00000C010000}"/>
    <cellStyle name="20% - Accent5 5 3" xfId="270" xr:uid="{00000000-0005-0000-0000-00000D010000}"/>
    <cellStyle name="20% - Accent5 6" xfId="271" xr:uid="{00000000-0005-0000-0000-00000E010000}"/>
    <cellStyle name="20% - Accent5 6 2" xfId="272" xr:uid="{00000000-0005-0000-0000-00000F010000}"/>
    <cellStyle name="20% - Accent5 6 3" xfId="273" xr:uid="{00000000-0005-0000-0000-000010010000}"/>
    <cellStyle name="20% - Accent5 7" xfId="274" xr:uid="{00000000-0005-0000-0000-000011010000}"/>
    <cellStyle name="20% - Accent5 8" xfId="275" xr:uid="{00000000-0005-0000-0000-000012010000}"/>
    <cellStyle name="20% - Accent6" xfId="276" builtinId="50" customBuiltin="1"/>
    <cellStyle name="20% - Accent6 2" xfId="277" xr:uid="{00000000-0005-0000-0000-000014010000}"/>
    <cellStyle name="20% - Accent6 2 2" xfId="278" xr:uid="{00000000-0005-0000-0000-000015010000}"/>
    <cellStyle name="20% - Accent6 2 2 2" xfId="279" xr:uid="{00000000-0005-0000-0000-000016010000}"/>
    <cellStyle name="20% - Accent6 2 2 2 2" xfId="280" xr:uid="{00000000-0005-0000-0000-000017010000}"/>
    <cellStyle name="20% - Accent6 2 2 2 3" xfId="281" xr:uid="{00000000-0005-0000-0000-000018010000}"/>
    <cellStyle name="20% - Accent6 2 2 3" xfId="282" xr:uid="{00000000-0005-0000-0000-000019010000}"/>
    <cellStyle name="20% - Accent6 2 2 3 2" xfId="283" xr:uid="{00000000-0005-0000-0000-00001A010000}"/>
    <cellStyle name="20% - Accent6 2 2 3 3" xfId="284" xr:uid="{00000000-0005-0000-0000-00001B010000}"/>
    <cellStyle name="20% - Accent6 2 2 4" xfId="285" xr:uid="{00000000-0005-0000-0000-00001C010000}"/>
    <cellStyle name="20% - Accent6 2 2 5" xfId="286" xr:uid="{00000000-0005-0000-0000-00001D010000}"/>
    <cellStyle name="20% - Accent6 2 2 5 2" xfId="287" xr:uid="{00000000-0005-0000-0000-00001E010000}"/>
    <cellStyle name="20% - Accent6 2 2 6" xfId="288" xr:uid="{00000000-0005-0000-0000-00001F010000}"/>
    <cellStyle name="20% - Accent6 2 3" xfId="289" xr:uid="{00000000-0005-0000-0000-000020010000}"/>
    <cellStyle name="20% - Accent6 2 3 2" xfId="290" xr:uid="{00000000-0005-0000-0000-000021010000}"/>
    <cellStyle name="20% - Accent6 2 3 2 2" xfId="291" xr:uid="{00000000-0005-0000-0000-000022010000}"/>
    <cellStyle name="20% - Accent6 2 3 2 2 2" xfId="292" xr:uid="{00000000-0005-0000-0000-000023010000}"/>
    <cellStyle name="20% - Accent6 2 3 2 2 3" xfId="293" xr:uid="{00000000-0005-0000-0000-000024010000}"/>
    <cellStyle name="20% - Accent6 2 3 2 3" xfId="294" xr:uid="{00000000-0005-0000-0000-000025010000}"/>
    <cellStyle name="20% - Accent6 2 3 2 4" xfId="295" xr:uid="{00000000-0005-0000-0000-000026010000}"/>
    <cellStyle name="20% - Accent6 2 3 3" xfId="296" xr:uid="{00000000-0005-0000-0000-000027010000}"/>
    <cellStyle name="20% - Accent6 2 3 3 2" xfId="297" xr:uid="{00000000-0005-0000-0000-000028010000}"/>
    <cellStyle name="20% - Accent6 2 3 3 3" xfId="298" xr:uid="{00000000-0005-0000-0000-000029010000}"/>
    <cellStyle name="20% - Accent6 2 3 4" xfId="299" xr:uid="{00000000-0005-0000-0000-00002A010000}"/>
    <cellStyle name="20% - Accent6 2 3 5" xfId="300" xr:uid="{00000000-0005-0000-0000-00002B010000}"/>
    <cellStyle name="20% - Accent6 2 4" xfId="301" xr:uid="{00000000-0005-0000-0000-00002C010000}"/>
    <cellStyle name="20% - Accent6 2 4 2" xfId="302" xr:uid="{00000000-0005-0000-0000-00002D010000}"/>
    <cellStyle name="20% - Accent6 2 4 3" xfId="303" xr:uid="{00000000-0005-0000-0000-00002E010000}"/>
    <cellStyle name="20% - Accent6 2 5" xfId="304" xr:uid="{00000000-0005-0000-0000-00002F010000}"/>
    <cellStyle name="20% - Accent6 2 5 2" xfId="305" xr:uid="{00000000-0005-0000-0000-000030010000}"/>
    <cellStyle name="20% - Accent6 2 5 3" xfId="306" xr:uid="{00000000-0005-0000-0000-000031010000}"/>
    <cellStyle name="20% - Accent6 2 6" xfId="307" xr:uid="{00000000-0005-0000-0000-000032010000}"/>
    <cellStyle name="20% - Accent6 2 6 2" xfId="308" xr:uid="{00000000-0005-0000-0000-000033010000}"/>
    <cellStyle name="20% - Accent6 2 6 3" xfId="309" xr:uid="{00000000-0005-0000-0000-000034010000}"/>
    <cellStyle name="20% - Accent6 2 7" xfId="310" xr:uid="{00000000-0005-0000-0000-000035010000}"/>
    <cellStyle name="20% - Accent6 2 7 2" xfId="311" xr:uid="{00000000-0005-0000-0000-000036010000}"/>
    <cellStyle name="20% - Accent6 2 7 3" xfId="312" xr:uid="{00000000-0005-0000-0000-000037010000}"/>
    <cellStyle name="20% - Accent6 2 8" xfId="313" xr:uid="{00000000-0005-0000-0000-000038010000}"/>
    <cellStyle name="20% - Accent6 3" xfId="314" xr:uid="{00000000-0005-0000-0000-000039010000}"/>
    <cellStyle name="20% - Accent6 3 2" xfId="315" xr:uid="{00000000-0005-0000-0000-00003A010000}"/>
    <cellStyle name="20% - Accent6 3 2 2" xfId="316" xr:uid="{00000000-0005-0000-0000-00003B010000}"/>
    <cellStyle name="20% - Accent6 3 2 3" xfId="317" xr:uid="{00000000-0005-0000-0000-00003C010000}"/>
    <cellStyle name="20% - Accent6 3 3" xfId="318" xr:uid="{00000000-0005-0000-0000-00003D010000}"/>
    <cellStyle name="20% - Accent6 3 4" xfId="319" xr:uid="{00000000-0005-0000-0000-00003E010000}"/>
    <cellStyle name="20% - Accent6 4" xfId="320" xr:uid="{00000000-0005-0000-0000-00003F010000}"/>
    <cellStyle name="20% - Accent6 4 2" xfId="321" xr:uid="{00000000-0005-0000-0000-000040010000}"/>
    <cellStyle name="20% - Accent6 4 3" xfId="322" xr:uid="{00000000-0005-0000-0000-000041010000}"/>
    <cellStyle name="20% - Accent6 5" xfId="323" xr:uid="{00000000-0005-0000-0000-000042010000}"/>
    <cellStyle name="20% - Accent6 5 2" xfId="324" xr:uid="{00000000-0005-0000-0000-000043010000}"/>
    <cellStyle name="20% - Accent6 5 3" xfId="325" xr:uid="{00000000-0005-0000-0000-000044010000}"/>
    <cellStyle name="20% - Accent6 6" xfId="326" xr:uid="{00000000-0005-0000-0000-000045010000}"/>
    <cellStyle name="20% - Accent6 6 2" xfId="327" xr:uid="{00000000-0005-0000-0000-000046010000}"/>
    <cellStyle name="20% - Accent6 6 3" xfId="328" xr:uid="{00000000-0005-0000-0000-000047010000}"/>
    <cellStyle name="20% - Accent6 7" xfId="329" xr:uid="{00000000-0005-0000-0000-000048010000}"/>
    <cellStyle name="20% - Accent6 8" xfId="330" xr:uid="{00000000-0005-0000-0000-000049010000}"/>
    <cellStyle name="40% - Accent1" xfId="331" builtinId="31" customBuiltin="1"/>
    <cellStyle name="40% - Accent1 2" xfId="332" xr:uid="{00000000-0005-0000-0000-00004B010000}"/>
    <cellStyle name="40% - Accent1 2 2" xfId="333" xr:uid="{00000000-0005-0000-0000-00004C010000}"/>
    <cellStyle name="40% - Accent1 2 2 2" xfId="334" xr:uid="{00000000-0005-0000-0000-00004D010000}"/>
    <cellStyle name="40% - Accent1 2 2 2 2" xfId="335" xr:uid="{00000000-0005-0000-0000-00004E010000}"/>
    <cellStyle name="40% - Accent1 2 2 2 3" xfId="336" xr:uid="{00000000-0005-0000-0000-00004F010000}"/>
    <cellStyle name="40% - Accent1 2 2 3" xfId="337" xr:uid="{00000000-0005-0000-0000-000050010000}"/>
    <cellStyle name="40% - Accent1 2 2 3 2" xfId="338" xr:uid="{00000000-0005-0000-0000-000051010000}"/>
    <cellStyle name="40% - Accent1 2 2 3 3" xfId="339" xr:uid="{00000000-0005-0000-0000-000052010000}"/>
    <cellStyle name="40% - Accent1 2 2 4" xfId="340" xr:uid="{00000000-0005-0000-0000-000053010000}"/>
    <cellStyle name="40% - Accent1 2 2 5" xfId="341" xr:uid="{00000000-0005-0000-0000-000054010000}"/>
    <cellStyle name="40% - Accent1 2 2 5 2" xfId="342" xr:uid="{00000000-0005-0000-0000-000055010000}"/>
    <cellStyle name="40% - Accent1 2 2 6" xfId="343" xr:uid="{00000000-0005-0000-0000-000056010000}"/>
    <cellStyle name="40% - Accent1 2 3" xfId="344" xr:uid="{00000000-0005-0000-0000-000057010000}"/>
    <cellStyle name="40% - Accent1 2 3 2" xfId="345" xr:uid="{00000000-0005-0000-0000-000058010000}"/>
    <cellStyle name="40% - Accent1 2 3 2 2" xfId="346" xr:uid="{00000000-0005-0000-0000-000059010000}"/>
    <cellStyle name="40% - Accent1 2 3 2 2 2" xfId="347" xr:uid="{00000000-0005-0000-0000-00005A010000}"/>
    <cellStyle name="40% - Accent1 2 3 2 2 3" xfId="348" xr:uid="{00000000-0005-0000-0000-00005B010000}"/>
    <cellStyle name="40% - Accent1 2 3 2 3" xfId="349" xr:uid="{00000000-0005-0000-0000-00005C010000}"/>
    <cellStyle name="40% - Accent1 2 3 2 4" xfId="350" xr:uid="{00000000-0005-0000-0000-00005D010000}"/>
    <cellStyle name="40% - Accent1 2 3 3" xfId="351" xr:uid="{00000000-0005-0000-0000-00005E010000}"/>
    <cellStyle name="40% - Accent1 2 3 3 2" xfId="352" xr:uid="{00000000-0005-0000-0000-00005F010000}"/>
    <cellStyle name="40% - Accent1 2 3 3 3" xfId="353" xr:uid="{00000000-0005-0000-0000-000060010000}"/>
    <cellStyle name="40% - Accent1 2 3 4" xfId="354" xr:uid="{00000000-0005-0000-0000-000061010000}"/>
    <cellStyle name="40% - Accent1 2 3 5" xfId="355" xr:uid="{00000000-0005-0000-0000-000062010000}"/>
    <cellStyle name="40% - Accent1 2 4" xfId="356" xr:uid="{00000000-0005-0000-0000-000063010000}"/>
    <cellStyle name="40% - Accent1 2 4 2" xfId="357" xr:uid="{00000000-0005-0000-0000-000064010000}"/>
    <cellStyle name="40% - Accent1 2 4 3" xfId="358" xr:uid="{00000000-0005-0000-0000-000065010000}"/>
    <cellStyle name="40% - Accent1 2 5" xfId="359" xr:uid="{00000000-0005-0000-0000-000066010000}"/>
    <cellStyle name="40% - Accent1 2 5 2" xfId="360" xr:uid="{00000000-0005-0000-0000-000067010000}"/>
    <cellStyle name="40% - Accent1 2 5 3" xfId="361" xr:uid="{00000000-0005-0000-0000-000068010000}"/>
    <cellStyle name="40% - Accent1 2 6" xfId="362" xr:uid="{00000000-0005-0000-0000-000069010000}"/>
    <cellStyle name="40% - Accent1 2 6 2" xfId="363" xr:uid="{00000000-0005-0000-0000-00006A010000}"/>
    <cellStyle name="40% - Accent1 2 6 3" xfId="364" xr:uid="{00000000-0005-0000-0000-00006B010000}"/>
    <cellStyle name="40% - Accent1 2 7" xfId="365" xr:uid="{00000000-0005-0000-0000-00006C010000}"/>
    <cellStyle name="40% - Accent1 2 7 2" xfId="366" xr:uid="{00000000-0005-0000-0000-00006D010000}"/>
    <cellStyle name="40% - Accent1 2 7 3" xfId="367" xr:uid="{00000000-0005-0000-0000-00006E010000}"/>
    <cellStyle name="40% - Accent1 2 8" xfId="368" xr:uid="{00000000-0005-0000-0000-00006F010000}"/>
    <cellStyle name="40% - Accent1 3" xfId="369" xr:uid="{00000000-0005-0000-0000-000070010000}"/>
    <cellStyle name="40% - Accent1 3 2" xfId="370" xr:uid="{00000000-0005-0000-0000-000071010000}"/>
    <cellStyle name="40% - Accent1 3 2 2" xfId="371" xr:uid="{00000000-0005-0000-0000-000072010000}"/>
    <cellStyle name="40% - Accent1 3 2 3" xfId="372" xr:uid="{00000000-0005-0000-0000-000073010000}"/>
    <cellStyle name="40% - Accent1 3 3" xfId="373" xr:uid="{00000000-0005-0000-0000-000074010000}"/>
    <cellStyle name="40% - Accent1 3 4" xfId="374" xr:uid="{00000000-0005-0000-0000-000075010000}"/>
    <cellStyle name="40% - Accent1 4" xfId="375" xr:uid="{00000000-0005-0000-0000-000076010000}"/>
    <cellStyle name="40% - Accent1 4 2" xfId="376" xr:uid="{00000000-0005-0000-0000-000077010000}"/>
    <cellStyle name="40% - Accent1 4 3" xfId="377" xr:uid="{00000000-0005-0000-0000-000078010000}"/>
    <cellStyle name="40% - Accent1 5" xfId="378" xr:uid="{00000000-0005-0000-0000-000079010000}"/>
    <cellStyle name="40% - Accent1 5 2" xfId="379" xr:uid="{00000000-0005-0000-0000-00007A010000}"/>
    <cellStyle name="40% - Accent1 5 3" xfId="380" xr:uid="{00000000-0005-0000-0000-00007B010000}"/>
    <cellStyle name="40% - Accent1 6" xfId="381" xr:uid="{00000000-0005-0000-0000-00007C010000}"/>
    <cellStyle name="40% - Accent1 6 2" xfId="382" xr:uid="{00000000-0005-0000-0000-00007D010000}"/>
    <cellStyle name="40% - Accent1 6 3" xfId="383" xr:uid="{00000000-0005-0000-0000-00007E010000}"/>
    <cellStyle name="40% - Accent1 7" xfId="384" xr:uid="{00000000-0005-0000-0000-00007F010000}"/>
    <cellStyle name="40% - Accent1 8" xfId="385" xr:uid="{00000000-0005-0000-0000-000080010000}"/>
    <cellStyle name="40% - Accent2" xfId="386" builtinId="35" customBuiltin="1"/>
    <cellStyle name="40% - Accent2 2" xfId="387" xr:uid="{00000000-0005-0000-0000-000082010000}"/>
    <cellStyle name="40% - Accent2 2 2" xfId="388" xr:uid="{00000000-0005-0000-0000-000083010000}"/>
    <cellStyle name="40% - Accent2 2 2 2" xfId="389" xr:uid="{00000000-0005-0000-0000-000084010000}"/>
    <cellStyle name="40% - Accent2 2 2 2 2" xfId="390" xr:uid="{00000000-0005-0000-0000-000085010000}"/>
    <cellStyle name="40% - Accent2 2 2 2 3" xfId="391" xr:uid="{00000000-0005-0000-0000-000086010000}"/>
    <cellStyle name="40% - Accent2 2 2 3" xfId="392" xr:uid="{00000000-0005-0000-0000-000087010000}"/>
    <cellStyle name="40% - Accent2 2 2 3 2" xfId="393" xr:uid="{00000000-0005-0000-0000-000088010000}"/>
    <cellStyle name="40% - Accent2 2 2 3 3" xfId="394" xr:uid="{00000000-0005-0000-0000-000089010000}"/>
    <cellStyle name="40% - Accent2 2 2 4" xfId="395" xr:uid="{00000000-0005-0000-0000-00008A010000}"/>
    <cellStyle name="40% - Accent2 2 2 5" xfId="396" xr:uid="{00000000-0005-0000-0000-00008B010000}"/>
    <cellStyle name="40% - Accent2 2 2 5 2" xfId="397" xr:uid="{00000000-0005-0000-0000-00008C010000}"/>
    <cellStyle name="40% - Accent2 2 2 6" xfId="398" xr:uid="{00000000-0005-0000-0000-00008D010000}"/>
    <cellStyle name="40% - Accent2 2 3" xfId="399" xr:uid="{00000000-0005-0000-0000-00008E010000}"/>
    <cellStyle name="40% - Accent2 2 3 2" xfId="400" xr:uid="{00000000-0005-0000-0000-00008F010000}"/>
    <cellStyle name="40% - Accent2 2 3 2 2" xfId="401" xr:uid="{00000000-0005-0000-0000-000090010000}"/>
    <cellStyle name="40% - Accent2 2 3 2 2 2" xfId="402" xr:uid="{00000000-0005-0000-0000-000091010000}"/>
    <cellStyle name="40% - Accent2 2 3 2 2 3" xfId="403" xr:uid="{00000000-0005-0000-0000-000092010000}"/>
    <cellStyle name="40% - Accent2 2 3 2 3" xfId="404" xr:uid="{00000000-0005-0000-0000-000093010000}"/>
    <cellStyle name="40% - Accent2 2 3 2 4" xfId="405" xr:uid="{00000000-0005-0000-0000-000094010000}"/>
    <cellStyle name="40% - Accent2 2 3 3" xfId="406" xr:uid="{00000000-0005-0000-0000-000095010000}"/>
    <cellStyle name="40% - Accent2 2 3 3 2" xfId="407" xr:uid="{00000000-0005-0000-0000-000096010000}"/>
    <cellStyle name="40% - Accent2 2 3 3 3" xfId="408" xr:uid="{00000000-0005-0000-0000-000097010000}"/>
    <cellStyle name="40% - Accent2 2 3 4" xfId="409" xr:uid="{00000000-0005-0000-0000-000098010000}"/>
    <cellStyle name="40% - Accent2 2 3 5" xfId="410" xr:uid="{00000000-0005-0000-0000-000099010000}"/>
    <cellStyle name="40% - Accent2 2 4" xfId="411" xr:uid="{00000000-0005-0000-0000-00009A010000}"/>
    <cellStyle name="40% - Accent2 2 4 2" xfId="412" xr:uid="{00000000-0005-0000-0000-00009B010000}"/>
    <cellStyle name="40% - Accent2 2 4 3" xfId="413" xr:uid="{00000000-0005-0000-0000-00009C010000}"/>
    <cellStyle name="40% - Accent2 2 5" xfId="414" xr:uid="{00000000-0005-0000-0000-00009D010000}"/>
    <cellStyle name="40% - Accent2 2 5 2" xfId="415" xr:uid="{00000000-0005-0000-0000-00009E010000}"/>
    <cellStyle name="40% - Accent2 2 5 3" xfId="416" xr:uid="{00000000-0005-0000-0000-00009F010000}"/>
    <cellStyle name="40% - Accent2 2 6" xfId="417" xr:uid="{00000000-0005-0000-0000-0000A0010000}"/>
    <cellStyle name="40% - Accent2 2 6 2" xfId="418" xr:uid="{00000000-0005-0000-0000-0000A1010000}"/>
    <cellStyle name="40% - Accent2 2 6 3" xfId="419" xr:uid="{00000000-0005-0000-0000-0000A2010000}"/>
    <cellStyle name="40% - Accent2 2 7" xfId="420" xr:uid="{00000000-0005-0000-0000-0000A3010000}"/>
    <cellStyle name="40% - Accent2 2 7 2" xfId="421" xr:uid="{00000000-0005-0000-0000-0000A4010000}"/>
    <cellStyle name="40% - Accent2 2 7 3" xfId="422" xr:uid="{00000000-0005-0000-0000-0000A5010000}"/>
    <cellStyle name="40% - Accent2 2 8" xfId="423" xr:uid="{00000000-0005-0000-0000-0000A6010000}"/>
    <cellStyle name="40% - Accent2 3" xfId="424" xr:uid="{00000000-0005-0000-0000-0000A7010000}"/>
    <cellStyle name="40% - Accent2 3 2" xfId="425" xr:uid="{00000000-0005-0000-0000-0000A8010000}"/>
    <cellStyle name="40% - Accent2 3 2 2" xfId="426" xr:uid="{00000000-0005-0000-0000-0000A9010000}"/>
    <cellStyle name="40% - Accent2 3 2 3" xfId="427" xr:uid="{00000000-0005-0000-0000-0000AA010000}"/>
    <cellStyle name="40% - Accent2 3 3" xfId="428" xr:uid="{00000000-0005-0000-0000-0000AB010000}"/>
    <cellStyle name="40% - Accent2 3 4" xfId="429" xr:uid="{00000000-0005-0000-0000-0000AC010000}"/>
    <cellStyle name="40% - Accent2 4" xfId="430" xr:uid="{00000000-0005-0000-0000-0000AD010000}"/>
    <cellStyle name="40% - Accent2 4 2" xfId="431" xr:uid="{00000000-0005-0000-0000-0000AE010000}"/>
    <cellStyle name="40% - Accent2 4 3" xfId="432" xr:uid="{00000000-0005-0000-0000-0000AF010000}"/>
    <cellStyle name="40% - Accent2 5" xfId="433" xr:uid="{00000000-0005-0000-0000-0000B0010000}"/>
    <cellStyle name="40% - Accent2 5 2" xfId="434" xr:uid="{00000000-0005-0000-0000-0000B1010000}"/>
    <cellStyle name="40% - Accent2 5 3" xfId="435" xr:uid="{00000000-0005-0000-0000-0000B2010000}"/>
    <cellStyle name="40% - Accent2 6" xfId="436" xr:uid="{00000000-0005-0000-0000-0000B3010000}"/>
    <cellStyle name="40% - Accent2 6 2" xfId="437" xr:uid="{00000000-0005-0000-0000-0000B4010000}"/>
    <cellStyle name="40% - Accent2 6 3" xfId="438" xr:uid="{00000000-0005-0000-0000-0000B5010000}"/>
    <cellStyle name="40% - Accent2 7" xfId="439" xr:uid="{00000000-0005-0000-0000-0000B6010000}"/>
    <cellStyle name="40% - Accent2 8" xfId="440" xr:uid="{00000000-0005-0000-0000-0000B7010000}"/>
    <cellStyle name="40% - Accent3" xfId="441" builtinId="39" customBuiltin="1"/>
    <cellStyle name="40% - Accent3 2" xfId="442" xr:uid="{00000000-0005-0000-0000-0000B9010000}"/>
    <cellStyle name="40% - Accent3 2 2" xfId="443" xr:uid="{00000000-0005-0000-0000-0000BA010000}"/>
    <cellStyle name="40% - Accent3 2 2 2" xfId="444" xr:uid="{00000000-0005-0000-0000-0000BB010000}"/>
    <cellStyle name="40% - Accent3 2 2 2 2" xfId="445" xr:uid="{00000000-0005-0000-0000-0000BC010000}"/>
    <cellStyle name="40% - Accent3 2 2 2 3" xfId="446" xr:uid="{00000000-0005-0000-0000-0000BD010000}"/>
    <cellStyle name="40% - Accent3 2 2 3" xfId="447" xr:uid="{00000000-0005-0000-0000-0000BE010000}"/>
    <cellStyle name="40% - Accent3 2 2 3 2" xfId="448" xr:uid="{00000000-0005-0000-0000-0000BF010000}"/>
    <cellStyle name="40% - Accent3 2 2 3 3" xfId="449" xr:uid="{00000000-0005-0000-0000-0000C0010000}"/>
    <cellStyle name="40% - Accent3 2 2 4" xfId="450" xr:uid="{00000000-0005-0000-0000-0000C1010000}"/>
    <cellStyle name="40% - Accent3 2 2 5" xfId="451" xr:uid="{00000000-0005-0000-0000-0000C2010000}"/>
    <cellStyle name="40% - Accent3 2 2 5 2" xfId="452" xr:uid="{00000000-0005-0000-0000-0000C3010000}"/>
    <cellStyle name="40% - Accent3 2 2 6" xfId="453" xr:uid="{00000000-0005-0000-0000-0000C4010000}"/>
    <cellStyle name="40% - Accent3 2 3" xfId="454" xr:uid="{00000000-0005-0000-0000-0000C5010000}"/>
    <cellStyle name="40% - Accent3 2 3 2" xfId="455" xr:uid="{00000000-0005-0000-0000-0000C6010000}"/>
    <cellStyle name="40% - Accent3 2 3 2 2" xfId="456" xr:uid="{00000000-0005-0000-0000-0000C7010000}"/>
    <cellStyle name="40% - Accent3 2 3 2 2 2" xfId="457" xr:uid="{00000000-0005-0000-0000-0000C8010000}"/>
    <cellStyle name="40% - Accent3 2 3 2 2 3" xfId="458" xr:uid="{00000000-0005-0000-0000-0000C9010000}"/>
    <cellStyle name="40% - Accent3 2 3 2 3" xfId="459" xr:uid="{00000000-0005-0000-0000-0000CA010000}"/>
    <cellStyle name="40% - Accent3 2 3 2 4" xfId="460" xr:uid="{00000000-0005-0000-0000-0000CB010000}"/>
    <cellStyle name="40% - Accent3 2 3 3" xfId="461" xr:uid="{00000000-0005-0000-0000-0000CC010000}"/>
    <cellStyle name="40% - Accent3 2 3 3 2" xfId="462" xr:uid="{00000000-0005-0000-0000-0000CD010000}"/>
    <cellStyle name="40% - Accent3 2 3 3 3" xfId="463" xr:uid="{00000000-0005-0000-0000-0000CE010000}"/>
    <cellStyle name="40% - Accent3 2 3 4" xfId="464" xr:uid="{00000000-0005-0000-0000-0000CF010000}"/>
    <cellStyle name="40% - Accent3 2 3 5" xfId="465" xr:uid="{00000000-0005-0000-0000-0000D0010000}"/>
    <cellStyle name="40% - Accent3 2 4" xfId="466" xr:uid="{00000000-0005-0000-0000-0000D1010000}"/>
    <cellStyle name="40% - Accent3 2 4 2" xfId="467" xr:uid="{00000000-0005-0000-0000-0000D2010000}"/>
    <cellStyle name="40% - Accent3 2 4 3" xfId="468" xr:uid="{00000000-0005-0000-0000-0000D3010000}"/>
    <cellStyle name="40% - Accent3 2 5" xfId="469" xr:uid="{00000000-0005-0000-0000-0000D4010000}"/>
    <cellStyle name="40% - Accent3 2 5 2" xfId="470" xr:uid="{00000000-0005-0000-0000-0000D5010000}"/>
    <cellStyle name="40% - Accent3 2 5 3" xfId="471" xr:uid="{00000000-0005-0000-0000-0000D6010000}"/>
    <cellStyle name="40% - Accent3 2 6" xfId="472" xr:uid="{00000000-0005-0000-0000-0000D7010000}"/>
    <cellStyle name="40% - Accent3 2 6 2" xfId="473" xr:uid="{00000000-0005-0000-0000-0000D8010000}"/>
    <cellStyle name="40% - Accent3 2 6 3" xfId="474" xr:uid="{00000000-0005-0000-0000-0000D9010000}"/>
    <cellStyle name="40% - Accent3 2 7" xfId="475" xr:uid="{00000000-0005-0000-0000-0000DA010000}"/>
    <cellStyle name="40% - Accent3 2 7 2" xfId="476" xr:uid="{00000000-0005-0000-0000-0000DB010000}"/>
    <cellStyle name="40% - Accent3 2 7 3" xfId="477" xr:uid="{00000000-0005-0000-0000-0000DC010000}"/>
    <cellStyle name="40% - Accent3 2 8" xfId="478" xr:uid="{00000000-0005-0000-0000-0000DD010000}"/>
    <cellStyle name="40% - Accent3 3" xfId="479" xr:uid="{00000000-0005-0000-0000-0000DE010000}"/>
    <cellStyle name="40% - Accent3 3 2" xfId="480" xr:uid="{00000000-0005-0000-0000-0000DF010000}"/>
    <cellStyle name="40% - Accent3 3 2 2" xfId="481" xr:uid="{00000000-0005-0000-0000-0000E0010000}"/>
    <cellStyle name="40% - Accent3 3 2 3" xfId="482" xr:uid="{00000000-0005-0000-0000-0000E1010000}"/>
    <cellStyle name="40% - Accent3 3 3" xfId="483" xr:uid="{00000000-0005-0000-0000-0000E2010000}"/>
    <cellStyle name="40% - Accent3 3 4" xfId="484" xr:uid="{00000000-0005-0000-0000-0000E3010000}"/>
    <cellStyle name="40% - Accent3 4" xfId="485" xr:uid="{00000000-0005-0000-0000-0000E4010000}"/>
    <cellStyle name="40% - Accent3 4 2" xfId="486" xr:uid="{00000000-0005-0000-0000-0000E5010000}"/>
    <cellStyle name="40% - Accent3 4 3" xfId="487" xr:uid="{00000000-0005-0000-0000-0000E6010000}"/>
    <cellStyle name="40% - Accent3 5" xfId="488" xr:uid="{00000000-0005-0000-0000-0000E7010000}"/>
    <cellStyle name="40% - Accent3 5 2" xfId="489" xr:uid="{00000000-0005-0000-0000-0000E8010000}"/>
    <cellStyle name="40% - Accent3 5 3" xfId="490" xr:uid="{00000000-0005-0000-0000-0000E9010000}"/>
    <cellStyle name="40% - Accent3 6" xfId="491" xr:uid="{00000000-0005-0000-0000-0000EA010000}"/>
    <cellStyle name="40% - Accent3 6 2" xfId="492" xr:uid="{00000000-0005-0000-0000-0000EB010000}"/>
    <cellStyle name="40% - Accent3 6 3" xfId="493" xr:uid="{00000000-0005-0000-0000-0000EC010000}"/>
    <cellStyle name="40% - Accent3 7" xfId="494" xr:uid="{00000000-0005-0000-0000-0000ED010000}"/>
    <cellStyle name="40% - Accent3 8" xfId="495" xr:uid="{00000000-0005-0000-0000-0000EE010000}"/>
    <cellStyle name="40% - Accent4" xfId="496" builtinId="43" customBuiltin="1"/>
    <cellStyle name="40% - Accent4 2" xfId="497" xr:uid="{00000000-0005-0000-0000-0000F0010000}"/>
    <cellStyle name="40% - Accent4 2 2" xfId="498" xr:uid="{00000000-0005-0000-0000-0000F1010000}"/>
    <cellStyle name="40% - Accent4 2 2 2" xfId="499" xr:uid="{00000000-0005-0000-0000-0000F2010000}"/>
    <cellStyle name="40% - Accent4 2 2 2 2" xfId="500" xr:uid="{00000000-0005-0000-0000-0000F3010000}"/>
    <cellStyle name="40% - Accent4 2 2 2 3" xfId="501" xr:uid="{00000000-0005-0000-0000-0000F4010000}"/>
    <cellStyle name="40% - Accent4 2 2 3" xfId="502" xr:uid="{00000000-0005-0000-0000-0000F5010000}"/>
    <cellStyle name="40% - Accent4 2 2 3 2" xfId="503" xr:uid="{00000000-0005-0000-0000-0000F6010000}"/>
    <cellStyle name="40% - Accent4 2 2 3 3" xfId="504" xr:uid="{00000000-0005-0000-0000-0000F7010000}"/>
    <cellStyle name="40% - Accent4 2 2 4" xfId="505" xr:uid="{00000000-0005-0000-0000-0000F8010000}"/>
    <cellStyle name="40% - Accent4 2 2 5" xfId="506" xr:uid="{00000000-0005-0000-0000-0000F9010000}"/>
    <cellStyle name="40% - Accent4 2 2 5 2" xfId="507" xr:uid="{00000000-0005-0000-0000-0000FA010000}"/>
    <cellStyle name="40% - Accent4 2 2 6" xfId="508" xr:uid="{00000000-0005-0000-0000-0000FB010000}"/>
    <cellStyle name="40% - Accent4 2 3" xfId="509" xr:uid="{00000000-0005-0000-0000-0000FC010000}"/>
    <cellStyle name="40% - Accent4 2 3 2" xfId="510" xr:uid="{00000000-0005-0000-0000-0000FD010000}"/>
    <cellStyle name="40% - Accent4 2 3 2 2" xfId="511" xr:uid="{00000000-0005-0000-0000-0000FE010000}"/>
    <cellStyle name="40% - Accent4 2 3 2 2 2" xfId="512" xr:uid="{00000000-0005-0000-0000-0000FF010000}"/>
    <cellStyle name="40% - Accent4 2 3 2 2 3" xfId="513" xr:uid="{00000000-0005-0000-0000-000000020000}"/>
    <cellStyle name="40% - Accent4 2 3 2 3" xfId="514" xr:uid="{00000000-0005-0000-0000-000001020000}"/>
    <cellStyle name="40% - Accent4 2 3 2 4" xfId="515" xr:uid="{00000000-0005-0000-0000-000002020000}"/>
    <cellStyle name="40% - Accent4 2 3 3" xfId="516" xr:uid="{00000000-0005-0000-0000-000003020000}"/>
    <cellStyle name="40% - Accent4 2 3 3 2" xfId="517" xr:uid="{00000000-0005-0000-0000-000004020000}"/>
    <cellStyle name="40% - Accent4 2 3 3 3" xfId="518" xr:uid="{00000000-0005-0000-0000-000005020000}"/>
    <cellStyle name="40% - Accent4 2 3 4" xfId="519" xr:uid="{00000000-0005-0000-0000-000006020000}"/>
    <cellStyle name="40% - Accent4 2 3 5" xfId="520" xr:uid="{00000000-0005-0000-0000-000007020000}"/>
    <cellStyle name="40% - Accent4 2 4" xfId="521" xr:uid="{00000000-0005-0000-0000-000008020000}"/>
    <cellStyle name="40% - Accent4 2 4 2" xfId="522" xr:uid="{00000000-0005-0000-0000-000009020000}"/>
    <cellStyle name="40% - Accent4 2 4 3" xfId="523" xr:uid="{00000000-0005-0000-0000-00000A020000}"/>
    <cellStyle name="40% - Accent4 2 5" xfId="524" xr:uid="{00000000-0005-0000-0000-00000B020000}"/>
    <cellStyle name="40% - Accent4 2 5 2" xfId="525" xr:uid="{00000000-0005-0000-0000-00000C020000}"/>
    <cellStyle name="40% - Accent4 2 5 3" xfId="526" xr:uid="{00000000-0005-0000-0000-00000D020000}"/>
    <cellStyle name="40% - Accent4 2 6" xfId="527" xr:uid="{00000000-0005-0000-0000-00000E020000}"/>
    <cellStyle name="40% - Accent4 2 6 2" xfId="528" xr:uid="{00000000-0005-0000-0000-00000F020000}"/>
    <cellStyle name="40% - Accent4 2 6 3" xfId="529" xr:uid="{00000000-0005-0000-0000-000010020000}"/>
    <cellStyle name="40% - Accent4 2 7" xfId="530" xr:uid="{00000000-0005-0000-0000-000011020000}"/>
    <cellStyle name="40% - Accent4 2 7 2" xfId="531" xr:uid="{00000000-0005-0000-0000-000012020000}"/>
    <cellStyle name="40% - Accent4 2 7 3" xfId="532" xr:uid="{00000000-0005-0000-0000-000013020000}"/>
    <cellStyle name="40% - Accent4 2 8" xfId="533" xr:uid="{00000000-0005-0000-0000-000014020000}"/>
    <cellStyle name="40% - Accent4 3" xfId="534" xr:uid="{00000000-0005-0000-0000-000015020000}"/>
    <cellStyle name="40% - Accent4 3 2" xfId="535" xr:uid="{00000000-0005-0000-0000-000016020000}"/>
    <cellStyle name="40% - Accent4 3 2 2" xfId="536" xr:uid="{00000000-0005-0000-0000-000017020000}"/>
    <cellStyle name="40% - Accent4 3 2 3" xfId="537" xr:uid="{00000000-0005-0000-0000-000018020000}"/>
    <cellStyle name="40% - Accent4 3 3" xfId="538" xr:uid="{00000000-0005-0000-0000-000019020000}"/>
    <cellStyle name="40% - Accent4 3 4" xfId="539" xr:uid="{00000000-0005-0000-0000-00001A020000}"/>
    <cellStyle name="40% - Accent4 4" xfId="540" xr:uid="{00000000-0005-0000-0000-00001B020000}"/>
    <cellStyle name="40% - Accent4 4 2" xfId="541" xr:uid="{00000000-0005-0000-0000-00001C020000}"/>
    <cellStyle name="40% - Accent4 4 3" xfId="542" xr:uid="{00000000-0005-0000-0000-00001D020000}"/>
    <cellStyle name="40% - Accent4 5" xfId="543" xr:uid="{00000000-0005-0000-0000-00001E020000}"/>
    <cellStyle name="40% - Accent4 5 2" xfId="544" xr:uid="{00000000-0005-0000-0000-00001F020000}"/>
    <cellStyle name="40% - Accent4 5 3" xfId="545" xr:uid="{00000000-0005-0000-0000-000020020000}"/>
    <cellStyle name="40% - Accent4 6" xfId="546" xr:uid="{00000000-0005-0000-0000-000021020000}"/>
    <cellStyle name="40% - Accent4 6 2" xfId="547" xr:uid="{00000000-0005-0000-0000-000022020000}"/>
    <cellStyle name="40% - Accent4 6 3" xfId="548" xr:uid="{00000000-0005-0000-0000-000023020000}"/>
    <cellStyle name="40% - Accent4 7" xfId="549" xr:uid="{00000000-0005-0000-0000-000024020000}"/>
    <cellStyle name="40% - Accent4 8" xfId="550" xr:uid="{00000000-0005-0000-0000-000025020000}"/>
    <cellStyle name="40% - Accent5" xfId="551" builtinId="47" customBuiltin="1"/>
    <cellStyle name="40% - Accent5 2" xfId="552" xr:uid="{00000000-0005-0000-0000-000027020000}"/>
    <cellStyle name="40% - Accent5 2 2" xfId="553" xr:uid="{00000000-0005-0000-0000-000028020000}"/>
    <cellStyle name="40% - Accent5 2 2 2" xfId="554" xr:uid="{00000000-0005-0000-0000-000029020000}"/>
    <cellStyle name="40% - Accent5 2 2 2 2" xfId="555" xr:uid="{00000000-0005-0000-0000-00002A020000}"/>
    <cellStyle name="40% - Accent5 2 2 2 3" xfId="556" xr:uid="{00000000-0005-0000-0000-00002B020000}"/>
    <cellStyle name="40% - Accent5 2 2 3" xfId="557" xr:uid="{00000000-0005-0000-0000-00002C020000}"/>
    <cellStyle name="40% - Accent5 2 2 3 2" xfId="558" xr:uid="{00000000-0005-0000-0000-00002D020000}"/>
    <cellStyle name="40% - Accent5 2 2 3 3" xfId="559" xr:uid="{00000000-0005-0000-0000-00002E020000}"/>
    <cellStyle name="40% - Accent5 2 2 4" xfId="560" xr:uid="{00000000-0005-0000-0000-00002F020000}"/>
    <cellStyle name="40% - Accent5 2 2 5" xfId="561" xr:uid="{00000000-0005-0000-0000-000030020000}"/>
    <cellStyle name="40% - Accent5 2 2 5 2" xfId="562" xr:uid="{00000000-0005-0000-0000-000031020000}"/>
    <cellStyle name="40% - Accent5 2 2 6" xfId="563" xr:uid="{00000000-0005-0000-0000-000032020000}"/>
    <cellStyle name="40% - Accent5 2 3" xfId="564" xr:uid="{00000000-0005-0000-0000-000033020000}"/>
    <cellStyle name="40% - Accent5 2 3 2" xfId="565" xr:uid="{00000000-0005-0000-0000-000034020000}"/>
    <cellStyle name="40% - Accent5 2 3 2 2" xfId="566" xr:uid="{00000000-0005-0000-0000-000035020000}"/>
    <cellStyle name="40% - Accent5 2 3 2 2 2" xfId="567" xr:uid="{00000000-0005-0000-0000-000036020000}"/>
    <cellStyle name="40% - Accent5 2 3 2 2 3" xfId="568" xr:uid="{00000000-0005-0000-0000-000037020000}"/>
    <cellStyle name="40% - Accent5 2 3 2 3" xfId="569" xr:uid="{00000000-0005-0000-0000-000038020000}"/>
    <cellStyle name="40% - Accent5 2 3 2 4" xfId="570" xr:uid="{00000000-0005-0000-0000-000039020000}"/>
    <cellStyle name="40% - Accent5 2 3 3" xfId="571" xr:uid="{00000000-0005-0000-0000-00003A020000}"/>
    <cellStyle name="40% - Accent5 2 3 3 2" xfId="572" xr:uid="{00000000-0005-0000-0000-00003B020000}"/>
    <cellStyle name="40% - Accent5 2 3 3 3" xfId="573" xr:uid="{00000000-0005-0000-0000-00003C020000}"/>
    <cellStyle name="40% - Accent5 2 3 4" xfId="574" xr:uid="{00000000-0005-0000-0000-00003D020000}"/>
    <cellStyle name="40% - Accent5 2 3 5" xfId="575" xr:uid="{00000000-0005-0000-0000-00003E020000}"/>
    <cellStyle name="40% - Accent5 2 4" xfId="576" xr:uid="{00000000-0005-0000-0000-00003F020000}"/>
    <cellStyle name="40% - Accent5 2 4 2" xfId="577" xr:uid="{00000000-0005-0000-0000-000040020000}"/>
    <cellStyle name="40% - Accent5 2 4 3" xfId="578" xr:uid="{00000000-0005-0000-0000-000041020000}"/>
    <cellStyle name="40% - Accent5 2 5" xfId="579" xr:uid="{00000000-0005-0000-0000-000042020000}"/>
    <cellStyle name="40% - Accent5 2 5 2" xfId="580" xr:uid="{00000000-0005-0000-0000-000043020000}"/>
    <cellStyle name="40% - Accent5 2 5 3" xfId="581" xr:uid="{00000000-0005-0000-0000-000044020000}"/>
    <cellStyle name="40% - Accent5 2 6" xfId="582" xr:uid="{00000000-0005-0000-0000-000045020000}"/>
    <cellStyle name="40% - Accent5 2 6 2" xfId="583" xr:uid="{00000000-0005-0000-0000-000046020000}"/>
    <cellStyle name="40% - Accent5 2 6 3" xfId="584" xr:uid="{00000000-0005-0000-0000-000047020000}"/>
    <cellStyle name="40% - Accent5 2 7" xfId="585" xr:uid="{00000000-0005-0000-0000-000048020000}"/>
    <cellStyle name="40% - Accent5 2 7 2" xfId="586" xr:uid="{00000000-0005-0000-0000-000049020000}"/>
    <cellStyle name="40% - Accent5 2 7 3" xfId="587" xr:uid="{00000000-0005-0000-0000-00004A020000}"/>
    <cellStyle name="40% - Accent5 2 8" xfId="588" xr:uid="{00000000-0005-0000-0000-00004B020000}"/>
    <cellStyle name="40% - Accent5 3" xfId="589" xr:uid="{00000000-0005-0000-0000-00004C020000}"/>
    <cellStyle name="40% - Accent5 3 2" xfId="590" xr:uid="{00000000-0005-0000-0000-00004D020000}"/>
    <cellStyle name="40% - Accent5 3 2 2" xfId="591" xr:uid="{00000000-0005-0000-0000-00004E020000}"/>
    <cellStyle name="40% - Accent5 3 2 3" xfId="592" xr:uid="{00000000-0005-0000-0000-00004F020000}"/>
    <cellStyle name="40% - Accent5 3 3" xfId="593" xr:uid="{00000000-0005-0000-0000-000050020000}"/>
    <cellStyle name="40% - Accent5 3 4" xfId="594" xr:uid="{00000000-0005-0000-0000-000051020000}"/>
    <cellStyle name="40% - Accent5 4" xfId="595" xr:uid="{00000000-0005-0000-0000-000052020000}"/>
    <cellStyle name="40% - Accent5 4 2" xfId="596" xr:uid="{00000000-0005-0000-0000-000053020000}"/>
    <cellStyle name="40% - Accent5 4 3" xfId="597" xr:uid="{00000000-0005-0000-0000-000054020000}"/>
    <cellStyle name="40% - Accent5 5" xfId="598" xr:uid="{00000000-0005-0000-0000-000055020000}"/>
    <cellStyle name="40% - Accent5 5 2" xfId="599" xr:uid="{00000000-0005-0000-0000-000056020000}"/>
    <cellStyle name="40% - Accent5 5 3" xfId="600" xr:uid="{00000000-0005-0000-0000-000057020000}"/>
    <cellStyle name="40% - Accent5 6" xfId="601" xr:uid="{00000000-0005-0000-0000-000058020000}"/>
    <cellStyle name="40% - Accent5 6 2" xfId="602" xr:uid="{00000000-0005-0000-0000-000059020000}"/>
    <cellStyle name="40% - Accent5 6 3" xfId="603" xr:uid="{00000000-0005-0000-0000-00005A020000}"/>
    <cellStyle name="40% - Accent5 7" xfId="604" xr:uid="{00000000-0005-0000-0000-00005B020000}"/>
    <cellStyle name="40% - Accent5 8" xfId="605" xr:uid="{00000000-0005-0000-0000-00005C020000}"/>
    <cellStyle name="40% - Accent6" xfId="606" builtinId="51" customBuiltin="1"/>
    <cellStyle name="40% - Accent6 2" xfId="607" xr:uid="{00000000-0005-0000-0000-00005E020000}"/>
    <cellStyle name="40% - Accent6 2 2" xfId="608" xr:uid="{00000000-0005-0000-0000-00005F020000}"/>
    <cellStyle name="40% - Accent6 2 2 2" xfId="609" xr:uid="{00000000-0005-0000-0000-000060020000}"/>
    <cellStyle name="40% - Accent6 2 2 2 2" xfId="610" xr:uid="{00000000-0005-0000-0000-000061020000}"/>
    <cellStyle name="40% - Accent6 2 2 2 3" xfId="611" xr:uid="{00000000-0005-0000-0000-000062020000}"/>
    <cellStyle name="40% - Accent6 2 2 3" xfId="612" xr:uid="{00000000-0005-0000-0000-000063020000}"/>
    <cellStyle name="40% - Accent6 2 2 3 2" xfId="613" xr:uid="{00000000-0005-0000-0000-000064020000}"/>
    <cellStyle name="40% - Accent6 2 2 3 3" xfId="614" xr:uid="{00000000-0005-0000-0000-000065020000}"/>
    <cellStyle name="40% - Accent6 2 2 4" xfId="615" xr:uid="{00000000-0005-0000-0000-000066020000}"/>
    <cellStyle name="40% - Accent6 2 2 5" xfId="616" xr:uid="{00000000-0005-0000-0000-000067020000}"/>
    <cellStyle name="40% - Accent6 2 2 5 2" xfId="617" xr:uid="{00000000-0005-0000-0000-000068020000}"/>
    <cellStyle name="40% - Accent6 2 2 6" xfId="618" xr:uid="{00000000-0005-0000-0000-000069020000}"/>
    <cellStyle name="40% - Accent6 2 3" xfId="619" xr:uid="{00000000-0005-0000-0000-00006A020000}"/>
    <cellStyle name="40% - Accent6 2 3 2" xfId="620" xr:uid="{00000000-0005-0000-0000-00006B020000}"/>
    <cellStyle name="40% - Accent6 2 3 2 2" xfId="621" xr:uid="{00000000-0005-0000-0000-00006C020000}"/>
    <cellStyle name="40% - Accent6 2 3 2 2 2" xfId="622" xr:uid="{00000000-0005-0000-0000-00006D020000}"/>
    <cellStyle name="40% - Accent6 2 3 2 2 3" xfId="623" xr:uid="{00000000-0005-0000-0000-00006E020000}"/>
    <cellStyle name="40% - Accent6 2 3 2 3" xfId="624" xr:uid="{00000000-0005-0000-0000-00006F020000}"/>
    <cellStyle name="40% - Accent6 2 3 2 4" xfId="625" xr:uid="{00000000-0005-0000-0000-000070020000}"/>
    <cellStyle name="40% - Accent6 2 3 3" xfId="626" xr:uid="{00000000-0005-0000-0000-000071020000}"/>
    <cellStyle name="40% - Accent6 2 3 3 2" xfId="627" xr:uid="{00000000-0005-0000-0000-000072020000}"/>
    <cellStyle name="40% - Accent6 2 3 3 3" xfId="628" xr:uid="{00000000-0005-0000-0000-000073020000}"/>
    <cellStyle name="40% - Accent6 2 3 4" xfId="629" xr:uid="{00000000-0005-0000-0000-000074020000}"/>
    <cellStyle name="40% - Accent6 2 3 5" xfId="630" xr:uid="{00000000-0005-0000-0000-000075020000}"/>
    <cellStyle name="40% - Accent6 2 4" xfId="631" xr:uid="{00000000-0005-0000-0000-000076020000}"/>
    <cellStyle name="40% - Accent6 2 4 2" xfId="632" xr:uid="{00000000-0005-0000-0000-000077020000}"/>
    <cellStyle name="40% - Accent6 2 4 3" xfId="633" xr:uid="{00000000-0005-0000-0000-000078020000}"/>
    <cellStyle name="40% - Accent6 2 5" xfId="634" xr:uid="{00000000-0005-0000-0000-000079020000}"/>
    <cellStyle name="40% - Accent6 2 5 2" xfId="635" xr:uid="{00000000-0005-0000-0000-00007A020000}"/>
    <cellStyle name="40% - Accent6 2 5 3" xfId="636" xr:uid="{00000000-0005-0000-0000-00007B020000}"/>
    <cellStyle name="40% - Accent6 2 6" xfId="637" xr:uid="{00000000-0005-0000-0000-00007C020000}"/>
    <cellStyle name="40% - Accent6 2 6 2" xfId="638" xr:uid="{00000000-0005-0000-0000-00007D020000}"/>
    <cellStyle name="40% - Accent6 2 6 3" xfId="639" xr:uid="{00000000-0005-0000-0000-00007E020000}"/>
    <cellStyle name="40% - Accent6 2 7" xfId="640" xr:uid="{00000000-0005-0000-0000-00007F020000}"/>
    <cellStyle name="40% - Accent6 2 7 2" xfId="641" xr:uid="{00000000-0005-0000-0000-000080020000}"/>
    <cellStyle name="40% - Accent6 2 7 3" xfId="642" xr:uid="{00000000-0005-0000-0000-000081020000}"/>
    <cellStyle name="40% - Accent6 2 8" xfId="643" xr:uid="{00000000-0005-0000-0000-000082020000}"/>
    <cellStyle name="40% - Accent6 3" xfId="644" xr:uid="{00000000-0005-0000-0000-000083020000}"/>
    <cellStyle name="40% - Accent6 3 2" xfId="645" xr:uid="{00000000-0005-0000-0000-000084020000}"/>
    <cellStyle name="40% - Accent6 3 2 2" xfId="646" xr:uid="{00000000-0005-0000-0000-000085020000}"/>
    <cellStyle name="40% - Accent6 3 2 3" xfId="647" xr:uid="{00000000-0005-0000-0000-000086020000}"/>
    <cellStyle name="40% - Accent6 3 3" xfId="648" xr:uid="{00000000-0005-0000-0000-000087020000}"/>
    <cellStyle name="40% - Accent6 3 4" xfId="649" xr:uid="{00000000-0005-0000-0000-000088020000}"/>
    <cellStyle name="40% - Accent6 4" xfId="650" xr:uid="{00000000-0005-0000-0000-000089020000}"/>
    <cellStyle name="40% - Accent6 4 2" xfId="651" xr:uid="{00000000-0005-0000-0000-00008A020000}"/>
    <cellStyle name="40% - Accent6 4 3" xfId="652" xr:uid="{00000000-0005-0000-0000-00008B020000}"/>
    <cellStyle name="40% - Accent6 5" xfId="653" xr:uid="{00000000-0005-0000-0000-00008C020000}"/>
    <cellStyle name="40% - Accent6 5 2" xfId="654" xr:uid="{00000000-0005-0000-0000-00008D020000}"/>
    <cellStyle name="40% - Accent6 5 3" xfId="655" xr:uid="{00000000-0005-0000-0000-00008E020000}"/>
    <cellStyle name="40% - Accent6 6" xfId="656" xr:uid="{00000000-0005-0000-0000-00008F020000}"/>
    <cellStyle name="40% - Accent6 6 2" xfId="657" xr:uid="{00000000-0005-0000-0000-000090020000}"/>
    <cellStyle name="40% - Accent6 6 3" xfId="658" xr:uid="{00000000-0005-0000-0000-000091020000}"/>
    <cellStyle name="40% - Accent6 7" xfId="659" xr:uid="{00000000-0005-0000-0000-000092020000}"/>
    <cellStyle name="40% - Accent6 8" xfId="660" xr:uid="{00000000-0005-0000-0000-000093020000}"/>
    <cellStyle name="60% - Accent1" xfId="661" builtinId="32" customBuiltin="1"/>
    <cellStyle name="60% - Accent1 2" xfId="662" xr:uid="{00000000-0005-0000-0000-000095020000}"/>
    <cellStyle name="60% - Accent1 2 2" xfId="663" xr:uid="{00000000-0005-0000-0000-000096020000}"/>
    <cellStyle name="60% - Accent1 2 2 2" xfId="664" xr:uid="{00000000-0005-0000-0000-000097020000}"/>
    <cellStyle name="60% - Accent1 2 3" xfId="665" xr:uid="{00000000-0005-0000-0000-000098020000}"/>
    <cellStyle name="60% - Accent1 2 4" xfId="666" xr:uid="{00000000-0005-0000-0000-000099020000}"/>
    <cellStyle name="60% - Accent2" xfId="667" builtinId="36" customBuiltin="1"/>
    <cellStyle name="60% - Accent2 2" xfId="668" xr:uid="{00000000-0005-0000-0000-00009B020000}"/>
    <cellStyle name="60% - Accent2 2 2" xfId="669" xr:uid="{00000000-0005-0000-0000-00009C020000}"/>
    <cellStyle name="60% - Accent2 2 2 2" xfId="670" xr:uid="{00000000-0005-0000-0000-00009D020000}"/>
    <cellStyle name="60% - Accent2 2 3" xfId="671" xr:uid="{00000000-0005-0000-0000-00009E020000}"/>
    <cellStyle name="60% - Accent2 2 4" xfId="672" xr:uid="{00000000-0005-0000-0000-00009F020000}"/>
    <cellStyle name="60% - Accent3" xfId="673" builtinId="40" customBuiltin="1"/>
    <cellStyle name="60% - Accent3 2" xfId="674" xr:uid="{00000000-0005-0000-0000-0000A1020000}"/>
    <cellStyle name="60% - Accent3 2 2" xfId="675" xr:uid="{00000000-0005-0000-0000-0000A2020000}"/>
    <cellStyle name="60% - Accent3 2 2 2" xfId="676" xr:uid="{00000000-0005-0000-0000-0000A3020000}"/>
    <cellStyle name="60% - Accent3 2 3" xfId="677" xr:uid="{00000000-0005-0000-0000-0000A4020000}"/>
    <cellStyle name="60% - Accent3 2 4" xfId="678" xr:uid="{00000000-0005-0000-0000-0000A5020000}"/>
    <cellStyle name="60% - Accent4" xfId="679" builtinId="44" customBuiltin="1"/>
    <cellStyle name="60% - Accent4 2" xfId="680" xr:uid="{00000000-0005-0000-0000-0000A7020000}"/>
    <cellStyle name="60% - Accent4 2 2" xfId="681" xr:uid="{00000000-0005-0000-0000-0000A8020000}"/>
    <cellStyle name="60% - Accent4 2 2 2" xfId="682" xr:uid="{00000000-0005-0000-0000-0000A9020000}"/>
    <cellStyle name="60% - Accent4 2 3" xfId="683" xr:uid="{00000000-0005-0000-0000-0000AA020000}"/>
    <cellStyle name="60% - Accent4 2 4" xfId="684" xr:uid="{00000000-0005-0000-0000-0000AB020000}"/>
    <cellStyle name="60% - Accent5" xfId="685" builtinId="48" customBuiltin="1"/>
    <cellStyle name="60% - Accent5 2" xfId="686" xr:uid="{00000000-0005-0000-0000-0000AD020000}"/>
    <cellStyle name="60% - Accent5 2 2" xfId="687" xr:uid="{00000000-0005-0000-0000-0000AE020000}"/>
    <cellStyle name="60% - Accent5 2 2 2" xfId="688" xr:uid="{00000000-0005-0000-0000-0000AF020000}"/>
    <cellStyle name="60% - Accent5 2 3" xfId="689" xr:uid="{00000000-0005-0000-0000-0000B0020000}"/>
    <cellStyle name="60% - Accent5 2 4" xfId="690" xr:uid="{00000000-0005-0000-0000-0000B1020000}"/>
    <cellStyle name="60% - Accent6" xfId="691" builtinId="52" customBuiltin="1"/>
    <cellStyle name="60% - Accent6 2" xfId="692" xr:uid="{00000000-0005-0000-0000-0000B3020000}"/>
    <cellStyle name="60% - Accent6 2 2" xfId="693" xr:uid="{00000000-0005-0000-0000-0000B4020000}"/>
    <cellStyle name="60% - Accent6 2 2 2" xfId="694" xr:uid="{00000000-0005-0000-0000-0000B5020000}"/>
    <cellStyle name="60% - Accent6 2 3" xfId="695" xr:uid="{00000000-0005-0000-0000-0000B6020000}"/>
    <cellStyle name="60% - Accent6 2 4" xfId="696" xr:uid="{00000000-0005-0000-0000-0000B7020000}"/>
    <cellStyle name="Accent1" xfId="697" builtinId="29" customBuiltin="1"/>
    <cellStyle name="Accent1 2" xfId="698" xr:uid="{00000000-0005-0000-0000-0000B9020000}"/>
    <cellStyle name="Accent1 2 2" xfId="699" xr:uid="{00000000-0005-0000-0000-0000BA020000}"/>
    <cellStyle name="Accent1 2 2 2" xfId="700" xr:uid="{00000000-0005-0000-0000-0000BB020000}"/>
    <cellStyle name="Accent1 2 3" xfId="701" xr:uid="{00000000-0005-0000-0000-0000BC020000}"/>
    <cellStyle name="Accent1 2 4" xfId="702" xr:uid="{00000000-0005-0000-0000-0000BD020000}"/>
    <cellStyle name="Accent2" xfId="703" builtinId="33" customBuiltin="1"/>
    <cellStyle name="Accent2 2" xfId="704" xr:uid="{00000000-0005-0000-0000-0000BF020000}"/>
    <cellStyle name="Accent2 2 2" xfId="705" xr:uid="{00000000-0005-0000-0000-0000C0020000}"/>
    <cellStyle name="Accent2 2 2 2" xfId="706" xr:uid="{00000000-0005-0000-0000-0000C1020000}"/>
    <cellStyle name="Accent2 2 3" xfId="707" xr:uid="{00000000-0005-0000-0000-0000C2020000}"/>
    <cellStyle name="Accent2 2 4" xfId="708" xr:uid="{00000000-0005-0000-0000-0000C3020000}"/>
    <cellStyle name="Accent3" xfId="709" builtinId="37" customBuiltin="1"/>
    <cellStyle name="Accent3 2" xfId="710" xr:uid="{00000000-0005-0000-0000-0000C5020000}"/>
    <cellStyle name="Accent3 2 2" xfId="711" xr:uid="{00000000-0005-0000-0000-0000C6020000}"/>
    <cellStyle name="Accent3 2 2 2" xfId="712" xr:uid="{00000000-0005-0000-0000-0000C7020000}"/>
    <cellStyle name="Accent3 2 3" xfId="713" xr:uid="{00000000-0005-0000-0000-0000C8020000}"/>
    <cellStyle name="Accent3 2 4" xfId="714" xr:uid="{00000000-0005-0000-0000-0000C9020000}"/>
    <cellStyle name="Accent4" xfId="715" builtinId="41" customBuiltin="1"/>
    <cellStyle name="Accent4 2" xfId="716" xr:uid="{00000000-0005-0000-0000-0000CB020000}"/>
    <cellStyle name="Accent4 2 2" xfId="717" xr:uid="{00000000-0005-0000-0000-0000CC020000}"/>
    <cellStyle name="Accent4 2 2 2" xfId="718" xr:uid="{00000000-0005-0000-0000-0000CD020000}"/>
    <cellStyle name="Accent4 2 3" xfId="719" xr:uid="{00000000-0005-0000-0000-0000CE020000}"/>
    <cellStyle name="Accent4 2 4" xfId="720" xr:uid="{00000000-0005-0000-0000-0000CF020000}"/>
    <cellStyle name="Accent5" xfId="721" builtinId="45" customBuiltin="1"/>
    <cellStyle name="Accent5 2" xfId="722" xr:uid="{00000000-0005-0000-0000-0000D1020000}"/>
    <cellStyle name="Accent5 2 2" xfId="723" xr:uid="{00000000-0005-0000-0000-0000D2020000}"/>
    <cellStyle name="Accent5 2 2 2" xfId="724" xr:uid="{00000000-0005-0000-0000-0000D3020000}"/>
    <cellStyle name="Accent5 2 3" xfId="725" xr:uid="{00000000-0005-0000-0000-0000D4020000}"/>
    <cellStyle name="Accent5 2 4" xfId="726" xr:uid="{00000000-0005-0000-0000-0000D5020000}"/>
    <cellStyle name="Accent6" xfId="727" builtinId="49" customBuiltin="1"/>
    <cellStyle name="Accent6 2" xfId="728" xr:uid="{00000000-0005-0000-0000-0000D7020000}"/>
    <cellStyle name="Accent6 2 2" xfId="729" xr:uid="{00000000-0005-0000-0000-0000D8020000}"/>
    <cellStyle name="Accent6 2 2 2" xfId="730" xr:uid="{00000000-0005-0000-0000-0000D9020000}"/>
    <cellStyle name="Accent6 2 3" xfId="731" xr:uid="{00000000-0005-0000-0000-0000DA020000}"/>
    <cellStyle name="Accent6 2 4" xfId="732" xr:uid="{00000000-0005-0000-0000-0000DB020000}"/>
    <cellStyle name="Bad" xfId="733" builtinId="27" customBuiltin="1"/>
    <cellStyle name="Bad 2" xfId="734" xr:uid="{00000000-0005-0000-0000-0000DD020000}"/>
    <cellStyle name="Bad 2 2" xfId="735" xr:uid="{00000000-0005-0000-0000-0000DE020000}"/>
    <cellStyle name="Bad 2 2 2" xfId="736" xr:uid="{00000000-0005-0000-0000-0000DF020000}"/>
    <cellStyle name="Bad 2 3" xfId="737" xr:uid="{00000000-0005-0000-0000-0000E0020000}"/>
    <cellStyle name="Bad 2 4" xfId="738" xr:uid="{00000000-0005-0000-0000-0000E1020000}"/>
    <cellStyle name="Calculation" xfId="739" builtinId="22" customBuiltin="1"/>
    <cellStyle name="Calculation 2" xfId="740" xr:uid="{00000000-0005-0000-0000-0000E3020000}"/>
    <cellStyle name="Calculation 2 2" xfId="741" xr:uid="{00000000-0005-0000-0000-0000E4020000}"/>
    <cellStyle name="Calculation 2 2 2" xfId="742" xr:uid="{00000000-0005-0000-0000-0000E5020000}"/>
    <cellStyle name="Calculation 2 3" xfId="743" xr:uid="{00000000-0005-0000-0000-0000E6020000}"/>
    <cellStyle name="Calculation 2 4" xfId="744" xr:uid="{00000000-0005-0000-0000-0000E7020000}"/>
    <cellStyle name="cells" xfId="745" xr:uid="{00000000-0005-0000-0000-0000E8020000}"/>
    <cellStyle name="Check Cell" xfId="746" builtinId="23" customBuiltin="1"/>
    <cellStyle name="Check Cell 2" xfId="747" xr:uid="{00000000-0005-0000-0000-0000EA020000}"/>
    <cellStyle name="Check Cell 2 2" xfId="748" xr:uid="{00000000-0005-0000-0000-0000EB020000}"/>
    <cellStyle name="Check Cell 2 2 2" xfId="749" xr:uid="{00000000-0005-0000-0000-0000EC020000}"/>
    <cellStyle name="Check Cell 2 3" xfId="750" xr:uid="{00000000-0005-0000-0000-0000ED020000}"/>
    <cellStyle name="Check Cell 2 4" xfId="751" xr:uid="{00000000-0005-0000-0000-0000EE020000}"/>
    <cellStyle name="Comma 10" xfId="752" xr:uid="{00000000-0005-0000-0000-0000EF020000}"/>
    <cellStyle name="Comma 10 2" xfId="753" xr:uid="{00000000-0005-0000-0000-0000F0020000}"/>
    <cellStyle name="Comma 2" xfId="754" xr:uid="{00000000-0005-0000-0000-0000F1020000}"/>
    <cellStyle name="Comma 2 2" xfId="755" xr:uid="{00000000-0005-0000-0000-0000F2020000}"/>
    <cellStyle name="Comma 2 2 2" xfId="756" xr:uid="{00000000-0005-0000-0000-0000F3020000}"/>
    <cellStyle name="Comma 2 2 2 2" xfId="757" xr:uid="{00000000-0005-0000-0000-0000F4020000}"/>
    <cellStyle name="Comma 2 2 2 2 2" xfId="758" xr:uid="{00000000-0005-0000-0000-0000F5020000}"/>
    <cellStyle name="Comma 2 2 2 2 2 2" xfId="759" xr:uid="{00000000-0005-0000-0000-0000F6020000}"/>
    <cellStyle name="Comma 2 2 2 2 3" xfId="760" xr:uid="{00000000-0005-0000-0000-0000F7020000}"/>
    <cellStyle name="Comma 2 2 2 2 4" xfId="761" xr:uid="{00000000-0005-0000-0000-0000F8020000}"/>
    <cellStyle name="Comma 2 2 2 3" xfId="762" xr:uid="{00000000-0005-0000-0000-0000F9020000}"/>
    <cellStyle name="Comma 2 2 2 3 2" xfId="763" xr:uid="{00000000-0005-0000-0000-0000FA020000}"/>
    <cellStyle name="Comma 2 2 2 3 3" xfId="764" xr:uid="{00000000-0005-0000-0000-0000FB020000}"/>
    <cellStyle name="Comma 2 2 2 3 4" xfId="765" xr:uid="{00000000-0005-0000-0000-0000FC020000}"/>
    <cellStyle name="Comma 2 2 2 4" xfId="766" xr:uid="{00000000-0005-0000-0000-0000FD020000}"/>
    <cellStyle name="Comma 2 2 3" xfId="767" xr:uid="{00000000-0005-0000-0000-0000FE020000}"/>
    <cellStyle name="Comma 2 2 3 2" xfId="768" xr:uid="{00000000-0005-0000-0000-0000FF020000}"/>
    <cellStyle name="Comma 2 2 3 3" xfId="769" xr:uid="{00000000-0005-0000-0000-000000030000}"/>
    <cellStyle name="Comma 2 2 4" xfId="770" xr:uid="{00000000-0005-0000-0000-000001030000}"/>
    <cellStyle name="Comma 2 2 4 2" xfId="771" xr:uid="{00000000-0005-0000-0000-000002030000}"/>
    <cellStyle name="Comma 2 2 5" xfId="772" xr:uid="{00000000-0005-0000-0000-000003030000}"/>
    <cellStyle name="Comma 2 2 5 2" xfId="773" xr:uid="{00000000-0005-0000-0000-000004030000}"/>
    <cellStyle name="Comma 2 2 6" xfId="774" xr:uid="{00000000-0005-0000-0000-000005030000}"/>
    <cellStyle name="Comma 2 3" xfId="775" xr:uid="{00000000-0005-0000-0000-000006030000}"/>
    <cellStyle name="Comma 2 3 2" xfId="776" xr:uid="{00000000-0005-0000-0000-000007030000}"/>
    <cellStyle name="Comma 2 3 2 2" xfId="777" xr:uid="{00000000-0005-0000-0000-000008030000}"/>
    <cellStyle name="Comma 2 3 2 2 2" xfId="778" xr:uid="{00000000-0005-0000-0000-000009030000}"/>
    <cellStyle name="Comma 2 3 2 3" xfId="779" xr:uid="{00000000-0005-0000-0000-00000A030000}"/>
    <cellStyle name="Comma 2 3 2 4" xfId="780" xr:uid="{00000000-0005-0000-0000-00000B030000}"/>
    <cellStyle name="Comma 2 3 2 5" xfId="781" xr:uid="{00000000-0005-0000-0000-00000C030000}"/>
    <cellStyle name="Comma 2 3 3" xfId="782" xr:uid="{00000000-0005-0000-0000-00000D030000}"/>
    <cellStyle name="Comma 2 3 3 2" xfId="783" xr:uid="{00000000-0005-0000-0000-00000E030000}"/>
    <cellStyle name="Comma 2 3 4" xfId="784" xr:uid="{00000000-0005-0000-0000-00000F030000}"/>
    <cellStyle name="Comma 2 3 5" xfId="785" xr:uid="{00000000-0005-0000-0000-000010030000}"/>
    <cellStyle name="Comma 2 3 6" xfId="786" xr:uid="{00000000-0005-0000-0000-000011030000}"/>
    <cellStyle name="Comma 2 3 7" xfId="787" xr:uid="{00000000-0005-0000-0000-000012030000}"/>
    <cellStyle name="Comma 2 4" xfId="788" xr:uid="{00000000-0005-0000-0000-000013030000}"/>
    <cellStyle name="Comma 2 4 2" xfId="789" xr:uid="{00000000-0005-0000-0000-000014030000}"/>
    <cellStyle name="Comma 2 4 3" xfId="790" xr:uid="{00000000-0005-0000-0000-000015030000}"/>
    <cellStyle name="Comma 2 4 4" xfId="791" xr:uid="{00000000-0005-0000-0000-000016030000}"/>
    <cellStyle name="Comma 2 5" xfId="792" xr:uid="{00000000-0005-0000-0000-000017030000}"/>
    <cellStyle name="Comma 2 5 2" xfId="793" xr:uid="{00000000-0005-0000-0000-000018030000}"/>
    <cellStyle name="Comma 2 5 3" xfId="794" xr:uid="{00000000-0005-0000-0000-000019030000}"/>
    <cellStyle name="Comma 2 6" xfId="795" xr:uid="{00000000-0005-0000-0000-00001A030000}"/>
    <cellStyle name="Comma 3" xfId="796" xr:uid="{00000000-0005-0000-0000-00001B030000}"/>
    <cellStyle name="Comma 3 2" xfId="797" xr:uid="{00000000-0005-0000-0000-00001C030000}"/>
    <cellStyle name="Comma 3 2 2" xfId="798" xr:uid="{00000000-0005-0000-0000-00001D030000}"/>
    <cellStyle name="Comma 3 2 2 2" xfId="799" xr:uid="{00000000-0005-0000-0000-00001E030000}"/>
    <cellStyle name="Comma 3 2 3" xfId="800" xr:uid="{00000000-0005-0000-0000-00001F030000}"/>
    <cellStyle name="Comma 3 2 4" xfId="801" xr:uid="{00000000-0005-0000-0000-000020030000}"/>
    <cellStyle name="Comma 3 2 5" xfId="802" xr:uid="{00000000-0005-0000-0000-000021030000}"/>
    <cellStyle name="Comma 3 3" xfId="803" xr:uid="{00000000-0005-0000-0000-000022030000}"/>
    <cellStyle name="Comma 3 3 2" xfId="804" xr:uid="{00000000-0005-0000-0000-000023030000}"/>
    <cellStyle name="Comma 3 3 2 2" xfId="805" xr:uid="{00000000-0005-0000-0000-000024030000}"/>
    <cellStyle name="Comma 3 3 2 3" xfId="806" xr:uid="{00000000-0005-0000-0000-000025030000}"/>
    <cellStyle name="Comma 3 3 3" xfId="807" xr:uid="{00000000-0005-0000-0000-000026030000}"/>
    <cellStyle name="Comma 3 3 4" xfId="808" xr:uid="{00000000-0005-0000-0000-000027030000}"/>
    <cellStyle name="Comma 3 4" xfId="809" xr:uid="{00000000-0005-0000-0000-000028030000}"/>
    <cellStyle name="Comma 3 4 2" xfId="810" xr:uid="{00000000-0005-0000-0000-000029030000}"/>
    <cellStyle name="Comma 3 5" xfId="811" xr:uid="{00000000-0005-0000-0000-00002A030000}"/>
    <cellStyle name="Comma 3 6" xfId="812" xr:uid="{00000000-0005-0000-0000-00002B030000}"/>
    <cellStyle name="Comma 4" xfId="813" xr:uid="{00000000-0005-0000-0000-00002C030000}"/>
    <cellStyle name="Comma 4 2" xfId="814" xr:uid="{00000000-0005-0000-0000-00002D030000}"/>
    <cellStyle name="Comma 4 2 2" xfId="815" xr:uid="{00000000-0005-0000-0000-00002E030000}"/>
    <cellStyle name="Comma 4 2 2 2" xfId="816" xr:uid="{00000000-0005-0000-0000-00002F030000}"/>
    <cellStyle name="Comma 4 2 3" xfId="817" xr:uid="{00000000-0005-0000-0000-000030030000}"/>
    <cellStyle name="Comma 4 2 4" xfId="818" xr:uid="{00000000-0005-0000-0000-000031030000}"/>
    <cellStyle name="Comma 4 3" xfId="819" xr:uid="{00000000-0005-0000-0000-000032030000}"/>
    <cellStyle name="Comma 4 3 2" xfId="820" xr:uid="{00000000-0005-0000-0000-000033030000}"/>
    <cellStyle name="Comma 4 3 2 2" xfId="821" xr:uid="{00000000-0005-0000-0000-000034030000}"/>
    <cellStyle name="Comma 4 3 3" xfId="822" xr:uid="{00000000-0005-0000-0000-000035030000}"/>
    <cellStyle name="Comma 4 4" xfId="823" xr:uid="{00000000-0005-0000-0000-000036030000}"/>
    <cellStyle name="Comma 4 4 2" xfId="824" xr:uid="{00000000-0005-0000-0000-000037030000}"/>
    <cellStyle name="Comma 4 4 2 2" xfId="825" xr:uid="{00000000-0005-0000-0000-000038030000}"/>
    <cellStyle name="Comma 4 4 3" xfId="826" xr:uid="{00000000-0005-0000-0000-000039030000}"/>
    <cellStyle name="Comma 4 5" xfId="827" xr:uid="{00000000-0005-0000-0000-00003A030000}"/>
    <cellStyle name="Comma 4 5 2" xfId="828" xr:uid="{00000000-0005-0000-0000-00003B030000}"/>
    <cellStyle name="Comma 4 5 2 2" xfId="829" xr:uid="{00000000-0005-0000-0000-00003C030000}"/>
    <cellStyle name="Comma 4 5 2 2 2" xfId="830" xr:uid="{00000000-0005-0000-0000-00003D030000}"/>
    <cellStyle name="Comma 4 5 2 2 3" xfId="831" xr:uid="{00000000-0005-0000-0000-00003E030000}"/>
    <cellStyle name="Comma 4 5 2 3" xfId="832" xr:uid="{00000000-0005-0000-0000-00003F030000}"/>
    <cellStyle name="Comma 4 5 2 4" xfId="833" xr:uid="{00000000-0005-0000-0000-000040030000}"/>
    <cellStyle name="Comma 4 5 3" xfId="834" xr:uid="{00000000-0005-0000-0000-000041030000}"/>
    <cellStyle name="Comma 4 5 3 2" xfId="835" xr:uid="{00000000-0005-0000-0000-000042030000}"/>
    <cellStyle name="Comma 4 5 3 3" xfId="836" xr:uid="{00000000-0005-0000-0000-000043030000}"/>
    <cellStyle name="Comma 4 5 4" xfId="837" xr:uid="{00000000-0005-0000-0000-000044030000}"/>
    <cellStyle name="Comma 4 5 5" xfId="838" xr:uid="{00000000-0005-0000-0000-000045030000}"/>
    <cellStyle name="Comma 4 6" xfId="839" xr:uid="{00000000-0005-0000-0000-000046030000}"/>
    <cellStyle name="Comma 4 6 2" xfId="840" xr:uid="{00000000-0005-0000-0000-000047030000}"/>
    <cellStyle name="Comma 4 6 2 2" xfId="841" xr:uid="{00000000-0005-0000-0000-000048030000}"/>
    <cellStyle name="Comma 4 6 3" xfId="842" xr:uid="{00000000-0005-0000-0000-000049030000}"/>
    <cellStyle name="Comma 4 7" xfId="843" xr:uid="{00000000-0005-0000-0000-00004A030000}"/>
    <cellStyle name="Comma 4 7 2" xfId="844" xr:uid="{00000000-0005-0000-0000-00004B030000}"/>
    <cellStyle name="Comma 4 8" xfId="845" xr:uid="{00000000-0005-0000-0000-00004C030000}"/>
    <cellStyle name="Comma 4 9" xfId="846" xr:uid="{00000000-0005-0000-0000-00004D030000}"/>
    <cellStyle name="Comma 5" xfId="847" xr:uid="{00000000-0005-0000-0000-00004E030000}"/>
    <cellStyle name="Comma 5 2" xfId="848" xr:uid="{00000000-0005-0000-0000-00004F030000}"/>
    <cellStyle name="Comma 5 2 2" xfId="849" xr:uid="{00000000-0005-0000-0000-000050030000}"/>
    <cellStyle name="Comma 5 2 2 2" xfId="850" xr:uid="{00000000-0005-0000-0000-000051030000}"/>
    <cellStyle name="Comma 5 2 2 2 2" xfId="851" xr:uid="{00000000-0005-0000-0000-000052030000}"/>
    <cellStyle name="Comma 5 2 2 3" xfId="852" xr:uid="{00000000-0005-0000-0000-000053030000}"/>
    <cellStyle name="Comma 5 2 3" xfId="853" xr:uid="{00000000-0005-0000-0000-000054030000}"/>
    <cellStyle name="Comma 5 2 3 2" xfId="854" xr:uid="{00000000-0005-0000-0000-000055030000}"/>
    <cellStyle name="Comma 5 2 4" xfId="855" xr:uid="{00000000-0005-0000-0000-000056030000}"/>
    <cellStyle name="Comma 5 3" xfId="856" xr:uid="{00000000-0005-0000-0000-000057030000}"/>
    <cellStyle name="Comma 5 3 2" xfId="857" xr:uid="{00000000-0005-0000-0000-000058030000}"/>
    <cellStyle name="Comma 5 3 2 2" xfId="858" xr:uid="{00000000-0005-0000-0000-000059030000}"/>
    <cellStyle name="Comma 5 3 3" xfId="859" xr:uid="{00000000-0005-0000-0000-00005A030000}"/>
    <cellStyle name="Comma 5 4" xfId="860" xr:uid="{00000000-0005-0000-0000-00005B030000}"/>
    <cellStyle name="Comma 5 4 2" xfId="861" xr:uid="{00000000-0005-0000-0000-00005C030000}"/>
    <cellStyle name="Comma 5 5" xfId="862" xr:uid="{00000000-0005-0000-0000-00005D030000}"/>
    <cellStyle name="Comma 6" xfId="863" xr:uid="{00000000-0005-0000-0000-00005E030000}"/>
    <cellStyle name="Comma 6 2" xfId="864" xr:uid="{00000000-0005-0000-0000-00005F030000}"/>
    <cellStyle name="Comma 6 2 2" xfId="865" xr:uid="{00000000-0005-0000-0000-000060030000}"/>
    <cellStyle name="Comma 6 2 2 2" xfId="866" xr:uid="{00000000-0005-0000-0000-000061030000}"/>
    <cellStyle name="Comma 6 2 3" xfId="867" xr:uid="{00000000-0005-0000-0000-000062030000}"/>
    <cellStyle name="Comma 6 3" xfId="868" xr:uid="{00000000-0005-0000-0000-000063030000}"/>
    <cellStyle name="Comma 6 3 2" xfId="869" xr:uid="{00000000-0005-0000-0000-000064030000}"/>
    <cellStyle name="Comma 6 4" xfId="870" xr:uid="{00000000-0005-0000-0000-000065030000}"/>
    <cellStyle name="Comma 7" xfId="871" xr:uid="{00000000-0005-0000-0000-000066030000}"/>
    <cellStyle name="Comma 7 2" xfId="872" xr:uid="{00000000-0005-0000-0000-000067030000}"/>
    <cellStyle name="Comma 7 2 2" xfId="873" xr:uid="{00000000-0005-0000-0000-000068030000}"/>
    <cellStyle name="Comma 7 3" xfId="874" xr:uid="{00000000-0005-0000-0000-000069030000}"/>
    <cellStyle name="Comma 8" xfId="875" xr:uid="{00000000-0005-0000-0000-00006A030000}"/>
    <cellStyle name="Comma 8 2" xfId="876" xr:uid="{00000000-0005-0000-0000-00006B030000}"/>
    <cellStyle name="Comma 9" xfId="877" xr:uid="{00000000-0005-0000-0000-00006C030000}"/>
    <cellStyle name="Comma 9 2" xfId="878" xr:uid="{00000000-0005-0000-0000-00006D030000}"/>
    <cellStyle name="Excel Built-in Normal" xfId="879" xr:uid="{00000000-0005-0000-0000-00006E030000}"/>
    <cellStyle name="Excel Built-in Normal 2" xfId="880" xr:uid="{00000000-0005-0000-0000-00006F030000}"/>
    <cellStyle name="Excel Built-in Normal 2 2" xfId="881" xr:uid="{00000000-0005-0000-0000-000070030000}"/>
    <cellStyle name="Excel Built-in Normal 3" xfId="882" xr:uid="{00000000-0005-0000-0000-000071030000}"/>
    <cellStyle name="Explanatory Text" xfId="883" builtinId="53" customBuiltin="1"/>
    <cellStyle name="Explanatory Text 2" xfId="884" xr:uid="{00000000-0005-0000-0000-000073030000}"/>
    <cellStyle name="Explanatory Text 2 2" xfId="885" xr:uid="{00000000-0005-0000-0000-000074030000}"/>
    <cellStyle name="Explanatory Text 2 2 2" xfId="886" xr:uid="{00000000-0005-0000-0000-000075030000}"/>
    <cellStyle name="Explanatory Text 2 3" xfId="887" xr:uid="{00000000-0005-0000-0000-000076030000}"/>
    <cellStyle name="Explanatory Text 2 4" xfId="888" xr:uid="{00000000-0005-0000-0000-000077030000}"/>
    <cellStyle name="Good" xfId="889" builtinId="26" customBuiltin="1"/>
    <cellStyle name="Good 2" xfId="890" xr:uid="{00000000-0005-0000-0000-000079030000}"/>
    <cellStyle name="Good 2 2" xfId="891" xr:uid="{00000000-0005-0000-0000-00007A030000}"/>
    <cellStyle name="Good 2 2 2" xfId="892" xr:uid="{00000000-0005-0000-0000-00007B030000}"/>
    <cellStyle name="Good 2 3" xfId="893" xr:uid="{00000000-0005-0000-0000-00007C030000}"/>
    <cellStyle name="Good 2 4" xfId="894" xr:uid="{00000000-0005-0000-0000-00007D030000}"/>
    <cellStyle name="Heading" xfId="895" xr:uid="{00000000-0005-0000-0000-00007E030000}"/>
    <cellStyle name="Heading 1" xfId="896" builtinId="16" customBuiltin="1"/>
    <cellStyle name="Heading 1 2" xfId="897" xr:uid="{00000000-0005-0000-0000-000080030000}"/>
    <cellStyle name="Heading 1 2 2" xfId="898" xr:uid="{00000000-0005-0000-0000-000081030000}"/>
    <cellStyle name="Heading 1 2 2 2" xfId="899" xr:uid="{00000000-0005-0000-0000-000082030000}"/>
    <cellStyle name="Heading 1 2 3" xfId="900" xr:uid="{00000000-0005-0000-0000-000083030000}"/>
    <cellStyle name="Heading 1 2 4" xfId="901" xr:uid="{00000000-0005-0000-0000-000084030000}"/>
    <cellStyle name="Heading 2" xfId="902" builtinId="17" customBuiltin="1"/>
    <cellStyle name="Heading 2 2" xfId="903" xr:uid="{00000000-0005-0000-0000-000086030000}"/>
    <cellStyle name="Heading 2 2 2" xfId="904" xr:uid="{00000000-0005-0000-0000-000087030000}"/>
    <cellStyle name="Heading 2 2 2 2" xfId="905" xr:uid="{00000000-0005-0000-0000-000088030000}"/>
    <cellStyle name="Heading 2 2 3" xfId="906" xr:uid="{00000000-0005-0000-0000-000089030000}"/>
    <cellStyle name="Heading 2 2 4" xfId="907" xr:uid="{00000000-0005-0000-0000-00008A030000}"/>
    <cellStyle name="Heading 3" xfId="908" builtinId="18" customBuiltin="1"/>
    <cellStyle name="Heading 3 2" xfId="909" xr:uid="{00000000-0005-0000-0000-00008C030000}"/>
    <cellStyle name="Heading 3 2 2" xfId="910" xr:uid="{00000000-0005-0000-0000-00008D030000}"/>
    <cellStyle name="Heading 3 2 2 2" xfId="911" xr:uid="{00000000-0005-0000-0000-00008E030000}"/>
    <cellStyle name="Heading 3 2 3" xfId="912" xr:uid="{00000000-0005-0000-0000-00008F030000}"/>
    <cellStyle name="Heading 3 2 4" xfId="913" xr:uid="{00000000-0005-0000-0000-000090030000}"/>
    <cellStyle name="Heading 4" xfId="914" builtinId="19" customBuiltin="1"/>
    <cellStyle name="Heading 4 2" xfId="915" xr:uid="{00000000-0005-0000-0000-000092030000}"/>
    <cellStyle name="Heading 4 2 2" xfId="916" xr:uid="{00000000-0005-0000-0000-000093030000}"/>
    <cellStyle name="Heading 4 2 2 2" xfId="917" xr:uid="{00000000-0005-0000-0000-000094030000}"/>
    <cellStyle name="Heading 4 2 3" xfId="918" xr:uid="{00000000-0005-0000-0000-000095030000}"/>
    <cellStyle name="Heading 4 2 4" xfId="919" xr:uid="{00000000-0005-0000-0000-000096030000}"/>
    <cellStyle name="Heading 5" xfId="920" xr:uid="{00000000-0005-0000-0000-000097030000}"/>
    <cellStyle name="Heading 5 2" xfId="921" xr:uid="{00000000-0005-0000-0000-000098030000}"/>
    <cellStyle name="Heading 5 2 2" xfId="922" xr:uid="{00000000-0005-0000-0000-000099030000}"/>
    <cellStyle name="Heading 5 3" xfId="923" xr:uid="{00000000-0005-0000-0000-00009A030000}"/>
    <cellStyle name="Heading 6" xfId="924" xr:uid="{00000000-0005-0000-0000-00009B030000}"/>
    <cellStyle name="Heading 6 2" xfId="925" xr:uid="{00000000-0005-0000-0000-00009C030000}"/>
    <cellStyle name="Heading 6 3" xfId="926" xr:uid="{00000000-0005-0000-0000-00009D030000}"/>
    <cellStyle name="Heading 7" xfId="927" xr:uid="{00000000-0005-0000-0000-00009E030000}"/>
    <cellStyle name="Heading1" xfId="928" xr:uid="{00000000-0005-0000-0000-00009F030000}"/>
    <cellStyle name="Heading1 2" xfId="929" xr:uid="{00000000-0005-0000-0000-0000A0030000}"/>
    <cellStyle name="Heading1 2 2" xfId="930" xr:uid="{00000000-0005-0000-0000-0000A1030000}"/>
    <cellStyle name="Heading1 2 2 2" xfId="931" xr:uid="{00000000-0005-0000-0000-0000A2030000}"/>
    <cellStyle name="Heading1 2 3" xfId="932" xr:uid="{00000000-0005-0000-0000-0000A3030000}"/>
    <cellStyle name="Heading1 3" xfId="933" xr:uid="{00000000-0005-0000-0000-0000A4030000}"/>
    <cellStyle name="Heading1 3 2" xfId="934" xr:uid="{00000000-0005-0000-0000-0000A5030000}"/>
    <cellStyle name="Heading1 3 3" xfId="935" xr:uid="{00000000-0005-0000-0000-0000A6030000}"/>
    <cellStyle name="Heading1 4" xfId="936" xr:uid="{00000000-0005-0000-0000-0000A7030000}"/>
    <cellStyle name="Hyperlink" xfId="2568" builtinId="8"/>
    <cellStyle name="Hyperlink 13" xfId="937" xr:uid="{00000000-0005-0000-0000-0000A8030000}"/>
    <cellStyle name="Hyperlink 13 2" xfId="938" xr:uid="{00000000-0005-0000-0000-0000A9030000}"/>
    <cellStyle name="Hyperlink 13 2 2" xfId="939" xr:uid="{00000000-0005-0000-0000-0000AA030000}"/>
    <cellStyle name="Hyperlink 13 2 3" xfId="940" xr:uid="{00000000-0005-0000-0000-0000AB030000}"/>
    <cellStyle name="Hyperlink 13 3" xfId="941" xr:uid="{00000000-0005-0000-0000-0000AC030000}"/>
    <cellStyle name="Hyperlink 13 4" xfId="942" xr:uid="{00000000-0005-0000-0000-0000AD030000}"/>
    <cellStyle name="Hyperlink 2" xfId="943" xr:uid="{00000000-0005-0000-0000-0000AE030000}"/>
    <cellStyle name="Hyperlink 2 10" xfId="944" xr:uid="{00000000-0005-0000-0000-0000AF030000}"/>
    <cellStyle name="Hyperlink 2 2" xfId="945" xr:uid="{00000000-0005-0000-0000-0000B0030000}"/>
    <cellStyle name="Hyperlink 2 2 2" xfId="946" xr:uid="{00000000-0005-0000-0000-0000B1030000}"/>
    <cellStyle name="Hyperlink 2 2 2 2" xfId="947" xr:uid="{00000000-0005-0000-0000-0000B2030000}"/>
    <cellStyle name="Hyperlink 2 2 2 3" xfId="948" xr:uid="{00000000-0005-0000-0000-0000B3030000}"/>
    <cellStyle name="Hyperlink 2 2 2 4" xfId="949" xr:uid="{00000000-0005-0000-0000-0000B4030000}"/>
    <cellStyle name="Hyperlink 2 2 2 5" xfId="950" xr:uid="{00000000-0005-0000-0000-0000B5030000}"/>
    <cellStyle name="Hyperlink 2 2 3" xfId="951" xr:uid="{00000000-0005-0000-0000-0000B6030000}"/>
    <cellStyle name="Hyperlink 2 2 3 2" xfId="952" xr:uid="{00000000-0005-0000-0000-0000B7030000}"/>
    <cellStyle name="Hyperlink 2 2 3 3" xfId="953" xr:uid="{00000000-0005-0000-0000-0000B8030000}"/>
    <cellStyle name="Hyperlink 2 2 4" xfId="954" xr:uid="{00000000-0005-0000-0000-0000B9030000}"/>
    <cellStyle name="Hyperlink 2 2 4 2" xfId="955" xr:uid="{00000000-0005-0000-0000-0000BA030000}"/>
    <cellStyle name="Hyperlink 2 2 5" xfId="956" xr:uid="{00000000-0005-0000-0000-0000BB030000}"/>
    <cellStyle name="Hyperlink 2 3" xfId="957" xr:uid="{00000000-0005-0000-0000-0000BC030000}"/>
    <cellStyle name="Hyperlink 2 3 2" xfId="958" xr:uid="{00000000-0005-0000-0000-0000BD030000}"/>
    <cellStyle name="Hyperlink 2 3 2 2" xfId="959" xr:uid="{00000000-0005-0000-0000-0000BE030000}"/>
    <cellStyle name="Hyperlink 2 3 2 3" xfId="960" xr:uid="{00000000-0005-0000-0000-0000BF030000}"/>
    <cellStyle name="Hyperlink 2 3 3" xfId="961" xr:uid="{00000000-0005-0000-0000-0000C0030000}"/>
    <cellStyle name="Hyperlink 2 3 3 2" xfId="962" xr:uid="{00000000-0005-0000-0000-0000C1030000}"/>
    <cellStyle name="Hyperlink 2 3 3 3" xfId="963" xr:uid="{00000000-0005-0000-0000-0000C2030000}"/>
    <cellStyle name="Hyperlink 2 4" xfId="964" xr:uid="{00000000-0005-0000-0000-0000C3030000}"/>
    <cellStyle name="Hyperlink 2 4 2" xfId="965" xr:uid="{00000000-0005-0000-0000-0000C4030000}"/>
    <cellStyle name="Hyperlink 2 4 3" xfId="966" xr:uid="{00000000-0005-0000-0000-0000C5030000}"/>
    <cellStyle name="Hyperlink 2 4 4" xfId="967" xr:uid="{00000000-0005-0000-0000-0000C6030000}"/>
    <cellStyle name="Hyperlink 2 5" xfId="968" xr:uid="{00000000-0005-0000-0000-0000C7030000}"/>
    <cellStyle name="Hyperlink 2 5 2" xfId="969" xr:uid="{00000000-0005-0000-0000-0000C8030000}"/>
    <cellStyle name="Hyperlink 2 5 2 2" xfId="970" xr:uid="{00000000-0005-0000-0000-0000C9030000}"/>
    <cellStyle name="Hyperlink 2 5 2 2 2" xfId="971" xr:uid="{00000000-0005-0000-0000-0000CA030000}"/>
    <cellStyle name="Hyperlink 2 5 2 3" xfId="972" xr:uid="{00000000-0005-0000-0000-0000CB030000}"/>
    <cellStyle name="Hyperlink 2 5 3" xfId="973" xr:uid="{00000000-0005-0000-0000-0000CC030000}"/>
    <cellStyle name="Hyperlink 2 5 4" xfId="974" xr:uid="{00000000-0005-0000-0000-0000CD030000}"/>
    <cellStyle name="Hyperlink 2 5 5" xfId="975" xr:uid="{00000000-0005-0000-0000-0000CE030000}"/>
    <cellStyle name="Hyperlink 2 6" xfId="976" xr:uid="{00000000-0005-0000-0000-0000CF030000}"/>
    <cellStyle name="Hyperlink 2 6 2" xfId="977" xr:uid="{00000000-0005-0000-0000-0000D0030000}"/>
    <cellStyle name="Hyperlink 2 6 2 2" xfId="978" xr:uid="{00000000-0005-0000-0000-0000D1030000}"/>
    <cellStyle name="Hyperlink 2 6 3" xfId="979" xr:uid="{00000000-0005-0000-0000-0000D2030000}"/>
    <cellStyle name="Hyperlink 2 6 4" xfId="980" xr:uid="{00000000-0005-0000-0000-0000D3030000}"/>
    <cellStyle name="Hyperlink 2 7" xfId="981" xr:uid="{00000000-0005-0000-0000-0000D4030000}"/>
    <cellStyle name="Hyperlink 2 8" xfId="982" xr:uid="{00000000-0005-0000-0000-0000D5030000}"/>
    <cellStyle name="Hyperlink 2 9" xfId="983" xr:uid="{00000000-0005-0000-0000-0000D6030000}"/>
    <cellStyle name="Hyperlink 3" xfId="984" xr:uid="{00000000-0005-0000-0000-0000D7030000}"/>
    <cellStyle name="Hyperlink 3 2" xfId="985" xr:uid="{00000000-0005-0000-0000-0000D8030000}"/>
    <cellStyle name="Hyperlink 3 2 2" xfId="986" xr:uid="{00000000-0005-0000-0000-0000D9030000}"/>
    <cellStyle name="Hyperlink 3 2 3" xfId="987" xr:uid="{00000000-0005-0000-0000-0000DA030000}"/>
    <cellStyle name="Hyperlink 3 3" xfId="988" xr:uid="{00000000-0005-0000-0000-0000DB030000}"/>
    <cellStyle name="Hyperlink 3 3 2" xfId="989" xr:uid="{00000000-0005-0000-0000-0000DC030000}"/>
    <cellStyle name="Hyperlink 3 3 3" xfId="990" xr:uid="{00000000-0005-0000-0000-0000DD030000}"/>
    <cellStyle name="Hyperlink 3 3 3 2" xfId="991" xr:uid="{00000000-0005-0000-0000-0000DE030000}"/>
    <cellStyle name="Hyperlink 3 3 4" xfId="992" xr:uid="{00000000-0005-0000-0000-0000DF030000}"/>
    <cellStyle name="Hyperlink 3 3 5" xfId="993" xr:uid="{00000000-0005-0000-0000-0000E0030000}"/>
    <cellStyle name="Hyperlink 3 4" xfId="994" xr:uid="{00000000-0005-0000-0000-0000E1030000}"/>
    <cellStyle name="Hyperlink 3 4 2" xfId="995" xr:uid="{00000000-0005-0000-0000-0000E2030000}"/>
    <cellStyle name="Hyperlink 3 4 3" xfId="996" xr:uid="{00000000-0005-0000-0000-0000E3030000}"/>
    <cellStyle name="Hyperlink 3 5" xfId="997" xr:uid="{00000000-0005-0000-0000-0000E4030000}"/>
    <cellStyle name="Hyperlink 4" xfId="998" xr:uid="{00000000-0005-0000-0000-0000E5030000}"/>
    <cellStyle name="Hyperlink 4 2" xfId="999" xr:uid="{00000000-0005-0000-0000-0000E6030000}"/>
    <cellStyle name="Hyperlink 4 2 2" xfId="1000" xr:uid="{00000000-0005-0000-0000-0000E7030000}"/>
    <cellStyle name="Hyperlink 4 2 2 2" xfId="1001" xr:uid="{00000000-0005-0000-0000-0000E8030000}"/>
    <cellStyle name="Hyperlink 4 2 2 3" xfId="1002" xr:uid="{00000000-0005-0000-0000-0000E9030000}"/>
    <cellStyle name="Hyperlink 4 2 3" xfId="1003" xr:uid="{00000000-0005-0000-0000-0000EA030000}"/>
    <cellStyle name="Hyperlink 4 2 3 2" xfId="1004" xr:uid="{00000000-0005-0000-0000-0000EB030000}"/>
    <cellStyle name="Hyperlink 4 2 4" xfId="1005" xr:uid="{00000000-0005-0000-0000-0000EC030000}"/>
    <cellStyle name="Hyperlink 4 2 5" xfId="1006" xr:uid="{00000000-0005-0000-0000-0000ED030000}"/>
    <cellStyle name="Hyperlink 4 3" xfId="1007" xr:uid="{00000000-0005-0000-0000-0000EE030000}"/>
    <cellStyle name="Hyperlink 4 3 2" xfId="1008" xr:uid="{00000000-0005-0000-0000-0000EF030000}"/>
    <cellStyle name="Hyperlink 4 3 3" xfId="1009" xr:uid="{00000000-0005-0000-0000-0000F0030000}"/>
    <cellStyle name="Hyperlink 4 3 4" xfId="1010" xr:uid="{00000000-0005-0000-0000-0000F1030000}"/>
    <cellStyle name="Hyperlink 4 4" xfId="1011" xr:uid="{00000000-0005-0000-0000-0000F2030000}"/>
    <cellStyle name="Hyperlink 4 5" xfId="1012" xr:uid="{00000000-0005-0000-0000-0000F3030000}"/>
    <cellStyle name="Hyperlink 5" xfId="1013" xr:uid="{00000000-0005-0000-0000-0000F4030000}"/>
    <cellStyle name="Hyperlink 5 2" xfId="1014" xr:uid="{00000000-0005-0000-0000-0000F5030000}"/>
    <cellStyle name="Hyperlink 5 3" xfId="1015" xr:uid="{00000000-0005-0000-0000-0000F6030000}"/>
    <cellStyle name="Hyperlink 5 3 2" xfId="1016" xr:uid="{00000000-0005-0000-0000-0000F7030000}"/>
    <cellStyle name="Hyperlink 5 3 3" xfId="1017" xr:uid="{00000000-0005-0000-0000-0000F8030000}"/>
    <cellStyle name="Hyperlink 5 4" xfId="1018" xr:uid="{00000000-0005-0000-0000-0000F9030000}"/>
    <cellStyle name="Hyperlink 6" xfId="1019" xr:uid="{00000000-0005-0000-0000-0000FA030000}"/>
    <cellStyle name="Hyperlink 7" xfId="1020" xr:uid="{00000000-0005-0000-0000-0000FB030000}"/>
    <cellStyle name="Hyperlink 7 2" xfId="1021" xr:uid="{00000000-0005-0000-0000-0000FC030000}"/>
    <cellStyle name="Hyperlink 7 2 2" xfId="1022" xr:uid="{00000000-0005-0000-0000-0000FD030000}"/>
    <cellStyle name="Hyperlink 7 2 3" xfId="1023" xr:uid="{00000000-0005-0000-0000-0000FE030000}"/>
    <cellStyle name="Hyperlink 7 2 4" xfId="1024" xr:uid="{00000000-0005-0000-0000-0000FF030000}"/>
    <cellStyle name="Hyperlink 7 3" xfId="1025" xr:uid="{00000000-0005-0000-0000-000000040000}"/>
    <cellStyle name="Hyperlink 7 3 2" xfId="1026" xr:uid="{00000000-0005-0000-0000-000001040000}"/>
    <cellStyle name="Hyperlink 7 4" xfId="1027" xr:uid="{00000000-0005-0000-0000-000002040000}"/>
    <cellStyle name="Hyperlink 7 5" xfId="1028" xr:uid="{00000000-0005-0000-0000-000003040000}"/>
    <cellStyle name="Hyperlink 8" xfId="1029" xr:uid="{00000000-0005-0000-0000-000004040000}"/>
    <cellStyle name="Hyperlink 8 2" xfId="1030" xr:uid="{00000000-0005-0000-0000-000005040000}"/>
    <cellStyle name="Hyperlink 8 2 2" xfId="1031" xr:uid="{00000000-0005-0000-0000-000006040000}"/>
    <cellStyle name="Hyperlink 8 2 3" xfId="1032" xr:uid="{00000000-0005-0000-0000-000007040000}"/>
    <cellStyle name="Hyperlink 8 3" xfId="1033" xr:uid="{00000000-0005-0000-0000-000008040000}"/>
    <cellStyle name="Hyperlink 8 4" xfId="1034" xr:uid="{00000000-0005-0000-0000-000009040000}"/>
    <cellStyle name="Hyperlink 8 4 2" xfId="1035" xr:uid="{00000000-0005-0000-0000-00000A040000}"/>
    <cellStyle name="Hyperlink 8 5" xfId="1036" xr:uid="{00000000-0005-0000-0000-00000B040000}"/>
    <cellStyle name="Hyperlink 8 6" xfId="1037" xr:uid="{00000000-0005-0000-0000-00000C040000}"/>
    <cellStyle name="Hyperlink 9" xfId="1038" xr:uid="{00000000-0005-0000-0000-00000D040000}"/>
    <cellStyle name="Input" xfId="1039" builtinId="20" customBuiltin="1"/>
    <cellStyle name="Input 2" xfId="1040" xr:uid="{00000000-0005-0000-0000-00000F040000}"/>
    <cellStyle name="Input 2 2" xfId="1041" xr:uid="{00000000-0005-0000-0000-000010040000}"/>
    <cellStyle name="Input 2 2 2" xfId="1042" xr:uid="{00000000-0005-0000-0000-000011040000}"/>
    <cellStyle name="Input 2 3" xfId="1043" xr:uid="{00000000-0005-0000-0000-000012040000}"/>
    <cellStyle name="Input 2 4" xfId="1044" xr:uid="{00000000-0005-0000-0000-000013040000}"/>
    <cellStyle name="Linked Cell" xfId="1045" builtinId="24" customBuiltin="1"/>
    <cellStyle name="Linked Cell 2" xfId="1046" xr:uid="{00000000-0005-0000-0000-000015040000}"/>
    <cellStyle name="Linked Cell 2 2" xfId="1047" xr:uid="{00000000-0005-0000-0000-000016040000}"/>
    <cellStyle name="Linked Cell 2 2 2" xfId="1048" xr:uid="{00000000-0005-0000-0000-000017040000}"/>
    <cellStyle name="Linked Cell 2 3" xfId="1049" xr:uid="{00000000-0005-0000-0000-000018040000}"/>
    <cellStyle name="Linked Cell 2 4" xfId="1050" xr:uid="{00000000-0005-0000-0000-000019040000}"/>
    <cellStyle name="Neutral" xfId="1051" builtinId="28" customBuiltin="1"/>
    <cellStyle name="Neutral 2" xfId="1052" xr:uid="{00000000-0005-0000-0000-00001B040000}"/>
    <cellStyle name="Neutral 2 2" xfId="1053" xr:uid="{00000000-0005-0000-0000-00001C040000}"/>
    <cellStyle name="Neutral 2 2 2" xfId="1054" xr:uid="{00000000-0005-0000-0000-00001D040000}"/>
    <cellStyle name="Neutral 2 3" xfId="1055" xr:uid="{00000000-0005-0000-0000-00001E040000}"/>
    <cellStyle name="Neutral 2 4" xfId="1056" xr:uid="{00000000-0005-0000-0000-00001F040000}"/>
    <cellStyle name="Normal" xfId="0" builtinId="0" customBuiltin="1"/>
    <cellStyle name="Normal 10" xfId="1057" xr:uid="{00000000-0005-0000-0000-000021040000}"/>
    <cellStyle name="Normal 10 2" xfId="1058" xr:uid="{00000000-0005-0000-0000-000022040000}"/>
    <cellStyle name="Normal 10 2 2" xfId="1059" xr:uid="{00000000-0005-0000-0000-000023040000}"/>
    <cellStyle name="Normal 10 2 2 2" xfId="1060" xr:uid="{00000000-0005-0000-0000-000024040000}"/>
    <cellStyle name="Normal 10 2 2 3" xfId="1061" xr:uid="{00000000-0005-0000-0000-000025040000}"/>
    <cellStyle name="Normal 10 2 3" xfId="1062" xr:uid="{00000000-0005-0000-0000-000026040000}"/>
    <cellStyle name="Normal 10 2 4" xfId="1063" xr:uid="{00000000-0005-0000-0000-000027040000}"/>
    <cellStyle name="Normal 10 2 5" xfId="1064" xr:uid="{00000000-0005-0000-0000-000028040000}"/>
    <cellStyle name="Normal 10 2 6" xfId="1065" xr:uid="{00000000-0005-0000-0000-000029040000}"/>
    <cellStyle name="Normal 10 3" xfId="1066" xr:uid="{00000000-0005-0000-0000-00002A040000}"/>
    <cellStyle name="Normal 10 3 2" xfId="1067" xr:uid="{00000000-0005-0000-0000-00002B040000}"/>
    <cellStyle name="Normal 10 3 2 2" xfId="1068" xr:uid="{00000000-0005-0000-0000-00002C040000}"/>
    <cellStyle name="Normal 10 3 2 3" xfId="1069" xr:uid="{00000000-0005-0000-0000-00002D040000}"/>
    <cellStyle name="Normal 10 3 3" xfId="1070" xr:uid="{00000000-0005-0000-0000-00002E040000}"/>
    <cellStyle name="Normal 10 3 4" xfId="1071" xr:uid="{00000000-0005-0000-0000-00002F040000}"/>
    <cellStyle name="Normal 10 4" xfId="1072" xr:uid="{00000000-0005-0000-0000-000030040000}"/>
    <cellStyle name="Normal 10 4 2" xfId="1073" xr:uid="{00000000-0005-0000-0000-000031040000}"/>
    <cellStyle name="Normal 10 4 3" xfId="1074" xr:uid="{00000000-0005-0000-0000-000032040000}"/>
    <cellStyle name="Normal 10 5" xfId="1075" xr:uid="{00000000-0005-0000-0000-000033040000}"/>
    <cellStyle name="Normal 10 6" xfId="1076" xr:uid="{00000000-0005-0000-0000-000034040000}"/>
    <cellStyle name="Normal 100" xfId="1077" xr:uid="{00000000-0005-0000-0000-000035040000}"/>
    <cellStyle name="Normal 101" xfId="1078" xr:uid="{00000000-0005-0000-0000-000036040000}"/>
    <cellStyle name="Normal 102" xfId="1079" xr:uid="{00000000-0005-0000-0000-000037040000}"/>
    <cellStyle name="Normal 103" xfId="1080" xr:uid="{00000000-0005-0000-0000-000038040000}"/>
    <cellStyle name="Normal 104" xfId="1081" xr:uid="{00000000-0005-0000-0000-000039040000}"/>
    <cellStyle name="Normal 105" xfId="1082" xr:uid="{00000000-0005-0000-0000-00003A040000}"/>
    <cellStyle name="Normal 106" xfId="1083" xr:uid="{00000000-0005-0000-0000-00003B040000}"/>
    <cellStyle name="Normal 107" xfId="1084" xr:uid="{00000000-0005-0000-0000-00003C040000}"/>
    <cellStyle name="Normal 108" xfId="1085" xr:uid="{00000000-0005-0000-0000-00003D040000}"/>
    <cellStyle name="Normal 109" xfId="1086" xr:uid="{00000000-0005-0000-0000-00003E040000}"/>
    <cellStyle name="Normal 11" xfId="1087" xr:uid="{00000000-0005-0000-0000-00003F040000}"/>
    <cellStyle name="Normal 11 2" xfId="1088" xr:uid="{00000000-0005-0000-0000-000040040000}"/>
    <cellStyle name="Normal 11 2 2" xfId="1089" xr:uid="{00000000-0005-0000-0000-000041040000}"/>
    <cellStyle name="Normal 11 2 2 2" xfId="1090" xr:uid="{00000000-0005-0000-0000-000042040000}"/>
    <cellStyle name="Normal 11 2 2 3" xfId="1091" xr:uid="{00000000-0005-0000-0000-000043040000}"/>
    <cellStyle name="Normal 11 2 3" xfId="1092" xr:uid="{00000000-0005-0000-0000-000044040000}"/>
    <cellStyle name="Normal 11 2 4" xfId="1093" xr:uid="{00000000-0005-0000-0000-000045040000}"/>
    <cellStyle name="Normal 11 2 5" xfId="1094" xr:uid="{00000000-0005-0000-0000-000046040000}"/>
    <cellStyle name="Normal 11 2 6" xfId="1095" xr:uid="{00000000-0005-0000-0000-000047040000}"/>
    <cellStyle name="Normal 11 3" xfId="1096" xr:uid="{00000000-0005-0000-0000-000048040000}"/>
    <cellStyle name="Normal 11 3 2" xfId="1097" xr:uid="{00000000-0005-0000-0000-000049040000}"/>
    <cellStyle name="Normal 11 3 2 2" xfId="1098" xr:uid="{00000000-0005-0000-0000-00004A040000}"/>
    <cellStyle name="Normal 11 3 2 2 2" xfId="1099" xr:uid="{00000000-0005-0000-0000-00004B040000}"/>
    <cellStyle name="Normal 11 3 2 2 2 2" xfId="1100" xr:uid="{00000000-0005-0000-0000-00004C040000}"/>
    <cellStyle name="Normal 11 3 2 2 3" xfId="1101" xr:uid="{00000000-0005-0000-0000-00004D040000}"/>
    <cellStyle name="Normal 11 3 2 3" xfId="1102" xr:uid="{00000000-0005-0000-0000-00004E040000}"/>
    <cellStyle name="Normal 11 3 2 3 2" xfId="1103" xr:uid="{00000000-0005-0000-0000-00004F040000}"/>
    <cellStyle name="Normal 11 3 2 4" xfId="1104" xr:uid="{00000000-0005-0000-0000-000050040000}"/>
    <cellStyle name="Normal 11 3 3" xfId="1105" xr:uid="{00000000-0005-0000-0000-000051040000}"/>
    <cellStyle name="Normal 11 3 3 2" xfId="1106" xr:uid="{00000000-0005-0000-0000-000052040000}"/>
    <cellStyle name="Normal 11 3 3 2 2" xfId="1107" xr:uid="{00000000-0005-0000-0000-000053040000}"/>
    <cellStyle name="Normal 11 3 3 3" xfId="1108" xr:uid="{00000000-0005-0000-0000-000054040000}"/>
    <cellStyle name="Normal 11 3 4" xfId="1109" xr:uid="{00000000-0005-0000-0000-000055040000}"/>
    <cellStyle name="Normal 11 3 4 2" xfId="1110" xr:uid="{00000000-0005-0000-0000-000056040000}"/>
    <cellStyle name="Normal 11 3 4 2 2" xfId="1111" xr:uid="{00000000-0005-0000-0000-000057040000}"/>
    <cellStyle name="Normal 11 4" xfId="1112" xr:uid="{00000000-0005-0000-0000-000058040000}"/>
    <cellStyle name="Normal 11 4 2" xfId="1113" xr:uid="{00000000-0005-0000-0000-000059040000}"/>
    <cellStyle name="Normal 11 4 2 2" xfId="1114" xr:uid="{00000000-0005-0000-0000-00005A040000}"/>
    <cellStyle name="Normal 11 4 2 3" xfId="1115" xr:uid="{00000000-0005-0000-0000-00005B040000}"/>
    <cellStyle name="Normal 11 4 3" xfId="1116" xr:uid="{00000000-0005-0000-0000-00005C040000}"/>
    <cellStyle name="Normal 11 4 4" xfId="1117" xr:uid="{00000000-0005-0000-0000-00005D040000}"/>
    <cellStyle name="Normal 11 5" xfId="1118" xr:uid="{00000000-0005-0000-0000-00005E040000}"/>
    <cellStyle name="Normal 110" xfId="1119" xr:uid="{00000000-0005-0000-0000-00005F040000}"/>
    <cellStyle name="Normal 110 2" xfId="1120" xr:uid="{00000000-0005-0000-0000-000060040000}"/>
    <cellStyle name="Normal 111" xfId="1121" xr:uid="{00000000-0005-0000-0000-000061040000}"/>
    <cellStyle name="Normal 111 2" xfId="1122" xr:uid="{00000000-0005-0000-0000-000062040000}"/>
    <cellStyle name="Normal 112" xfId="1123" xr:uid="{00000000-0005-0000-0000-000063040000}"/>
    <cellStyle name="Normal 112 2" xfId="1124" xr:uid="{00000000-0005-0000-0000-000064040000}"/>
    <cellStyle name="Normal 113" xfId="1125" xr:uid="{00000000-0005-0000-0000-000065040000}"/>
    <cellStyle name="Normal 113 2" xfId="1126" xr:uid="{00000000-0005-0000-0000-000066040000}"/>
    <cellStyle name="Normal 114" xfId="1127" xr:uid="{00000000-0005-0000-0000-000067040000}"/>
    <cellStyle name="Normal 114 2" xfId="1128" xr:uid="{00000000-0005-0000-0000-000068040000}"/>
    <cellStyle name="Normal 115" xfId="1129" xr:uid="{00000000-0005-0000-0000-000069040000}"/>
    <cellStyle name="Normal 115 2" xfId="1130" xr:uid="{00000000-0005-0000-0000-00006A040000}"/>
    <cellStyle name="Normal 116" xfId="1131" xr:uid="{00000000-0005-0000-0000-00006B040000}"/>
    <cellStyle name="Normal 116 2" xfId="1132" xr:uid="{00000000-0005-0000-0000-00006C040000}"/>
    <cellStyle name="Normal 117" xfId="1133" xr:uid="{00000000-0005-0000-0000-00006D040000}"/>
    <cellStyle name="Normal 117 2" xfId="1134" xr:uid="{00000000-0005-0000-0000-00006E040000}"/>
    <cellStyle name="Normal 118" xfId="1135" xr:uid="{00000000-0005-0000-0000-00006F040000}"/>
    <cellStyle name="Normal 118 2" xfId="1136" xr:uid="{00000000-0005-0000-0000-000070040000}"/>
    <cellStyle name="Normal 118 2 2" xfId="1137" xr:uid="{00000000-0005-0000-0000-000071040000}"/>
    <cellStyle name="Normal 118 3" xfId="1138" xr:uid="{00000000-0005-0000-0000-000072040000}"/>
    <cellStyle name="Normal 119" xfId="1139" xr:uid="{00000000-0005-0000-0000-000073040000}"/>
    <cellStyle name="Normal 119 2" xfId="1140" xr:uid="{00000000-0005-0000-0000-000074040000}"/>
    <cellStyle name="Normal 12" xfId="1141" xr:uid="{00000000-0005-0000-0000-000075040000}"/>
    <cellStyle name="Normal 12 2" xfId="1142" xr:uid="{00000000-0005-0000-0000-000076040000}"/>
    <cellStyle name="Normal 12 2 2" xfId="1143" xr:uid="{00000000-0005-0000-0000-000077040000}"/>
    <cellStyle name="Normal 12 2 2 2" xfId="1144" xr:uid="{00000000-0005-0000-0000-000078040000}"/>
    <cellStyle name="Normal 12 2 3" xfId="1145" xr:uid="{00000000-0005-0000-0000-000079040000}"/>
    <cellStyle name="Normal 12 2 3 2" xfId="1146" xr:uid="{00000000-0005-0000-0000-00007A040000}"/>
    <cellStyle name="Normal 12 2 4" xfId="1147" xr:uid="{00000000-0005-0000-0000-00007B040000}"/>
    <cellStyle name="Normal 12 2 5" xfId="1148" xr:uid="{00000000-0005-0000-0000-00007C040000}"/>
    <cellStyle name="Normal 12 3" xfId="1149" xr:uid="{00000000-0005-0000-0000-00007D040000}"/>
    <cellStyle name="Normal 12 3 2" xfId="1150" xr:uid="{00000000-0005-0000-0000-00007E040000}"/>
    <cellStyle name="Normal 12 3 2 2" xfId="1151" xr:uid="{00000000-0005-0000-0000-00007F040000}"/>
    <cellStyle name="Normal 12 3 3" xfId="1152" xr:uid="{00000000-0005-0000-0000-000080040000}"/>
    <cellStyle name="Normal 12 3 4" xfId="1153" xr:uid="{00000000-0005-0000-0000-000081040000}"/>
    <cellStyle name="Normal 12 3 5" xfId="1154" xr:uid="{00000000-0005-0000-0000-000082040000}"/>
    <cellStyle name="Normal 12 4" xfId="1155" xr:uid="{00000000-0005-0000-0000-000083040000}"/>
    <cellStyle name="Normal 12 4 2" xfId="1156" xr:uid="{00000000-0005-0000-0000-000084040000}"/>
    <cellStyle name="Normal 12 5" xfId="1157" xr:uid="{00000000-0005-0000-0000-000085040000}"/>
    <cellStyle name="Normal 12 5 2" xfId="1158" xr:uid="{00000000-0005-0000-0000-000086040000}"/>
    <cellStyle name="Normal 12 6" xfId="1159" xr:uid="{00000000-0005-0000-0000-000087040000}"/>
    <cellStyle name="Normal 12 7" xfId="1160" xr:uid="{00000000-0005-0000-0000-000088040000}"/>
    <cellStyle name="Normal 120" xfId="1161" xr:uid="{00000000-0005-0000-0000-000089040000}"/>
    <cellStyle name="Normal 120 2" xfId="1162" xr:uid="{00000000-0005-0000-0000-00008A040000}"/>
    <cellStyle name="Normal 120 2 2" xfId="1163" xr:uid="{00000000-0005-0000-0000-00008B040000}"/>
    <cellStyle name="Normal 120 3" xfId="1164" xr:uid="{00000000-0005-0000-0000-00008C040000}"/>
    <cellStyle name="Normal 121" xfId="1165" xr:uid="{00000000-0005-0000-0000-00008D040000}"/>
    <cellStyle name="Normal 121 2" xfId="1166" xr:uid="{00000000-0005-0000-0000-00008E040000}"/>
    <cellStyle name="Normal 122" xfId="1167" xr:uid="{00000000-0005-0000-0000-00008F040000}"/>
    <cellStyle name="Normal 122 2" xfId="1168" xr:uid="{00000000-0005-0000-0000-000090040000}"/>
    <cellStyle name="Normal 122 2 2" xfId="1169" xr:uid="{00000000-0005-0000-0000-000091040000}"/>
    <cellStyle name="Normal 122 3" xfId="1170" xr:uid="{00000000-0005-0000-0000-000092040000}"/>
    <cellStyle name="Normal 122 3 2" xfId="1171" xr:uid="{00000000-0005-0000-0000-000093040000}"/>
    <cellStyle name="Normal 123" xfId="1172" xr:uid="{00000000-0005-0000-0000-000094040000}"/>
    <cellStyle name="Normal 124" xfId="2565" xr:uid="{3D1DA28E-3295-4BBC-92DF-4D77CD060582}"/>
    <cellStyle name="Normal 125" xfId="2566" xr:uid="{3F7A2EC9-070E-4220-BDD0-83AF1D7F2D51}"/>
    <cellStyle name="Normal 13" xfId="1173" xr:uid="{00000000-0005-0000-0000-000095040000}"/>
    <cellStyle name="Normal 13 2" xfId="1174" xr:uid="{00000000-0005-0000-0000-000096040000}"/>
    <cellStyle name="Normal 13 2 2" xfId="1175" xr:uid="{00000000-0005-0000-0000-000097040000}"/>
    <cellStyle name="Normal 13 2 2 2" xfId="1176" xr:uid="{00000000-0005-0000-0000-000098040000}"/>
    <cellStyle name="Normal 13 2 2 2 2" xfId="1177" xr:uid="{00000000-0005-0000-0000-000099040000}"/>
    <cellStyle name="Normal 13 2 2 3" xfId="1178" xr:uid="{00000000-0005-0000-0000-00009A040000}"/>
    <cellStyle name="Normal 13 2 2 4" xfId="1179" xr:uid="{00000000-0005-0000-0000-00009B040000}"/>
    <cellStyle name="Normal 13 2 3" xfId="1180" xr:uid="{00000000-0005-0000-0000-00009C040000}"/>
    <cellStyle name="Normal 13 2 3 2" xfId="1181" xr:uid="{00000000-0005-0000-0000-00009D040000}"/>
    <cellStyle name="Normal 13 2 4" xfId="1182" xr:uid="{00000000-0005-0000-0000-00009E040000}"/>
    <cellStyle name="Normal 13 2 5" xfId="1183" xr:uid="{00000000-0005-0000-0000-00009F040000}"/>
    <cellStyle name="Normal 13 2 6" xfId="1184" xr:uid="{00000000-0005-0000-0000-0000A0040000}"/>
    <cellStyle name="Normal 13 3" xfId="1185" xr:uid="{00000000-0005-0000-0000-0000A1040000}"/>
    <cellStyle name="Normal 13 3 2" xfId="1186" xr:uid="{00000000-0005-0000-0000-0000A2040000}"/>
    <cellStyle name="Normal 13 3 2 2" xfId="1187" xr:uid="{00000000-0005-0000-0000-0000A3040000}"/>
    <cellStyle name="Normal 13 3 2 2 2" xfId="1188" xr:uid="{00000000-0005-0000-0000-0000A4040000}"/>
    <cellStyle name="Normal 13 3 2 3" xfId="1189" xr:uid="{00000000-0005-0000-0000-0000A5040000}"/>
    <cellStyle name="Normal 13 3 3" xfId="1190" xr:uid="{00000000-0005-0000-0000-0000A6040000}"/>
    <cellStyle name="Normal 13 3 3 2" xfId="1191" xr:uid="{00000000-0005-0000-0000-0000A7040000}"/>
    <cellStyle name="Normal 13 3 3 3" xfId="1192" xr:uid="{00000000-0005-0000-0000-0000A8040000}"/>
    <cellStyle name="Normal 13 3 4" xfId="1193" xr:uid="{00000000-0005-0000-0000-0000A9040000}"/>
    <cellStyle name="Normal 13 3 4 2" xfId="1194" xr:uid="{00000000-0005-0000-0000-0000AA040000}"/>
    <cellStyle name="Normal 13 3 5" xfId="1195" xr:uid="{00000000-0005-0000-0000-0000AB040000}"/>
    <cellStyle name="Normal 13 4" xfId="1196" xr:uid="{00000000-0005-0000-0000-0000AC040000}"/>
    <cellStyle name="Normal 13 4 2" xfId="1197" xr:uid="{00000000-0005-0000-0000-0000AD040000}"/>
    <cellStyle name="Normal 13 4 3" xfId="1198" xr:uid="{00000000-0005-0000-0000-0000AE040000}"/>
    <cellStyle name="Normal 13 5" xfId="1199" xr:uid="{00000000-0005-0000-0000-0000AF040000}"/>
    <cellStyle name="Normal 13 5 2" xfId="1200" xr:uid="{00000000-0005-0000-0000-0000B0040000}"/>
    <cellStyle name="Normal 13 6" xfId="1201" xr:uid="{00000000-0005-0000-0000-0000B1040000}"/>
    <cellStyle name="Normal 13 7" xfId="1202" xr:uid="{00000000-0005-0000-0000-0000B2040000}"/>
    <cellStyle name="Normal 14" xfId="1203" xr:uid="{00000000-0005-0000-0000-0000B3040000}"/>
    <cellStyle name="Normal 14 2" xfId="1204" xr:uid="{00000000-0005-0000-0000-0000B4040000}"/>
    <cellStyle name="Normal 14 2 2" xfId="1205" xr:uid="{00000000-0005-0000-0000-0000B5040000}"/>
    <cellStyle name="Normal 14 2 3" xfId="1206" xr:uid="{00000000-0005-0000-0000-0000B6040000}"/>
    <cellStyle name="Normal 14 2 4" xfId="1207" xr:uid="{00000000-0005-0000-0000-0000B7040000}"/>
    <cellStyle name="Normal 14 3" xfId="1208" xr:uid="{00000000-0005-0000-0000-0000B8040000}"/>
    <cellStyle name="Normal 14 3 2" xfId="1209" xr:uid="{00000000-0005-0000-0000-0000B9040000}"/>
    <cellStyle name="Normal 14 4" xfId="1210" xr:uid="{00000000-0005-0000-0000-0000BA040000}"/>
    <cellStyle name="Normal 14 4 2" xfId="1211" xr:uid="{00000000-0005-0000-0000-0000BB040000}"/>
    <cellStyle name="Normal 14 5" xfId="1212" xr:uid="{00000000-0005-0000-0000-0000BC040000}"/>
    <cellStyle name="Normal 15" xfId="1213" xr:uid="{00000000-0005-0000-0000-0000BD040000}"/>
    <cellStyle name="Normal 15 2" xfId="1214" xr:uid="{00000000-0005-0000-0000-0000BE040000}"/>
    <cellStyle name="Normal 15 2 2" xfId="1215" xr:uid="{00000000-0005-0000-0000-0000BF040000}"/>
    <cellStyle name="Normal 15 2 2 2" xfId="1216" xr:uid="{00000000-0005-0000-0000-0000C0040000}"/>
    <cellStyle name="Normal 15 2 2 3" xfId="1217" xr:uid="{00000000-0005-0000-0000-0000C1040000}"/>
    <cellStyle name="Normal 15 2 3" xfId="1218" xr:uid="{00000000-0005-0000-0000-0000C2040000}"/>
    <cellStyle name="Normal 15 2 4" xfId="1219" xr:uid="{00000000-0005-0000-0000-0000C3040000}"/>
    <cellStyle name="Normal 15 3" xfId="1220" xr:uid="{00000000-0005-0000-0000-0000C4040000}"/>
    <cellStyle name="Normal 15 3 2" xfId="1221" xr:uid="{00000000-0005-0000-0000-0000C5040000}"/>
    <cellStyle name="Normal 15 4" xfId="1222" xr:uid="{00000000-0005-0000-0000-0000C6040000}"/>
    <cellStyle name="Normal 15 4 2" xfId="1223" xr:uid="{00000000-0005-0000-0000-0000C7040000}"/>
    <cellStyle name="Normal 15 5" xfId="1224" xr:uid="{00000000-0005-0000-0000-0000C8040000}"/>
    <cellStyle name="Normal 15 5 2" xfId="1225" xr:uid="{00000000-0005-0000-0000-0000C9040000}"/>
    <cellStyle name="Normal 15 6" xfId="1226" xr:uid="{00000000-0005-0000-0000-0000CA040000}"/>
    <cellStyle name="Normal 15 7" xfId="1227" xr:uid="{00000000-0005-0000-0000-0000CB040000}"/>
    <cellStyle name="Normal 16" xfId="1228" xr:uid="{00000000-0005-0000-0000-0000CC040000}"/>
    <cellStyle name="Normal 16 2" xfId="1229" xr:uid="{00000000-0005-0000-0000-0000CD040000}"/>
    <cellStyle name="Normal 16 2 2" xfId="1230" xr:uid="{00000000-0005-0000-0000-0000CE040000}"/>
    <cellStyle name="Normal 16 2 2 2" xfId="1231" xr:uid="{00000000-0005-0000-0000-0000CF040000}"/>
    <cellStyle name="Normal 16 2 2 3" xfId="1232" xr:uid="{00000000-0005-0000-0000-0000D0040000}"/>
    <cellStyle name="Normal 16 2 3" xfId="1233" xr:uid="{00000000-0005-0000-0000-0000D1040000}"/>
    <cellStyle name="Normal 16 2 4" xfId="1234" xr:uid="{00000000-0005-0000-0000-0000D2040000}"/>
    <cellStyle name="Normal 16 2 5" xfId="1235" xr:uid="{00000000-0005-0000-0000-0000D3040000}"/>
    <cellStyle name="Normal 16 3" xfId="1236" xr:uid="{00000000-0005-0000-0000-0000D4040000}"/>
    <cellStyle name="Normal 16 3 2" xfId="1237" xr:uid="{00000000-0005-0000-0000-0000D5040000}"/>
    <cellStyle name="Normal 16 3 2 2" xfId="1238" xr:uid="{00000000-0005-0000-0000-0000D6040000}"/>
    <cellStyle name="Normal 16 3 2 3" xfId="1239" xr:uid="{00000000-0005-0000-0000-0000D7040000}"/>
    <cellStyle name="Normal 16 3 3" xfId="1240" xr:uid="{00000000-0005-0000-0000-0000D8040000}"/>
    <cellStyle name="Normal 16 3 4" xfId="1241" xr:uid="{00000000-0005-0000-0000-0000D9040000}"/>
    <cellStyle name="Normal 16 4" xfId="1242" xr:uid="{00000000-0005-0000-0000-0000DA040000}"/>
    <cellStyle name="Normal 16 4 2" xfId="1243" xr:uid="{00000000-0005-0000-0000-0000DB040000}"/>
    <cellStyle name="Normal 16 4 2 2" xfId="1244" xr:uid="{00000000-0005-0000-0000-0000DC040000}"/>
    <cellStyle name="Normal 16 5" xfId="1245" xr:uid="{00000000-0005-0000-0000-0000DD040000}"/>
    <cellStyle name="Normal 16 6" xfId="1246" xr:uid="{00000000-0005-0000-0000-0000DE040000}"/>
    <cellStyle name="Normal 17" xfId="1247" xr:uid="{00000000-0005-0000-0000-0000DF040000}"/>
    <cellStyle name="Normal 17 2" xfId="1248" xr:uid="{00000000-0005-0000-0000-0000E0040000}"/>
    <cellStyle name="Normal 17 2 2" xfId="1249" xr:uid="{00000000-0005-0000-0000-0000E1040000}"/>
    <cellStyle name="Normal 17 2 2 2" xfId="1250" xr:uid="{00000000-0005-0000-0000-0000E2040000}"/>
    <cellStyle name="Normal 17 2 3" xfId="1251" xr:uid="{00000000-0005-0000-0000-0000E3040000}"/>
    <cellStyle name="Normal 17 2 4" xfId="1252" xr:uid="{00000000-0005-0000-0000-0000E4040000}"/>
    <cellStyle name="Normal 17 3" xfId="1253" xr:uid="{00000000-0005-0000-0000-0000E5040000}"/>
    <cellStyle name="Normal 17 3 2" xfId="1254" xr:uid="{00000000-0005-0000-0000-0000E6040000}"/>
    <cellStyle name="Normal 17 3 2 2" xfId="1255" xr:uid="{00000000-0005-0000-0000-0000E7040000}"/>
    <cellStyle name="Normal 17 3 2 3" xfId="1256" xr:uid="{00000000-0005-0000-0000-0000E8040000}"/>
    <cellStyle name="Normal 17 3 3" xfId="1257" xr:uid="{00000000-0005-0000-0000-0000E9040000}"/>
    <cellStyle name="Normal 17 3 4" xfId="1258" xr:uid="{00000000-0005-0000-0000-0000EA040000}"/>
    <cellStyle name="Normal 17 4" xfId="1259" xr:uid="{00000000-0005-0000-0000-0000EB040000}"/>
    <cellStyle name="Normal 17 4 2" xfId="1260" xr:uid="{00000000-0005-0000-0000-0000EC040000}"/>
    <cellStyle name="Normal 17 5" xfId="1261" xr:uid="{00000000-0005-0000-0000-0000ED040000}"/>
    <cellStyle name="Normal 17 6" xfId="1262" xr:uid="{00000000-0005-0000-0000-0000EE040000}"/>
    <cellStyle name="Normal 18" xfId="1263" xr:uid="{00000000-0005-0000-0000-0000EF040000}"/>
    <cellStyle name="Normal 18 2" xfId="1264" xr:uid="{00000000-0005-0000-0000-0000F0040000}"/>
    <cellStyle name="Normal 18 2 2" xfId="1265" xr:uid="{00000000-0005-0000-0000-0000F1040000}"/>
    <cellStyle name="Normal 19" xfId="1266" xr:uid="{00000000-0005-0000-0000-0000F2040000}"/>
    <cellStyle name="Normal 19 2" xfId="1267" xr:uid="{00000000-0005-0000-0000-0000F3040000}"/>
    <cellStyle name="Normal 19 2 2" xfId="1268" xr:uid="{00000000-0005-0000-0000-0000F4040000}"/>
    <cellStyle name="Normal 19 2 2 2" xfId="1269" xr:uid="{00000000-0005-0000-0000-0000F5040000}"/>
    <cellStyle name="Normal 19 2 3" xfId="1270" xr:uid="{00000000-0005-0000-0000-0000F6040000}"/>
    <cellStyle name="Normal 19 2 4" xfId="1271" xr:uid="{00000000-0005-0000-0000-0000F7040000}"/>
    <cellStyle name="Normal 19 3" xfId="1272" xr:uid="{00000000-0005-0000-0000-0000F8040000}"/>
    <cellStyle name="Normal 19 3 2" xfId="1273" xr:uid="{00000000-0005-0000-0000-0000F9040000}"/>
    <cellStyle name="Normal 19 3 3" xfId="1274" xr:uid="{00000000-0005-0000-0000-0000FA040000}"/>
    <cellStyle name="Normal 19 4" xfId="1275" xr:uid="{00000000-0005-0000-0000-0000FB040000}"/>
    <cellStyle name="Normal 19 5" xfId="1276" xr:uid="{00000000-0005-0000-0000-0000FC040000}"/>
    <cellStyle name="Normal 2" xfId="1277" xr:uid="{00000000-0005-0000-0000-0000FD040000}"/>
    <cellStyle name="Normal 2 10" xfId="1278" xr:uid="{00000000-0005-0000-0000-0000FE040000}"/>
    <cellStyle name="Normal 2 10 2" xfId="1279" xr:uid="{00000000-0005-0000-0000-0000FF040000}"/>
    <cellStyle name="Normal 2 10 3" xfId="1280" xr:uid="{00000000-0005-0000-0000-000000050000}"/>
    <cellStyle name="Normal 2 10 3 2" xfId="1281" xr:uid="{00000000-0005-0000-0000-000001050000}"/>
    <cellStyle name="Normal 2 10 4" xfId="1282" xr:uid="{00000000-0005-0000-0000-000002050000}"/>
    <cellStyle name="Normal 2 11" xfId="1283" xr:uid="{00000000-0005-0000-0000-000003050000}"/>
    <cellStyle name="Normal 2 11 2" xfId="1284" xr:uid="{00000000-0005-0000-0000-000004050000}"/>
    <cellStyle name="Normal 2 11 3" xfId="1285" xr:uid="{00000000-0005-0000-0000-000005050000}"/>
    <cellStyle name="Normal 2 12" xfId="1286" xr:uid="{00000000-0005-0000-0000-000006050000}"/>
    <cellStyle name="Normal 2 12 2" xfId="1287" xr:uid="{00000000-0005-0000-0000-000007050000}"/>
    <cellStyle name="Normal 2 13" xfId="1288" xr:uid="{00000000-0005-0000-0000-000008050000}"/>
    <cellStyle name="Normal 2 13 2" xfId="1289" xr:uid="{00000000-0005-0000-0000-000009050000}"/>
    <cellStyle name="Normal 2 14" xfId="1290" xr:uid="{00000000-0005-0000-0000-00000A050000}"/>
    <cellStyle name="Normal 2 14 2" xfId="1291" xr:uid="{00000000-0005-0000-0000-00000B050000}"/>
    <cellStyle name="Normal 2 15" xfId="1292" xr:uid="{00000000-0005-0000-0000-00000C050000}"/>
    <cellStyle name="Normal 2 15 2" xfId="1293" xr:uid="{00000000-0005-0000-0000-00000D050000}"/>
    <cellStyle name="Normal 2 16" xfId="1294" xr:uid="{00000000-0005-0000-0000-00000E050000}"/>
    <cellStyle name="Normal 2 16 2" xfId="1295" xr:uid="{00000000-0005-0000-0000-00000F050000}"/>
    <cellStyle name="Normal 2 17" xfId="1296" xr:uid="{00000000-0005-0000-0000-000010050000}"/>
    <cellStyle name="Normal 2 17 2" xfId="1297" xr:uid="{00000000-0005-0000-0000-000011050000}"/>
    <cellStyle name="Normal 2 18" xfId="1298" xr:uid="{00000000-0005-0000-0000-000012050000}"/>
    <cellStyle name="Normal 2 18 2" xfId="1299" xr:uid="{00000000-0005-0000-0000-000013050000}"/>
    <cellStyle name="Normal 2 19" xfId="1300" xr:uid="{00000000-0005-0000-0000-000014050000}"/>
    <cellStyle name="Normal 2 19 2" xfId="1301" xr:uid="{00000000-0005-0000-0000-000015050000}"/>
    <cellStyle name="Normal 2 2" xfId="1302" xr:uid="{00000000-0005-0000-0000-000016050000}"/>
    <cellStyle name="Normal 2 2 10" xfId="1303" xr:uid="{00000000-0005-0000-0000-000017050000}"/>
    <cellStyle name="Normal 2 2 2" xfId="1304" xr:uid="{00000000-0005-0000-0000-000018050000}"/>
    <cellStyle name="Normal 2 2 2 10" xfId="2567" xr:uid="{B4F22438-AB63-4AD2-BEAC-D2C3111AC091}"/>
    <cellStyle name="Normal 2 2 2 2" xfId="1305" xr:uid="{00000000-0005-0000-0000-000019050000}"/>
    <cellStyle name="Normal 2 2 2 2 2" xfId="1306" xr:uid="{00000000-0005-0000-0000-00001A050000}"/>
    <cellStyle name="Normal 2 2 2 2 2 2" xfId="1307" xr:uid="{00000000-0005-0000-0000-00001B050000}"/>
    <cellStyle name="Normal 2 2 2 2 2 2 2" xfId="1308" xr:uid="{00000000-0005-0000-0000-00001C050000}"/>
    <cellStyle name="Normal 2 2 2 2 2 2 3" xfId="1309" xr:uid="{00000000-0005-0000-0000-00001D050000}"/>
    <cellStyle name="Normal 2 2 2 2 2 3" xfId="1310" xr:uid="{00000000-0005-0000-0000-00001E050000}"/>
    <cellStyle name="Normal 2 2 2 2 2 3 2" xfId="1311" xr:uid="{00000000-0005-0000-0000-00001F050000}"/>
    <cellStyle name="Normal 2 2 2 2 2 4" xfId="1312" xr:uid="{00000000-0005-0000-0000-000020050000}"/>
    <cellStyle name="Normal 2 2 2 2 2 5" xfId="1313" xr:uid="{00000000-0005-0000-0000-000021050000}"/>
    <cellStyle name="Normal 2 2 2 2 3" xfId="1314" xr:uid="{00000000-0005-0000-0000-000022050000}"/>
    <cellStyle name="Normal 2 2 2 2 3 2" xfId="1315" xr:uid="{00000000-0005-0000-0000-000023050000}"/>
    <cellStyle name="Normal 2 2 2 2 3 3" xfId="1316" xr:uid="{00000000-0005-0000-0000-000024050000}"/>
    <cellStyle name="Normal 2 2 2 2 4" xfId="1317" xr:uid="{00000000-0005-0000-0000-000025050000}"/>
    <cellStyle name="Normal 2 2 2 2 4 2" xfId="1318" xr:uid="{00000000-0005-0000-0000-000026050000}"/>
    <cellStyle name="Normal 2 2 2 2 5" xfId="1319" xr:uid="{00000000-0005-0000-0000-000027050000}"/>
    <cellStyle name="Normal 2 2 2 3" xfId="1320" xr:uid="{00000000-0005-0000-0000-000028050000}"/>
    <cellStyle name="Normal 2 2 2 3 2" xfId="1321" xr:uid="{00000000-0005-0000-0000-000029050000}"/>
    <cellStyle name="Normal 2 2 2 3 2 2" xfId="1322" xr:uid="{00000000-0005-0000-0000-00002A050000}"/>
    <cellStyle name="Normal 2 2 2 3 2 2 2" xfId="1323" xr:uid="{00000000-0005-0000-0000-00002B050000}"/>
    <cellStyle name="Normal 2 2 2 3 2 3" xfId="1324" xr:uid="{00000000-0005-0000-0000-00002C050000}"/>
    <cellStyle name="Normal 2 2 2 3 3" xfId="1325" xr:uid="{00000000-0005-0000-0000-00002D050000}"/>
    <cellStyle name="Normal 2 2 2 3 4" xfId="1326" xr:uid="{00000000-0005-0000-0000-00002E050000}"/>
    <cellStyle name="Normal 2 2 2 4" xfId="1327" xr:uid="{00000000-0005-0000-0000-00002F050000}"/>
    <cellStyle name="Normal 2 2 2 4 2" xfId="1328" xr:uid="{00000000-0005-0000-0000-000030050000}"/>
    <cellStyle name="Normal 2 2 2 5" xfId="1329" xr:uid="{00000000-0005-0000-0000-000031050000}"/>
    <cellStyle name="Normal 2 2 2 5 2" xfId="1330" xr:uid="{00000000-0005-0000-0000-000032050000}"/>
    <cellStyle name="Normal 2 2 2 5 2 2" xfId="1331" xr:uid="{00000000-0005-0000-0000-000033050000}"/>
    <cellStyle name="Normal 2 2 2 5 2 3" xfId="1332" xr:uid="{00000000-0005-0000-0000-000034050000}"/>
    <cellStyle name="Normal 2 2 2 5 3" xfId="1333" xr:uid="{00000000-0005-0000-0000-000035050000}"/>
    <cellStyle name="Normal 2 2 2 5 4" xfId="1334" xr:uid="{00000000-0005-0000-0000-000036050000}"/>
    <cellStyle name="Normal 2 2 2 6" xfId="1335" xr:uid="{00000000-0005-0000-0000-000037050000}"/>
    <cellStyle name="Normal 2 2 2 6 2" xfId="1336" xr:uid="{00000000-0005-0000-0000-000038050000}"/>
    <cellStyle name="Normal 2 2 2 6 2 2" xfId="1337" xr:uid="{00000000-0005-0000-0000-000039050000}"/>
    <cellStyle name="Normal 2 2 2 6 3" xfId="1338" xr:uid="{00000000-0005-0000-0000-00003A050000}"/>
    <cellStyle name="Normal 2 2 2 7" xfId="1339" xr:uid="{00000000-0005-0000-0000-00003B050000}"/>
    <cellStyle name="Normal 2 2 2 7 2" xfId="1340" xr:uid="{00000000-0005-0000-0000-00003C050000}"/>
    <cellStyle name="Normal 2 2 2 7 3" xfId="1341" xr:uid="{00000000-0005-0000-0000-00003D050000}"/>
    <cellStyle name="Normal 2 2 2 8" xfId="1342" xr:uid="{00000000-0005-0000-0000-00003E050000}"/>
    <cellStyle name="Normal 2 2 2 8 2" xfId="1343" xr:uid="{00000000-0005-0000-0000-00003F050000}"/>
    <cellStyle name="Normal 2 2 2 9" xfId="1344" xr:uid="{00000000-0005-0000-0000-000040050000}"/>
    <cellStyle name="Normal 2 2 3" xfId="1345" xr:uid="{00000000-0005-0000-0000-000041050000}"/>
    <cellStyle name="Normal 2 2 3 2" xfId="1346" xr:uid="{00000000-0005-0000-0000-000042050000}"/>
    <cellStyle name="Normal 2 2 3 2 2" xfId="1347" xr:uid="{00000000-0005-0000-0000-000043050000}"/>
    <cellStyle name="Normal 2 2 3 2 3" xfId="1348" xr:uid="{00000000-0005-0000-0000-000044050000}"/>
    <cellStyle name="Normal 2 2 3 3" xfId="1349" xr:uid="{00000000-0005-0000-0000-000045050000}"/>
    <cellStyle name="Normal 2 2 3 3 2" xfId="1350" xr:uid="{00000000-0005-0000-0000-000046050000}"/>
    <cellStyle name="Normal 2 2 4" xfId="1351" xr:uid="{00000000-0005-0000-0000-000047050000}"/>
    <cellStyle name="Normal 2 2 4 2" xfId="1352" xr:uid="{00000000-0005-0000-0000-000048050000}"/>
    <cellStyle name="Normal 2 2 4 2 2" xfId="1353" xr:uid="{00000000-0005-0000-0000-000049050000}"/>
    <cellStyle name="Normal 2 2 4 2 3" xfId="1354" xr:uid="{00000000-0005-0000-0000-00004A050000}"/>
    <cellStyle name="Normal 2 2 4 3" xfId="1355" xr:uid="{00000000-0005-0000-0000-00004B050000}"/>
    <cellStyle name="Normal 2 2 4 3 2" xfId="1356" xr:uid="{00000000-0005-0000-0000-00004C050000}"/>
    <cellStyle name="Normal 2 2 4 4" xfId="1357" xr:uid="{00000000-0005-0000-0000-00004D050000}"/>
    <cellStyle name="Normal 2 2 4 4 2" xfId="1358" xr:uid="{00000000-0005-0000-0000-00004E050000}"/>
    <cellStyle name="Normal 2 2 4 4 3" xfId="1359" xr:uid="{00000000-0005-0000-0000-00004F050000}"/>
    <cellStyle name="Normal 2 2 4 5" xfId="1360" xr:uid="{00000000-0005-0000-0000-000050050000}"/>
    <cellStyle name="Normal 2 2 5" xfId="1361" xr:uid="{00000000-0005-0000-0000-000051050000}"/>
    <cellStyle name="Normal 2 2 5 2" xfId="1362" xr:uid="{00000000-0005-0000-0000-000052050000}"/>
    <cellStyle name="Normal 2 2 5 2 2" xfId="1363" xr:uid="{00000000-0005-0000-0000-000053050000}"/>
    <cellStyle name="Normal 2 2 6" xfId="1364" xr:uid="{00000000-0005-0000-0000-000054050000}"/>
    <cellStyle name="Normal 2 2 6 2" xfId="1365" xr:uid="{00000000-0005-0000-0000-000055050000}"/>
    <cellStyle name="Normal 2 2 6 3" xfId="1366" xr:uid="{00000000-0005-0000-0000-000056050000}"/>
    <cellStyle name="Normal 2 2 7" xfId="1367" xr:uid="{00000000-0005-0000-0000-000057050000}"/>
    <cellStyle name="Normal 2 2 7 2" xfId="1368" xr:uid="{00000000-0005-0000-0000-000058050000}"/>
    <cellStyle name="Normal 2 2 8" xfId="1369" xr:uid="{00000000-0005-0000-0000-000059050000}"/>
    <cellStyle name="Normal 2 2 8 2" xfId="1370" xr:uid="{00000000-0005-0000-0000-00005A050000}"/>
    <cellStyle name="Normal 2 2 8 3" xfId="1371" xr:uid="{00000000-0005-0000-0000-00005B050000}"/>
    <cellStyle name="Normal 2 2 9" xfId="1372" xr:uid="{00000000-0005-0000-0000-00005C050000}"/>
    <cellStyle name="Normal 2 2 9 2" xfId="1373" xr:uid="{00000000-0005-0000-0000-00005D050000}"/>
    <cellStyle name="Normal 2 20" xfId="1374" xr:uid="{00000000-0005-0000-0000-00005E050000}"/>
    <cellStyle name="Normal 2 20 2" xfId="1375" xr:uid="{00000000-0005-0000-0000-00005F050000}"/>
    <cellStyle name="Normal 2 21" xfId="1376" xr:uid="{00000000-0005-0000-0000-000060050000}"/>
    <cellStyle name="Normal 2 21 2" xfId="1377" xr:uid="{00000000-0005-0000-0000-000061050000}"/>
    <cellStyle name="Normal 2 22" xfId="1378" xr:uid="{00000000-0005-0000-0000-000062050000}"/>
    <cellStyle name="Normal 2 22 2" xfId="1379" xr:uid="{00000000-0005-0000-0000-000063050000}"/>
    <cellStyle name="Normal 2 23" xfId="1380" xr:uid="{00000000-0005-0000-0000-000064050000}"/>
    <cellStyle name="Normal 2 23 2" xfId="1381" xr:uid="{00000000-0005-0000-0000-000065050000}"/>
    <cellStyle name="Normal 2 24" xfId="1382" xr:uid="{00000000-0005-0000-0000-000066050000}"/>
    <cellStyle name="Normal 2 24 2" xfId="1383" xr:uid="{00000000-0005-0000-0000-000067050000}"/>
    <cellStyle name="Normal 2 25" xfId="1384" xr:uid="{00000000-0005-0000-0000-000068050000}"/>
    <cellStyle name="Normal 2 25 2" xfId="1385" xr:uid="{00000000-0005-0000-0000-000069050000}"/>
    <cellStyle name="Normal 2 26" xfId="1386" xr:uid="{00000000-0005-0000-0000-00006A050000}"/>
    <cellStyle name="Normal 2 26 2" xfId="1387" xr:uid="{00000000-0005-0000-0000-00006B050000}"/>
    <cellStyle name="Normal 2 27" xfId="1388" xr:uid="{00000000-0005-0000-0000-00006C050000}"/>
    <cellStyle name="Normal 2 27 2" xfId="1389" xr:uid="{00000000-0005-0000-0000-00006D050000}"/>
    <cellStyle name="Normal 2 28" xfId="1390" xr:uid="{00000000-0005-0000-0000-00006E050000}"/>
    <cellStyle name="Normal 2 28 2" xfId="1391" xr:uid="{00000000-0005-0000-0000-00006F050000}"/>
    <cellStyle name="Normal 2 29" xfId="1392" xr:uid="{00000000-0005-0000-0000-000070050000}"/>
    <cellStyle name="Normal 2 29 2" xfId="1393" xr:uid="{00000000-0005-0000-0000-000071050000}"/>
    <cellStyle name="Normal 2 3" xfId="1394" xr:uid="{00000000-0005-0000-0000-000072050000}"/>
    <cellStyle name="Normal 2 3 2" xfId="1395" xr:uid="{00000000-0005-0000-0000-000073050000}"/>
    <cellStyle name="Normal 2 3 2 2" xfId="1396" xr:uid="{00000000-0005-0000-0000-000074050000}"/>
    <cellStyle name="Normal 2 3 2 2 2" xfId="1397" xr:uid="{00000000-0005-0000-0000-000075050000}"/>
    <cellStyle name="Normal 2 3 2 3" xfId="1398" xr:uid="{00000000-0005-0000-0000-000076050000}"/>
    <cellStyle name="Normal 2 3 2 3 2" xfId="1399" xr:uid="{00000000-0005-0000-0000-000077050000}"/>
    <cellStyle name="Normal 2 3 2 3 2 2" xfId="1400" xr:uid="{00000000-0005-0000-0000-000078050000}"/>
    <cellStyle name="Normal 2 3 2 3 3" xfId="1401" xr:uid="{00000000-0005-0000-0000-000079050000}"/>
    <cellStyle name="Normal 2 3 2 3 4" xfId="1402" xr:uid="{00000000-0005-0000-0000-00007A050000}"/>
    <cellStyle name="Normal 2 3 2 4" xfId="1403" xr:uid="{00000000-0005-0000-0000-00007B050000}"/>
    <cellStyle name="Normal 2 3 2 4 2" xfId="1404" xr:uid="{00000000-0005-0000-0000-00007C050000}"/>
    <cellStyle name="Normal 2 3 2 5" xfId="1405" xr:uid="{00000000-0005-0000-0000-00007D050000}"/>
    <cellStyle name="Normal 2 3 2 5 2" xfId="1406" xr:uid="{00000000-0005-0000-0000-00007E050000}"/>
    <cellStyle name="Normal 2 3 3" xfId="1407" xr:uid="{00000000-0005-0000-0000-00007F050000}"/>
    <cellStyle name="Normal 2 3 3 2" xfId="1408" xr:uid="{00000000-0005-0000-0000-000080050000}"/>
    <cellStyle name="Normal 2 3 3 2 2" xfId="1409" xr:uid="{00000000-0005-0000-0000-000081050000}"/>
    <cellStyle name="Normal 2 3 3 2 2 2" xfId="1410" xr:uid="{00000000-0005-0000-0000-000082050000}"/>
    <cellStyle name="Normal 2 3 3 2 2 3" xfId="1411" xr:uid="{00000000-0005-0000-0000-000083050000}"/>
    <cellStyle name="Normal 2 3 3 2 3" xfId="1412" xr:uid="{00000000-0005-0000-0000-000084050000}"/>
    <cellStyle name="Normal 2 3 3 2 3 2" xfId="1413" xr:uid="{00000000-0005-0000-0000-000085050000}"/>
    <cellStyle name="Normal 2 3 3 2 3 3" xfId="1414" xr:uid="{00000000-0005-0000-0000-000086050000}"/>
    <cellStyle name="Normal 2 3 3 2 4" xfId="1415" xr:uid="{00000000-0005-0000-0000-000087050000}"/>
    <cellStyle name="Normal 2 3 3 2 4 2" xfId="1416" xr:uid="{00000000-0005-0000-0000-000088050000}"/>
    <cellStyle name="Normal 2 3 3 2 5" xfId="1417" xr:uid="{00000000-0005-0000-0000-000089050000}"/>
    <cellStyle name="Normal 2 3 3 3" xfId="1418" xr:uid="{00000000-0005-0000-0000-00008A050000}"/>
    <cellStyle name="Normal 2 3 3 3 2" xfId="1419" xr:uid="{00000000-0005-0000-0000-00008B050000}"/>
    <cellStyle name="Normal 2 3 3 3 3" xfId="1420" xr:uid="{00000000-0005-0000-0000-00008C050000}"/>
    <cellStyle name="Normal 2 3 3 4" xfId="1421" xr:uid="{00000000-0005-0000-0000-00008D050000}"/>
    <cellStyle name="Normal 2 3 3 4 2" xfId="1422" xr:uid="{00000000-0005-0000-0000-00008E050000}"/>
    <cellStyle name="Normal 2 3 4" xfId="1423" xr:uid="{00000000-0005-0000-0000-00008F050000}"/>
    <cellStyle name="Normal 2 3 4 2" xfId="1424" xr:uid="{00000000-0005-0000-0000-000090050000}"/>
    <cellStyle name="Normal 2 3 4 3" xfId="1425" xr:uid="{00000000-0005-0000-0000-000091050000}"/>
    <cellStyle name="Normal 2 3 4 3 2" xfId="1426" xr:uid="{00000000-0005-0000-0000-000092050000}"/>
    <cellStyle name="Normal 2 3 4 4" xfId="1427" xr:uid="{00000000-0005-0000-0000-000093050000}"/>
    <cellStyle name="Normal 2 3 4 5" xfId="1428" xr:uid="{00000000-0005-0000-0000-000094050000}"/>
    <cellStyle name="Normal 2 3 5" xfId="1429" xr:uid="{00000000-0005-0000-0000-000095050000}"/>
    <cellStyle name="Normal 2 3 5 2" xfId="1430" xr:uid="{00000000-0005-0000-0000-000096050000}"/>
    <cellStyle name="Normal 2 3 5 2 2" xfId="1431" xr:uid="{00000000-0005-0000-0000-000097050000}"/>
    <cellStyle name="Normal 2 3 5 3" xfId="1432" xr:uid="{00000000-0005-0000-0000-000098050000}"/>
    <cellStyle name="Normal 2 3 6" xfId="1433" xr:uid="{00000000-0005-0000-0000-000099050000}"/>
    <cellStyle name="Normal 2 3 7" xfId="1434" xr:uid="{00000000-0005-0000-0000-00009A050000}"/>
    <cellStyle name="Normal 2 3 8" xfId="1435" xr:uid="{00000000-0005-0000-0000-00009B050000}"/>
    <cellStyle name="Normal 2 3 9" xfId="1436" xr:uid="{00000000-0005-0000-0000-00009C050000}"/>
    <cellStyle name="Normal 2 30" xfId="1437" xr:uid="{00000000-0005-0000-0000-00009D050000}"/>
    <cellStyle name="Normal 2 30 2" xfId="1438" xr:uid="{00000000-0005-0000-0000-00009E050000}"/>
    <cellStyle name="Normal 2 31" xfId="1439" xr:uid="{00000000-0005-0000-0000-00009F050000}"/>
    <cellStyle name="Normal 2 31 2" xfId="1440" xr:uid="{00000000-0005-0000-0000-0000A0050000}"/>
    <cellStyle name="Normal 2 32" xfId="1441" xr:uid="{00000000-0005-0000-0000-0000A1050000}"/>
    <cellStyle name="Normal 2 4" xfId="1442" xr:uid="{00000000-0005-0000-0000-0000A2050000}"/>
    <cellStyle name="Normal 2 4 2" xfId="1443" xr:uid="{00000000-0005-0000-0000-0000A3050000}"/>
    <cellStyle name="Normal 2 4 2 2" xfId="1444" xr:uid="{00000000-0005-0000-0000-0000A4050000}"/>
    <cellStyle name="Normal 2 4 2 2 2" xfId="1445" xr:uid="{00000000-0005-0000-0000-0000A5050000}"/>
    <cellStyle name="Normal 2 4 2 3" xfId="1446" xr:uid="{00000000-0005-0000-0000-0000A6050000}"/>
    <cellStyle name="Normal 2 4 2 3 2" xfId="1447" xr:uid="{00000000-0005-0000-0000-0000A7050000}"/>
    <cellStyle name="Normal 2 4 2 3 3" xfId="1448" xr:uid="{00000000-0005-0000-0000-0000A8050000}"/>
    <cellStyle name="Normal 2 4 2 4" xfId="1449" xr:uid="{00000000-0005-0000-0000-0000A9050000}"/>
    <cellStyle name="Normal 2 4 3" xfId="1450" xr:uid="{00000000-0005-0000-0000-0000AA050000}"/>
    <cellStyle name="Normal 2 4 3 2" xfId="1451" xr:uid="{00000000-0005-0000-0000-0000AB050000}"/>
    <cellStyle name="Normal 2 4 3 2 2" xfId="1452" xr:uid="{00000000-0005-0000-0000-0000AC050000}"/>
    <cellStyle name="Normal 2 4 3 3" xfId="1453" xr:uid="{00000000-0005-0000-0000-0000AD050000}"/>
    <cellStyle name="Normal 2 4 3 4" xfId="1454" xr:uid="{00000000-0005-0000-0000-0000AE050000}"/>
    <cellStyle name="Normal 2 4 4" xfId="1455" xr:uid="{00000000-0005-0000-0000-0000AF050000}"/>
    <cellStyle name="Normal 2 4 4 2" xfId="1456" xr:uid="{00000000-0005-0000-0000-0000B0050000}"/>
    <cellStyle name="Normal 2 4 4 2 2" xfId="1457" xr:uid="{00000000-0005-0000-0000-0000B1050000}"/>
    <cellStyle name="Normal 2 4 4 3" xfId="1458" xr:uid="{00000000-0005-0000-0000-0000B2050000}"/>
    <cellStyle name="Normal 2 4 5" xfId="1459" xr:uid="{00000000-0005-0000-0000-0000B3050000}"/>
    <cellStyle name="Normal 2 4 6" xfId="1460" xr:uid="{00000000-0005-0000-0000-0000B4050000}"/>
    <cellStyle name="Normal 2 4 7" xfId="1461" xr:uid="{00000000-0005-0000-0000-0000B5050000}"/>
    <cellStyle name="Normal 2 5" xfId="1462" xr:uid="{00000000-0005-0000-0000-0000B6050000}"/>
    <cellStyle name="Normal 2 5 2" xfId="1463" xr:uid="{00000000-0005-0000-0000-0000B7050000}"/>
    <cellStyle name="Normal 2 5 2 2" xfId="1464" xr:uid="{00000000-0005-0000-0000-0000B8050000}"/>
    <cellStyle name="Normal 2 5 2 2 2" xfId="1465" xr:uid="{00000000-0005-0000-0000-0000B9050000}"/>
    <cellStyle name="Normal 2 5 2 2 3" xfId="1466" xr:uid="{00000000-0005-0000-0000-0000BA050000}"/>
    <cellStyle name="Normal 2 5 2 2 4" xfId="1467" xr:uid="{00000000-0005-0000-0000-0000BB050000}"/>
    <cellStyle name="Normal 2 5 2 3" xfId="1468" xr:uid="{00000000-0005-0000-0000-0000BC050000}"/>
    <cellStyle name="Normal 2 5 2 4" xfId="1469" xr:uid="{00000000-0005-0000-0000-0000BD050000}"/>
    <cellStyle name="Normal 2 5 2 5" xfId="1470" xr:uid="{00000000-0005-0000-0000-0000BE050000}"/>
    <cellStyle name="Normal 2 5 2 6" xfId="1471" xr:uid="{00000000-0005-0000-0000-0000BF050000}"/>
    <cellStyle name="Normal 2 5 2 7" xfId="1472" xr:uid="{00000000-0005-0000-0000-0000C0050000}"/>
    <cellStyle name="Normal 2 5 3" xfId="1473" xr:uid="{00000000-0005-0000-0000-0000C1050000}"/>
    <cellStyle name="Normal 2 5 3 2" xfId="1474" xr:uid="{00000000-0005-0000-0000-0000C2050000}"/>
    <cellStyle name="Normal 2 5 3 3" xfId="1475" xr:uid="{00000000-0005-0000-0000-0000C3050000}"/>
    <cellStyle name="Normal 2 5 3 4" xfId="1476" xr:uid="{00000000-0005-0000-0000-0000C4050000}"/>
    <cellStyle name="Normal 2 5 4" xfId="1477" xr:uid="{00000000-0005-0000-0000-0000C5050000}"/>
    <cellStyle name="Normal 2 5 5" xfId="1478" xr:uid="{00000000-0005-0000-0000-0000C6050000}"/>
    <cellStyle name="Normal 2 5 6" xfId="1479" xr:uid="{00000000-0005-0000-0000-0000C7050000}"/>
    <cellStyle name="Normal 2 5 7" xfId="1480" xr:uid="{00000000-0005-0000-0000-0000C8050000}"/>
    <cellStyle name="Normal 2 5 8" xfId="1481" xr:uid="{00000000-0005-0000-0000-0000C9050000}"/>
    <cellStyle name="Normal 2 6" xfId="1482" xr:uid="{00000000-0005-0000-0000-0000CA050000}"/>
    <cellStyle name="Normal 2 6 2" xfId="1483" xr:uid="{00000000-0005-0000-0000-0000CB050000}"/>
    <cellStyle name="Normal 2 6 2 2" xfId="1484" xr:uid="{00000000-0005-0000-0000-0000CC050000}"/>
    <cellStyle name="Normal 2 6 2 3" xfId="1485" xr:uid="{00000000-0005-0000-0000-0000CD050000}"/>
    <cellStyle name="Normal 2 6 3" xfId="1486" xr:uid="{00000000-0005-0000-0000-0000CE050000}"/>
    <cellStyle name="Normal 2 6 4" xfId="1487" xr:uid="{00000000-0005-0000-0000-0000CF050000}"/>
    <cellStyle name="Normal 2 6 5" xfId="1488" xr:uid="{00000000-0005-0000-0000-0000D0050000}"/>
    <cellStyle name="Normal 2 7" xfId="1489" xr:uid="{00000000-0005-0000-0000-0000D1050000}"/>
    <cellStyle name="Normal 2 7 2" xfId="1490" xr:uid="{00000000-0005-0000-0000-0000D2050000}"/>
    <cellStyle name="Normal 2 7 2 2" xfId="1491" xr:uid="{00000000-0005-0000-0000-0000D3050000}"/>
    <cellStyle name="Normal 2 7 2 2 2" xfId="1492" xr:uid="{00000000-0005-0000-0000-0000D4050000}"/>
    <cellStyle name="Normal 2 7 2 2 3" xfId="1493" xr:uid="{00000000-0005-0000-0000-0000D5050000}"/>
    <cellStyle name="Normal 2 7 2 3" xfId="1494" xr:uid="{00000000-0005-0000-0000-0000D6050000}"/>
    <cellStyle name="Normal 2 7 2 4" xfId="1495" xr:uid="{00000000-0005-0000-0000-0000D7050000}"/>
    <cellStyle name="Normal 2 7 3" xfId="1496" xr:uid="{00000000-0005-0000-0000-0000D8050000}"/>
    <cellStyle name="Normal 2 7 3 2" xfId="1497" xr:uid="{00000000-0005-0000-0000-0000D9050000}"/>
    <cellStyle name="Normal 2 7 3 3" xfId="1498" xr:uid="{00000000-0005-0000-0000-0000DA050000}"/>
    <cellStyle name="Normal 2 7 4" xfId="1499" xr:uid="{00000000-0005-0000-0000-0000DB050000}"/>
    <cellStyle name="Normal 2 7 4 2" xfId="1500" xr:uid="{00000000-0005-0000-0000-0000DC050000}"/>
    <cellStyle name="Normal 2 7 4 3" xfId="1501" xr:uid="{00000000-0005-0000-0000-0000DD050000}"/>
    <cellStyle name="Normal 2 7 5" xfId="1502" xr:uid="{00000000-0005-0000-0000-0000DE050000}"/>
    <cellStyle name="Normal 2 8" xfId="1503" xr:uid="{00000000-0005-0000-0000-0000DF050000}"/>
    <cellStyle name="Normal 2 8 2" xfId="1504" xr:uid="{00000000-0005-0000-0000-0000E0050000}"/>
    <cellStyle name="Normal 2 8 2 2" xfId="1505" xr:uid="{00000000-0005-0000-0000-0000E1050000}"/>
    <cellStyle name="Normal 2 8 2 2 2" xfId="1506" xr:uid="{00000000-0005-0000-0000-0000E2050000}"/>
    <cellStyle name="Normal 2 8 2 3" xfId="1507" xr:uid="{00000000-0005-0000-0000-0000E3050000}"/>
    <cellStyle name="Normal 2 8 2 4" xfId="1508" xr:uid="{00000000-0005-0000-0000-0000E4050000}"/>
    <cellStyle name="Normal 2 8 3" xfId="1509" xr:uid="{00000000-0005-0000-0000-0000E5050000}"/>
    <cellStyle name="Normal 2 8 3 2" xfId="1510" xr:uid="{00000000-0005-0000-0000-0000E6050000}"/>
    <cellStyle name="Normal 2 8 3 3" xfId="1511" xr:uid="{00000000-0005-0000-0000-0000E7050000}"/>
    <cellStyle name="Normal 2 8 4" xfId="1512" xr:uid="{00000000-0005-0000-0000-0000E8050000}"/>
    <cellStyle name="Normal 2 8 4 2" xfId="1513" xr:uid="{00000000-0005-0000-0000-0000E9050000}"/>
    <cellStyle name="Normal 2 8 4 3" xfId="1514" xr:uid="{00000000-0005-0000-0000-0000EA050000}"/>
    <cellStyle name="Normal 2 8 5" xfId="1515" xr:uid="{00000000-0005-0000-0000-0000EB050000}"/>
    <cellStyle name="Normal 2 8 6" xfId="1516" xr:uid="{00000000-0005-0000-0000-0000EC050000}"/>
    <cellStyle name="Normal 2 9" xfId="1517" xr:uid="{00000000-0005-0000-0000-0000ED050000}"/>
    <cellStyle name="Normal 2 9 2" xfId="1518" xr:uid="{00000000-0005-0000-0000-0000EE050000}"/>
    <cellStyle name="Normal 2 9 2 2" xfId="1519" xr:uid="{00000000-0005-0000-0000-0000EF050000}"/>
    <cellStyle name="Normal 2 9 3" xfId="1520" xr:uid="{00000000-0005-0000-0000-0000F0050000}"/>
    <cellStyle name="Normal 2 9 4" xfId="1521" xr:uid="{00000000-0005-0000-0000-0000F1050000}"/>
    <cellStyle name="Normal 20" xfId="1522" xr:uid="{00000000-0005-0000-0000-0000F2050000}"/>
    <cellStyle name="Normal 20 2" xfId="1523" xr:uid="{00000000-0005-0000-0000-0000F3050000}"/>
    <cellStyle name="Normal 20 2 2" xfId="1524" xr:uid="{00000000-0005-0000-0000-0000F4050000}"/>
    <cellStyle name="Normal 20 3" xfId="1525" xr:uid="{00000000-0005-0000-0000-0000F5050000}"/>
    <cellStyle name="Normal 21" xfId="1526" xr:uid="{00000000-0005-0000-0000-0000F6050000}"/>
    <cellStyle name="Normal 21 2" xfId="1527" xr:uid="{00000000-0005-0000-0000-0000F7050000}"/>
    <cellStyle name="Normal 21 3" xfId="1528" xr:uid="{00000000-0005-0000-0000-0000F8050000}"/>
    <cellStyle name="Normal 21 4" xfId="1529" xr:uid="{00000000-0005-0000-0000-0000F9050000}"/>
    <cellStyle name="Normal 22" xfId="1530" xr:uid="{00000000-0005-0000-0000-0000FA050000}"/>
    <cellStyle name="Normal 22 2" xfId="1531" xr:uid="{00000000-0005-0000-0000-0000FB050000}"/>
    <cellStyle name="Normal 22 2 2" xfId="1532" xr:uid="{00000000-0005-0000-0000-0000FC050000}"/>
    <cellStyle name="Normal 22 2 2 2" xfId="1533" xr:uid="{00000000-0005-0000-0000-0000FD050000}"/>
    <cellStyle name="Normal 22 3" xfId="1534" xr:uid="{00000000-0005-0000-0000-0000FE050000}"/>
    <cellStyle name="Normal 23" xfId="1535" xr:uid="{00000000-0005-0000-0000-0000FF050000}"/>
    <cellStyle name="Normal 23 2" xfId="1536" xr:uid="{00000000-0005-0000-0000-000000060000}"/>
    <cellStyle name="Normal 24" xfId="1537" xr:uid="{00000000-0005-0000-0000-000001060000}"/>
    <cellStyle name="Normal 24 2" xfId="1538" xr:uid="{00000000-0005-0000-0000-000002060000}"/>
    <cellStyle name="Normal 25" xfId="1539" xr:uid="{00000000-0005-0000-0000-000003060000}"/>
    <cellStyle name="Normal 25 2" xfId="1540" xr:uid="{00000000-0005-0000-0000-000004060000}"/>
    <cellStyle name="Normal 25 3" xfId="1541" xr:uid="{00000000-0005-0000-0000-000005060000}"/>
    <cellStyle name="Normal 26" xfId="1542" xr:uid="{00000000-0005-0000-0000-000006060000}"/>
    <cellStyle name="Normal 26 2" xfId="1543" xr:uid="{00000000-0005-0000-0000-000007060000}"/>
    <cellStyle name="Normal 26 3" xfId="1544" xr:uid="{00000000-0005-0000-0000-000008060000}"/>
    <cellStyle name="Normal 27" xfId="1545" xr:uid="{00000000-0005-0000-0000-000009060000}"/>
    <cellStyle name="Normal 27 2" xfId="1546" xr:uid="{00000000-0005-0000-0000-00000A060000}"/>
    <cellStyle name="Normal 27 3" xfId="1547" xr:uid="{00000000-0005-0000-0000-00000B060000}"/>
    <cellStyle name="Normal 27 3 2" xfId="1548" xr:uid="{00000000-0005-0000-0000-00000C060000}"/>
    <cellStyle name="Normal 27 3 3" xfId="1549" xr:uid="{00000000-0005-0000-0000-00000D060000}"/>
    <cellStyle name="Normal 27 4" xfId="1550" xr:uid="{00000000-0005-0000-0000-00000E060000}"/>
    <cellStyle name="Normal 27 4 2" xfId="1551" xr:uid="{00000000-0005-0000-0000-00000F060000}"/>
    <cellStyle name="Normal 27 5" xfId="1552" xr:uid="{00000000-0005-0000-0000-000010060000}"/>
    <cellStyle name="Normal 28" xfId="1553" xr:uid="{00000000-0005-0000-0000-000011060000}"/>
    <cellStyle name="Normal 28 2" xfId="1554" xr:uid="{00000000-0005-0000-0000-000012060000}"/>
    <cellStyle name="Normal 28 2 2" xfId="1555" xr:uid="{00000000-0005-0000-0000-000013060000}"/>
    <cellStyle name="Normal 28 3" xfId="1556" xr:uid="{00000000-0005-0000-0000-000014060000}"/>
    <cellStyle name="Normal 28 4" xfId="1557" xr:uid="{00000000-0005-0000-0000-000015060000}"/>
    <cellStyle name="Normal 29" xfId="1558" xr:uid="{00000000-0005-0000-0000-000016060000}"/>
    <cellStyle name="Normal 3" xfId="1559" xr:uid="{00000000-0005-0000-0000-000017060000}"/>
    <cellStyle name="Normal 3 10" xfId="1560" xr:uid="{00000000-0005-0000-0000-000018060000}"/>
    <cellStyle name="Normal 3 10 2" xfId="1561" xr:uid="{00000000-0005-0000-0000-000019060000}"/>
    <cellStyle name="Normal 3 10 3" xfId="1562" xr:uid="{00000000-0005-0000-0000-00001A060000}"/>
    <cellStyle name="Normal 3 11" xfId="1563" xr:uid="{00000000-0005-0000-0000-00001B060000}"/>
    <cellStyle name="Normal 3 11 2" xfId="1564" xr:uid="{00000000-0005-0000-0000-00001C060000}"/>
    <cellStyle name="Normal 3 11 3" xfId="1565" xr:uid="{00000000-0005-0000-0000-00001D060000}"/>
    <cellStyle name="Normal 3 12" xfId="1566" xr:uid="{00000000-0005-0000-0000-00001E060000}"/>
    <cellStyle name="Normal 3 12 2" xfId="1567" xr:uid="{00000000-0005-0000-0000-00001F060000}"/>
    <cellStyle name="Normal 3 13" xfId="1568" xr:uid="{00000000-0005-0000-0000-000020060000}"/>
    <cellStyle name="Normal 3 13 2" xfId="1569" xr:uid="{00000000-0005-0000-0000-000021060000}"/>
    <cellStyle name="Normal 3 14" xfId="1570" xr:uid="{00000000-0005-0000-0000-000022060000}"/>
    <cellStyle name="Normal 3 14 2" xfId="1571" xr:uid="{00000000-0005-0000-0000-000023060000}"/>
    <cellStyle name="Normal 3 15" xfId="1572" xr:uid="{00000000-0005-0000-0000-000024060000}"/>
    <cellStyle name="Normal 3 15 2" xfId="1573" xr:uid="{00000000-0005-0000-0000-000025060000}"/>
    <cellStyle name="Normal 3 16" xfId="1574" xr:uid="{00000000-0005-0000-0000-000026060000}"/>
    <cellStyle name="Normal 3 16 2" xfId="1575" xr:uid="{00000000-0005-0000-0000-000027060000}"/>
    <cellStyle name="Normal 3 17" xfId="1576" xr:uid="{00000000-0005-0000-0000-000028060000}"/>
    <cellStyle name="Normal 3 17 2" xfId="1577" xr:uid="{00000000-0005-0000-0000-000029060000}"/>
    <cellStyle name="Normal 3 18" xfId="1578" xr:uid="{00000000-0005-0000-0000-00002A060000}"/>
    <cellStyle name="Normal 3 18 2" xfId="1579" xr:uid="{00000000-0005-0000-0000-00002B060000}"/>
    <cellStyle name="Normal 3 19" xfId="1580" xr:uid="{00000000-0005-0000-0000-00002C060000}"/>
    <cellStyle name="Normal 3 19 2" xfId="1581" xr:uid="{00000000-0005-0000-0000-00002D060000}"/>
    <cellStyle name="Normal 3 2" xfId="1582" xr:uid="{00000000-0005-0000-0000-00002E060000}"/>
    <cellStyle name="Normal 3 2 2" xfId="1583" xr:uid="{00000000-0005-0000-0000-00002F060000}"/>
    <cellStyle name="Normal 3 2 2 2" xfId="1584" xr:uid="{00000000-0005-0000-0000-000030060000}"/>
    <cellStyle name="Normal 3 2 2 2 2" xfId="1585" xr:uid="{00000000-0005-0000-0000-000031060000}"/>
    <cellStyle name="Normal 3 2 2 2 2 2" xfId="1586" xr:uid="{00000000-0005-0000-0000-000032060000}"/>
    <cellStyle name="Normal 3 2 2 2 2 3" xfId="1587" xr:uid="{00000000-0005-0000-0000-000033060000}"/>
    <cellStyle name="Normal 3 2 2 2 2 4" xfId="1588" xr:uid="{00000000-0005-0000-0000-000034060000}"/>
    <cellStyle name="Normal 3 2 2 2 3" xfId="1589" xr:uid="{00000000-0005-0000-0000-000035060000}"/>
    <cellStyle name="Normal 3 2 2 2 3 2" xfId="1590" xr:uid="{00000000-0005-0000-0000-000036060000}"/>
    <cellStyle name="Normal 3 2 2 2 4" xfId="1591" xr:uid="{00000000-0005-0000-0000-000037060000}"/>
    <cellStyle name="Normal 3 2 2 2 5" xfId="1592" xr:uid="{00000000-0005-0000-0000-000038060000}"/>
    <cellStyle name="Normal 3 2 2 2 6" xfId="1593" xr:uid="{00000000-0005-0000-0000-000039060000}"/>
    <cellStyle name="Normal 3 2 2 2 7" xfId="1594" xr:uid="{00000000-0005-0000-0000-00003A060000}"/>
    <cellStyle name="Normal 3 2 2 3" xfId="1595" xr:uid="{00000000-0005-0000-0000-00003B060000}"/>
    <cellStyle name="Normal 3 2 2 3 2" xfId="1596" xr:uid="{00000000-0005-0000-0000-00003C060000}"/>
    <cellStyle name="Normal 3 2 2 3 2 2" xfId="1597" xr:uid="{00000000-0005-0000-0000-00003D060000}"/>
    <cellStyle name="Normal 3 2 2 3 2 3" xfId="1598" xr:uid="{00000000-0005-0000-0000-00003E060000}"/>
    <cellStyle name="Normal 3 2 2 3 3" xfId="1599" xr:uid="{00000000-0005-0000-0000-00003F060000}"/>
    <cellStyle name="Normal 3 2 2 3 3 2" xfId="1600" xr:uid="{00000000-0005-0000-0000-000040060000}"/>
    <cellStyle name="Normal 3 2 2 3 4" xfId="1601" xr:uid="{00000000-0005-0000-0000-000041060000}"/>
    <cellStyle name="Normal 3 2 2 3 5" xfId="1602" xr:uid="{00000000-0005-0000-0000-000042060000}"/>
    <cellStyle name="Normal 3 2 2 4" xfId="1603" xr:uid="{00000000-0005-0000-0000-000043060000}"/>
    <cellStyle name="Normal 3 2 2 4 2" xfId="1604" xr:uid="{00000000-0005-0000-0000-000044060000}"/>
    <cellStyle name="Normal 3 2 2 4 3" xfId="1605" xr:uid="{00000000-0005-0000-0000-000045060000}"/>
    <cellStyle name="Normal 3 2 2 5" xfId="1606" xr:uid="{00000000-0005-0000-0000-000046060000}"/>
    <cellStyle name="Normal 3 2 2 6" xfId="1607" xr:uid="{00000000-0005-0000-0000-000047060000}"/>
    <cellStyle name="Normal 3 2 2 7" xfId="1608" xr:uid="{00000000-0005-0000-0000-000048060000}"/>
    <cellStyle name="Normal 3 2 3" xfId="1609" xr:uid="{00000000-0005-0000-0000-000049060000}"/>
    <cellStyle name="Normal 3 2 3 2" xfId="1610" xr:uid="{00000000-0005-0000-0000-00004A060000}"/>
    <cellStyle name="Normal 3 2 3 2 2" xfId="1611" xr:uid="{00000000-0005-0000-0000-00004B060000}"/>
    <cellStyle name="Normal 3 2 3 2 2 2" xfId="1612" xr:uid="{00000000-0005-0000-0000-00004C060000}"/>
    <cellStyle name="Normal 3 2 3 2 3" xfId="1613" xr:uid="{00000000-0005-0000-0000-00004D060000}"/>
    <cellStyle name="Normal 3 2 3 2 4" xfId="1614" xr:uid="{00000000-0005-0000-0000-00004E060000}"/>
    <cellStyle name="Normal 3 2 3 3" xfId="1615" xr:uid="{00000000-0005-0000-0000-00004F060000}"/>
    <cellStyle name="Normal 3 2 3 3 2" xfId="1616" xr:uid="{00000000-0005-0000-0000-000050060000}"/>
    <cellStyle name="Normal 3 2 3 3 3" xfId="1617" xr:uid="{00000000-0005-0000-0000-000051060000}"/>
    <cellStyle name="Normal 3 2 3 4" xfId="1618" xr:uid="{00000000-0005-0000-0000-000052060000}"/>
    <cellStyle name="Normal 3 2 3 4 2" xfId="1619" xr:uid="{00000000-0005-0000-0000-000053060000}"/>
    <cellStyle name="Normal 3 2 3 4 3" xfId="1620" xr:uid="{00000000-0005-0000-0000-000054060000}"/>
    <cellStyle name="Normal 3 2 3 5" xfId="1621" xr:uid="{00000000-0005-0000-0000-000055060000}"/>
    <cellStyle name="Normal 3 2 3 6" xfId="1622" xr:uid="{00000000-0005-0000-0000-000056060000}"/>
    <cellStyle name="Normal 3 2 4" xfId="1623" xr:uid="{00000000-0005-0000-0000-000057060000}"/>
    <cellStyle name="Normal 3 2 4 2" xfId="1624" xr:uid="{00000000-0005-0000-0000-000058060000}"/>
    <cellStyle name="Normal 3 2 4 2 2" xfId="1625" xr:uid="{00000000-0005-0000-0000-000059060000}"/>
    <cellStyle name="Normal 3 2 4 2 2 2" xfId="1626" xr:uid="{00000000-0005-0000-0000-00005A060000}"/>
    <cellStyle name="Normal 3 2 4 2 3" xfId="1627" xr:uid="{00000000-0005-0000-0000-00005B060000}"/>
    <cellStyle name="Normal 3 2 4 3" xfId="1628" xr:uid="{00000000-0005-0000-0000-00005C060000}"/>
    <cellStyle name="Normal 3 2 4 4" xfId="1629" xr:uid="{00000000-0005-0000-0000-00005D060000}"/>
    <cellStyle name="Normal 3 2 4 5" xfId="1630" xr:uid="{00000000-0005-0000-0000-00005E060000}"/>
    <cellStyle name="Normal 3 2 5" xfId="1631" xr:uid="{00000000-0005-0000-0000-00005F060000}"/>
    <cellStyle name="Normal 3 2 5 2" xfId="1632" xr:uid="{00000000-0005-0000-0000-000060060000}"/>
    <cellStyle name="Normal 3 2 5 2 2" xfId="1633" xr:uid="{00000000-0005-0000-0000-000061060000}"/>
    <cellStyle name="Normal 3 2 5 2 3" xfId="1634" xr:uid="{00000000-0005-0000-0000-000062060000}"/>
    <cellStyle name="Normal 3 2 5 2 4" xfId="1635" xr:uid="{00000000-0005-0000-0000-000063060000}"/>
    <cellStyle name="Normal 3 2 5 2 5" xfId="1636" xr:uid="{00000000-0005-0000-0000-000064060000}"/>
    <cellStyle name="Normal 3 2 5 3" xfId="1637" xr:uid="{00000000-0005-0000-0000-000065060000}"/>
    <cellStyle name="Normal 3 2 5 3 2" xfId="1638" xr:uid="{00000000-0005-0000-0000-000066060000}"/>
    <cellStyle name="Normal 3 2 5 3 3" xfId="1639" xr:uid="{00000000-0005-0000-0000-000067060000}"/>
    <cellStyle name="Normal 3 2 5 4" xfId="1640" xr:uid="{00000000-0005-0000-0000-000068060000}"/>
    <cellStyle name="Normal 3 2 5 4 2" xfId="1641" xr:uid="{00000000-0005-0000-0000-000069060000}"/>
    <cellStyle name="Normal 3 2 5 4 3" xfId="1642" xr:uid="{00000000-0005-0000-0000-00006A060000}"/>
    <cellStyle name="Normal 3 2 5 5" xfId="1643" xr:uid="{00000000-0005-0000-0000-00006B060000}"/>
    <cellStyle name="Normal 3 2 5 6" xfId="1644" xr:uid="{00000000-0005-0000-0000-00006C060000}"/>
    <cellStyle name="Normal 3 2 5 7" xfId="1645" xr:uid="{00000000-0005-0000-0000-00006D060000}"/>
    <cellStyle name="Normal 3 2 6" xfId="1646" xr:uid="{00000000-0005-0000-0000-00006E060000}"/>
    <cellStyle name="Normal 3 2 6 2" xfId="1647" xr:uid="{00000000-0005-0000-0000-00006F060000}"/>
    <cellStyle name="Normal 3 2 6 2 2" xfId="1648" xr:uid="{00000000-0005-0000-0000-000070060000}"/>
    <cellStyle name="Normal 3 2 6 3" xfId="1649" xr:uid="{00000000-0005-0000-0000-000071060000}"/>
    <cellStyle name="Normal 3 2 7" xfId="1650" xr:uid="{00000000-0005-0000-0000-000072060000}"/>
    <cellStyle name="Normal 3 2 7 2" xfId="1651" xr:uid="{00000000-0005-0000-0000-000073060000}"/>
    <cellStyle name="Normal 3 20" xfId="1652" xr:uid="{00000000-0005-0000-0000-000074060000}"/>
    <cellStyle name="Normal 3 20 2" xfId="1653" xr:uid="{00000000-0005-0000-0000-000075060000}"/>
    <cellStyle name="Normal 3 21" xfId="1654" xr:uid="{00000000-0005-0000-0000-000076060000}"/>
    <cellStyle name="Normal 3 21 2" xfId="1655" xr:uid="{00000000-0005-0000-0000-000077060000}"/>
    <cellStyle name="Normal 3 22" xfId="1656" xr:uid="{00000000-0005-0000-0000-000078060000}"/>
    <cellStyle name="Normal 3 22 2" xfId="1657" xr:uid="{00000000-0005-0000-0000-000079060000}"/>
    <cellStyle name="Normal 3 23" xfId="1658" xr:uid="{00000000-0005-0000-0000-00007A060000}"/>
    <cellStyle name="Normal 3 23 2" xfId="1659" xr:uid="{00000000-0005-0000-0000-00007B060000}"/>
    <cellStyle name="Normal 3 24" xfId="1660" xr:uid="{00000000-0005-0000-0000-00007C060000}"/>
    <cellStyle name="Normal 3 24 2" xfId="1661" xr:uid="{00000000-0005-0000-0000-00007D060000}"/>
    <cellStyle name="Normal 3 25" xfId="1662" xr:uid="{00000000-0005-0000-0000-00007E060000}"/>
    <cellStyle name="Normal 3 25 2" xfId="1663" xr:uid="{00000000-0005-0000-0000-00007F060000}"/>
    <cellStyle name="Normal 3 26" xfId="1664" xr:uid="{00000000-0005-0000-0000-000080060000}"/>
    <cellStyle name="Normal 3 26 2" xfId="1665" xr:uid="{00000000-0005-0000-0000-000081060000}"/>
    <cellStyle name="Normal 3 27" xfId="1666" xr:uid="{00000000-0005-0000-0000-000082060000}"/>
    <cellStyle name="Normal 3 27 2" xfId="1667" xr:uid="{00000000-0005-0000-0000-000083060000}"/>
    <cellStyle name="Normal 3 28" xfId="1668" xr:uid="{00000000-0005-0000-0000-000084060000}"/>
    <cellStyle name="Normal 3 28 2" xfId="1669" xr:uid="{00000000-0005-0000-0000-000085060000}"/>
    <cellStyle name="Normal 3 29" xfId="1670" xr:uid="{00000000-0005-0000-0000-000086060000}"/>
    <cellStyle name="Normal 3 29 2" xfId="1671" xr:uid="{00000000-0005-0000-0000-000087060000}"/>
    <cellStyle name="Normal 3 3" xfId="1672" xr:uid="{00000000-0005-0000-0000-000088060000}"/>
    <cellStyle name="Normal 3 3 2" xfId="1673" xr:uid="{00000000-0005-0000-0000-000089060000}"/>
    <cellStyle name="Normal 3 3 2 2" xfId="1674" xr:uid="{00000000-0005-0000-0000-00008A060000}"/>
    <cellStyle name="Normal 3 3 2 2 2" xfId="1675" xr:uid="{00000000-0005-0000-0000-00008B060000}"/>
    <cellStyle name="Normal 3 3 2 2 2 2" xfId="1676" xr:uid="{00000000-0005-0000-0000-00008C060000}"/>
    <cellStyle name="Normal 3 3 2 2 2 3" xfId="1677" xr:uid="{00000000-0005-0000-0000-00008D060000}"/>
    <cellStyle name="Normal 3 3 2 2 3" xfId="1678" xr:uid="{00000000-0005-0000-0000-00008E060000}"/>
    <cellStyle name="Normal 3 3 2 2 3 2" xfId="1679" xr:uid="{00000000-0005-0000-0000-00008F060000}"/>
    <cellStyle name="Normal 3 3 2 2 4" xfId="1680" xr:uid="{00000000-0005-0000-0000-000090060000}"/>
    <cellStyle name="Normal 3 3 2 2 5" xfId="1681" xr:uid="{00000000-0005-0000-0000-000091060000}"/>
    <cellStyle name="Normal 3 3 2 3" xfId="1682" xr:uid="{00000000-0005-0000-0000-000092060000}"/>
    <cellStyle name="Normal 3 3 2 3 2" xfId="1683" xr:uid="{00000000-0005-0000-0000-000093060000}"/>
    <cellStyle name="Normal 3 3 2 3 3" xfId="1684" xr:uid="{00000000-0005-0000-0000-000094060000}"/>
    <cellStyle name="Normal 3 3 2 3 4" xfId="1685" xr:uid="{00000000-0005-0000-0000-000095060000}"/>
    <cellStyle name="Normal 3 3 2 4" xfId="1686" xr:uid="{00000000-0005-0000-0000-000096060000}"/>
    <cellStyle name="Normal 3 3 2 5" xfId="1687" xr:uid="{00000000-0005-0000-0000-000097060000}"/>
    <cellStyle name="Normal 3 3 2 6" xfId="1688" xr:uid="{00000000-0005-0000-0000-000098060000}"/>
    <cellStyle name="Normal 3 3 2 7" xfId="1689" xr:uid="{00000000-0005-0000-0000-000099060000}"/>
    <cellStyle name="Normal 3 3 3" xfId="1690" xr:uid="{00000000-0005-0000-0000-00009A060000}"/>
    <cellStyle name="Normal 3 3 3 2" xfId="1691" xr:uid="{00000000-0005-0000-0000-00009B060000}"/>
    <cellStyle name="Normal 3 3 3 2 2" xfId="1692" xr:uid="{00000000-0005-0000-0000-00009C060000}"/>
    <cellStyle name="Normal 3 3 3 2 2 2" xfId="1693" xr:uid="{00000000-0005-0000-0000-00009D060000}"/>
    <cellStyle name="Normal 3 3 3 2 3" xfId="1694" xr:uid="{00000000-0005-0000-0000-00009E060000}"/>
    <cellStyle name="Normal 3 3 3 2 3 2" xfId="1695" xr:uid="{00000000-0005-0000-0000-00009F060000}"/>
    <cellStyle name="Normal 3 3 3 2 4" xfId="1696" xr:uid="{00000000-0005-0000-0000-0000A0060000}"/>
    <cellStyle name="Normal 3 3 3 2 5" xfId="1697" xr:uid="{00000000-0005-0000-0000-0000A1060000}"/>
    <cellStyle name="Normal 3 3 3 2 6" xfId="1698" xr:uid="{00000000-0005-0000-0000-0000A2060000}"/>
    <cellStyle name="Normal 3 3 3 3" xfId="1699" xr:uid="{00000000-0005-0000-0000-0000A3060000}"/>
    <cellStyle name="Normal 3 3 3 3 2" xfId="1700" xr:uid="{00000000-0005-0000-0000-0000A4060000}"/>
    <cellStyle name="Normal 3 3 3 3 2 2" xfId="1701" xr:uid="{00000000-0005-0000-0000-0000A5060000}"/>
    <cellStyle name="Normal 3 3 3 4" xfId="1702" xr:uid="{00000000-0005-0000-0000-0000A6060000}"/>
    <cellStyle name="Normal 3 3 3 5" xfId="1703" xr:uid="{00000000-0005-0000-0000-0000A7060000}"/>
    <cellStyle name="Normal 3 3 4" xfId="1704" xr:uid="{00000000-0005-0000-0000-0000A8060000}"/>
    <cellStyle name="Normal 3 3 4 2" xfId="1705" xr:uid="{00000000-0005-0000-0000-0000A9060000}"/>
    <cellStyle name="Normal 3 3 4 2 2" xfId="1706" xr:uid="{00000000-0005-0000-0000-0000AA060000}"/>
    <cellStyle name="Normal 3 3 4 2 3" xfId="1707" xr:uid="{00000000-0005-0000-0000-0000AB060000}"/>
    <cellStyle name="Normal 3 3 4 2 4" xfId="1708" xr:uid="{00000000-0005-0000-0000-0000AC060000}"/>
    <cellStyle name="Normal 3 3 4 3" xfId="1709" xr:uid="{00000000-0005-0000-0000-0000AD060000}"/>
    <cellStyle name="Normal 3 3 4 3 2" xfId="1710" xr:uid="{00000000-0005-0000-0000-0000AE060000}"/>
    <cellStyle name="Normal 3 3 4 4" xfId="1711" xr:uid="{00000000-0005-0000-0000-0000AF060000}"/>
    <cellStyle name="Normal 3 3 5" xfId="1712" xr:uid="{00000000-0005-0000-0000-0000B0060000}"/>
    <cellStyle name="Normal 3 3 6" xfId="1713" xr:uid="{00000000-0005-0000-0000-0000B1060000}"/>
    <cellStyle name="Normal 3 3 7" xfId="1714" xr:uid="{00000000-0005-0000-0000-0000B2060000}"/>
    <cellStyle name="Normal 3 3 8" xfId="1715" xr:uid="{00000000-0005-0000-0000-0000B3060000}"/>
    <cellStyle name="Normal 3 3 9" xfId="1716" xr:uid="{00000000-0005-0000-0000-0000B4060000}"/>
    <cellStyle name="Normal 3 30" xfId="1717" xr:uid="{00000000-0005-0000-0000-0000B5060000}"/>
    <cellStyle name="Normal 3 30 2" xfId="1718" xr:uid="{00000000-0005-0000-0000-0000B6060000}"/>
    <cellStyle name="Normal 3 31" xfId="1719" xr:uid="{00000000-0005-0000-0000-0000B7060000}"/>
    <cellStyle name="Normal 3 31 2" xfId="1720" xr:uid="{00000000-0005-0000-0000-0000B8060000}"/>
    <cellStyle name="Normal 3 32" xfId="1721" xr:uid="{00000000-0005-0000-0000-0000B9060000}"/>
    <cellStyle name="Normal 3 33" xfId="1722" xr:uid="{00000000-0005-0000-0000-0000BA060000}"/>
    <cellStyle name="Normal 3 33 2" xfId="1723" xr:uid="{00000000-0005-0000-0000-0000BB060000}"/>
    <cellStyle name="Normal 3 34" xfId="1724" xr:uid="{00000000-0005-0000-0000-0000BC060000}"/>
    <cellStyle name="Normal 3 35" xfId="1725" xr:uid="{00000000-0005-0000-0000-0000BD060000}"/>
    <cellStyle name="Normal 3 4" xfId="1726" xr:uid="{00000000-0005-0000-0000-0000BE060000}"/>
    <cellStyle name="Normal 3 4 2" xfId="1727" xr:uid="{00000000-0005-0000-0000-0000BF060000}"/>
    <cellStyle name="Normal 3 4 2 2" xfId="1728" xr:uid="{00000000-0005-0000-0000-0000C0060000}"/>
    <cellStyle name="Normal 3 4 2 2 2" xfId="1729" xr:uid="{00000000-0005-0000-0000-0000C1060000}"/>
    <cellStyle name="Normal 3 4 2 2 3" xfId="1730" xr:uid="{00000000-0005-0000-0000-0000C2060000}"/>
    <cellStyle name="Normal 3 4 2 2 3 2" xfId="1731" xr:uid="{00000000-0005-0000-0000-0000C3060000}"/>
    <cellStyle name="Normal 3 4 2 3" xfId="1732" xr:uid="{00000000-0005-0000-0000-0000C4060000}"/>
    <cellStyle name="Normal 3 4 2 4" xfId="1733" xr:uid="{00000000-0005-0000-0000-0000C5060000}"/>
    <cellStyle name="Normal 3 4 2 5" xfId="1734" xr:uid="{00000000-0005-0000-0000-0000C6060000}"/>
    <cellStyle name="Normal 3 4 2 6" xfId="1735" xr:uid="{00000000-0005-0000-0000-0000C7060000}"/>
    <cellStyle name="Normal 3 4 3" xfId="1736" xr:uid="{00000000-0005-0000-0000-0000C8060000}"/>
    <cellStyle name="Normal 3 4 3 2" xfId="1737" xr:uid="{00000000-0005-0000-0000-0000C9060000}"/>
    <cellStyle name="Normal 3 4 3 2 2" xfId="1738" xr:uid="{00000000-0005-0000-0000-0000CA060000}"/>
    <cellStyle name="Normal 3 4 3 2 2 2" xfId="1739" xr:uid="{00000000-0005-0000-0000-0000CB060000}"/>
    <cellStyle name="Normal 3 4 3 2 3" xfId="1740" xr:uid="{00000000-0005-0000-0000-0000CC060000}"/>
    <cellStyle name="Normal 3 4 3 3" xfId="1741" xr:uid="{00000000-0005-0000-0000-0000CD060000}"/>
    <cellStyle name="Normal 3 4 3 3 2" xfId="1742" xr:uid="{00000000-0005-0000-0000-0000CE060000}"/>
    <cellStyle name="Normal 3 4 3 4" xfId="1743" xr:uid="{00000000-0005-0000-0000-0000CF060000}"/>
    <cellStyle name="Normal 3 4 3 5" xfId="1744" xr:uid="{00000000-0005-0000-0000-0000D0060000}"/>
    <cellStyle name="Normal 3 4 4" xfId="1745" xr:uid="{00000000-0005-0000-0000-0000D1060000}"/>
    <cellStyle name="Normal 3 4 4 2" xfId="1746" xr:uid="{00000000-0005-0000-0000-0000D2060000}"/>
    <cellStyle name="Normal 3 4 4 2 2" xfId="1747" xr:uid="{00000000-0005-0000-0000-0000D3060000}"/>
    <cellStyle name="Normal 3 4 4 3" xfId="1748" xr:uid="{00000000-0005-0000-0000-0000D4060000}"/>
    <cellStyle name="Normal 3 4 4 4" xfId="1749" xr:uid="{00000000-0005-0000-0000-0000D5060000}"/>
    <cellStyle name="Normal 3 4 5" xfId="1750" xr:uid="{00000000-0005-0000-0000-0000D6060000}"/>
    <cellStyle name="Normal 3 4 6" xfId="1751" xr:uid="{00000000-0005-0000-0000-0000D7060000}"/>
    <cellStyle name="Normal 3 5" xfId="1752" xr:uid="{00000000-0005-0000-0000-0000D8060000}"/>
    <cellStyle name="Normal 3 5 2" xfId="1753" xr:uid="{00000000-0005-0000-0000-0000D9060000}"/>
    <cellStyle name="Normal 3 5 2 2" xfId="1754" xr:uid="{00000000-0005-0000-0000-0000DA060000}"/>
    <cellStyle name="Normal 3 5 2 2 2" xfId="1755" xr:uid="{00000000-0005-0000-0000-0000DB060000}"/>
    <cellStyle name="Normal 3 5 2 3" xfId="1756" xr:uid="{00000000-0005-0000-0000-0000DC060000}"/>
    <cellStyle name="Normal 3 5 2 4" xfId="1757" xr:uid="{00000000-0005-0000-0000-0000DD060000}"/>
    <cellStyle name="Normal 3 5 3" xfId="1758" xr:uid="{00000000-0005-0000-0000-0000DE060000}"/>
    <cellStyle name="Normal 3 5 3 2" xfId="1759" xr:uid="{00000000-0005-0000-0000-0000DF060000}"/>
    <cellStyle name="Normal 3 5 3 3" xfId="1760" xr:uid="{00000000-0005-0000-0000-0000E0060000}"/>
    <cellStyle name="Normal 3 5 4" xfId="1761" xr:uid="{00000000-0005-0000-0000-0000E1060000}"/>
    <cellStyle name="Normal 3 5 4 2" xfId="1762" xr:uid="{00000000-0005-0000-0000-0000E2060000}"/>
    <cellStyle name="Normal 3 5 4 3" xfId="1763" xr:uid="{00000000-0005-0000-0000-0000E3060000}"/>
    <cellStyle name="Normal 3 5 5" xfId="1764" xr:uid="{00000000-0005-0000-0000-0000E4060000}"/>
    <cellStyle name="Normal 3 5 6" xfId="1765" xr:uid="{00000000-0005-0000-0000-0000E5060000}"/>
    <cellStyle name="Normal 3 6" xfId="1766" xr:uid="{00000000-0005-0000-0000-0000E6060000}"/>
    <cellStyle name="Normal 3 6 2" xfId="1767" xr:uid="{00000000-0005-0000-0000-0000E7060000}"/>
    <cellStyle name="Normal 3 6 2 2" xfId="1768" xr:uid="{00000000-0005-0000-0000-0000E8060000}"/>
    <cellStyle name="Normal 3 6 2 2 2" xfId="1769" xr:uid="{00000000-0005-0000-0000-0000E9060000}"/>
    <cellStyle name="Normal 3 6 2 3" xfId="1770" xr:uid="{00000000-0005-0000-0000-0000EA060000}"/>
    <cellStyle name="Normal 3 6 2 4" xfId="1771" xr:uid="{00000000-0005-0000-0000-0000EB060000}"/>
    <cellStyle name="Normal 3 6 2 5" xfId="1772" xr:uid="{00000000-0005-0000-0000-0000EC060000}"/>
    <cellStyle name="Normal 3 6 3" xfId="1773" xr:uid="{00000000-0005-0000-0000-0000ED060000}"/>
    <cellStyle name="Normal 3 6 3 2" xfId="1774" xr:uid="{00000000-0005-0000-0000-0000EE060000}"/>
    <cellStyle name="Normal 3 6 3 3" xfId="1775" xr:uid="{00000000-0005-0000-0000-0000EF060000}"/>
    <cellStyle name="Normal 3 6 4" xfId="1776" xr:uid="{00000000-0005-0000-0000-0000F0060000}"/>
    <cellStyle name="Normal 3 6 4 2" xfId="1777" xr:uid="{00000000-0005-0000-0000-0000F1060000}"/>
    <cellStyle name="Normal 3 6 4 3" xfId="1778" xr:uid="{00000000-0005-0000-0000-0000F2060000}"/>
    <cellStyle name="Normal 3 6 5" xfId="1779" xr:uid="{00000000-0005-0000-0000-0000F3060000}"/>
    <cellStyle name="Normal 3 6 6" xfId="1780" xr:uid="{00000000-0005-0000-0000-0000F4060000}"/>
    <cellStyle name="Normal 3 6 7" xfId="1781" xr:uid="{00000000-0005-0000-0000-0000F5060000}"/>
    <cellStyle name="Normal 3 7" xfId="1782" xr:uid="{00000000-0005-0000-0000-0000F6060000}"/>
    <cellStyle name="Normal 3 7 2" xfId="1783" xr:uid="{00000000-0005-0000-0000-0000F7060000}"/>
    <cellStyle name="Normal 3 7 2 2" xfId="1784" xr:uid="{00000000-0005-0000-0000-0000F8060000}"/>
    <cellStyle name="Normal 3 7 2 2 2" xfId="1785" xr:uid="{00000000-0005-0000-0000-0000F9060000}"/>
    <cellStyle name="Normal 3 7 2 2 2 2" xfId="1786" xr:uid="{00000000-0005-0000-0000-0000FA060000}"/>
    <cellStyle name="Normal 3 7 2 2 3" xfId="1787" xr:uid="{00000000-0005-0000-0000-0000FB060000}"/>
    <cellStyle name="Normal 3 7 2 3" xfId="1788" xr:uid="{00000000-0005-0000-0000-0000FC060000}"/>
    <cellStyle name="Normal 3 7 2 3 2" xfId="1789" xr:uid="{00000000-0005-0000-0000-0000FD060000}"/>
    <cellStyle name="Normal 3 7 2 4" xfId="1790" xr:uid="{00000000-0005-0000-0000-0000FE060000}"/>
    <cellStyle name="Normal 3 7 2 5" xfId="1791" xr:uid="{00000000-0005-0000-0000-0000FF060000}"/>
    <cellStyle name="Normal 3 7 3" xfId="1792" xr:uid="{00000000-0005-0000-0000-000000070000}"/>
    <cellStyle name="Normal 3 7 3 2" xfId="1793" xr:uid="{00000000-0005-0000-0000-000001070000}"/>
    <cellStyle name="Normal 3 7 3 2 2" xfId="1794" xr:uid="{00000000-0005-0000-0000-000002070000}"/>
    <cellStyle name="Normal 3 7 3 3" xfId="1795" xr:uid="{00000000-0005-0000-0000-000003070000}"/>
    <cellStyle name="Normal 3 7 3 4" xfId="1796" xr:uid="{00000000-0005-0000-0000-000004070000}"/>
    <cellStyle name="Normal 3 7 4" xfId="1797" xr:uid="{00000000-0005-0000-0000-000005070000}"/>
    <cellStyle name="Normal 3 7 4 2" xfId="1798" xr:uid="{00000000-0005-0000-0000-000006070000}"/>
    <cellStyle name="Normal 3 7 4 2 2" xfId="1799" xr:uid="{00000000-0005-0000-0000-000007070000}"/>
    <cellStyle name="Normal 3 7 4 2 3" xfId="1800" xr:uid="{00000000-0005-0000-0000-000008070000}"/>
    <cellStyle name="Normal 3 7 4 3" xfId="1801" xr:uid="{00000000-0005-0000-0000-000009070000}"/>
    <cellStyle name="Normal 3 7 5" xfId="1802" xr:uid="{00000000-0005-0000-0000-00000A070000}"/>
    <cellStyle name="Normal 3 7 5 2" xfId="1803" xr:uid="{00000000-0005-0000-0000-00000B070000}"/>
    <cellStyle name="Normal 3 7 6" xfId="1804" xr:uid="{00000000-0005-0000-0000-00000C070000}"/>
    <cellStyle name="Normal 3 7 6 2" xfId="1805" xr:uid="{00000000-0005-0000-0000-00000D070000}"/>
    <cellStyle name="Normal 3 7 7" xfId="1806" xr:uid="{00000000-0005-0000-0000-00000E070000}"/>
    <cellStyle name="Normal 3 7 8" xfId="1807" xr:uid="{00000000-0005-0000-0000-00000F070000}"/>
    <cellStyle name="Normal 3 7 9" xfId="1808" xr:uid="{00000000-0005-0000-0000-000010070000}"/>
    <cellStyle name="Normal 3 8" xfId="1809" xr:uid="{00000000-0005-0000-0000-000011070000}"/>
    <cellStyle name="Normal 3 8 2" xfId="1810" xr:uid="{00000000-0005-0000-0000-000012070000}"/>
    <cellStyle name="Normal 3 8 2 2" xfId="1811" xr:uid="{00000000-0005-0000-0000-000013070000}"/>
    <cellStyle name="Normal 3 8 2 3" xfId="1812" xr:uid="{00000000-0005-0000-0000-000014070000}"/>
    <cellStyle name="Normal 3 8 3" xfId="1813" xr:uid="{00000000-0005-0000-0000-000015070000}"/>
    <cellStyle name="Normal 3 8 4" xfId="1814" xr:uid="{00000000-0005-0000-0000-000016070000}"/>
    <cellStyle name="Normal 3 8 5" xfId="1815" xr:uid="{00000000-0005-0000-0000-000017070000}"/>
    <cellStyle name="Normal 3 9" xfId="1816" xr:uid="{00000000-0005-0000-0000-000018070000}"/>
    <cellStyle name="Normal 3 9 2" xfId="1817" xr:uid="{00000000-0005-0000-0000-000019070000}"/>
    <cellStyle name="Normal 3 9 3" xfId="1818" xr:uid="{00000000-0005-0000-0000-00001A070000}"/>
    <cellStyle name="Normal 3 9 4" xfId="1819" xr:uid="{00000000-0005-0000-0000-00001B070000}"/>
    <cellStyle name="Normal 3_Cover" xfId="1820" xr:uid="{00000000-0005-0000-0000-00001C070000}"/>
    <cellStyle name="Normal 30" xfId="1821" xr:uid="{00000000-0005-0000-0000-00001D070000}"/>
    <cellStyle name="Normal 31" xfId="1822" xr:uid="{00000000-0005-0000-0000-00001E070000}"/>
    <cellStyle name="Normal 32" xfId="1823" xr:uid="{00000000-0005-0000-0000-00001F070000}"/>
    <cellStyle name="Normal 33" xfId="1824" xr:uid="{00000000-0005-0000-0000-000020070000}"/>
    <cellStyle name="Normal 34" xfId="1825" xr:uid="{00000000-0005-0000-0000-000021070000}"/>
    <cellStyle name="Normal 35" xfId="1826" xr:uid="{00000000-0005-0000-0000-000022070000}"/>
    <cellStyle name="Normal 36" xfId="1827" xr:uid="{00000000-0005-0000-0000-000023070000}"/>
    <cellStyle name="Normal 37" xfId="1828" xr:uid="{00000000-0005-0000-0000-000024070000}"/>
    <cellStyle name="Normal 38" xfId="1829" xr:uid="{00000000-0005-0000-0000-000025070000}"/>
    <cellStyle name="Normal 39" xfId="1830" xr:uid="{00000000-0005-0000-0000-000026070000}"/>
    <cellStyle name="Normal 39 2" xfId="1831" xr:uid="{00000000-0005-0000-0000-000027070000}"/>
    <cellStyle name="Normal 39 3" xfId="1832" xr:uid="{00000000-0005-0000-0000-000028070000}"/>
    <cellStyle name="Normal 4" xfId="1833" xr:uid="{00000000-0005-0000-0000-000029070000}"/>
    <cellStyle name="Normal 4 10" xfId="1834" xr:uid="{00000000-0005-0000-0000-00002A070000}"/>
    <cellStyle name="Normal 4 10 2" xfId="1835" xr:uid="{00000000-0005-0000-0000-00002B070000}"/>
    <cellStyle name="Normal 4 10 2 2" xfId="1836" xr:uid="{00000000-0005-0000-0000-00002C070000}"/>
    <cellStyle name="Normal 4 10 2 2 2" xfId="1837" xr:uid="{00000000-0005-0000-0000-00002D070000}"/>
    <cellStyle name="Normal 4 10 2 3" xfId="1838" xr:uid="{00000000-0005-0000-0000-00002E070000}"/>
    <cellStyle name="Normal 4 10 3" xfId="1839" xr:uid="{00000000-0005-0000-0000-00002F070000}"/>
    <cellStyle name="Normal 4 10 3 2" xfId="1840" xr:uid="{00000000-0005-0000-0000-000030070000}"/>
    <cellStyle name="Normal 4 10 4" xfId="1841" xr:uid="{00000000-0005-0000-0000-000031070000}"/>
    <cellStyle name="Normal 4 11" xfId="1842" xr:uid="{00000000-0005-0000-0000-000032070000}"/>
    <cellStyle name="Normal 4 11 2" xfId="1843" xr:uid="{00000000-0005-0000-0000-000033070000}"/>
    <cellStyle name="Normal 4 11 2 2" xfId="1844" xr:uid="{00000000-0005-0000-0000-000034070000}"/>
    <cellStyle name="Normal 4 11 3" xfId="1845" xr:uid="{00000000-0005-0000-0000-000035070000}"/>
    <cellStyle name="Normal 4 12" xfId="1846" xr:uid="{00000000-0005-0000-0000-000036070000}"/>
    <cellStyle name="Normal 4 13" xfId="1847" xr:uid="{00000000-0005-0000-0000-000037070000}"/>
    <cellStyle name="Normal 4 13 2" xfId="1848" xr:uid="{00000000-0005-0000-0000-000038070000}"/>
    <cellStyle name="Normal 4 14" xfId="1849" xr:uid="{00000000-0005-0000-0000-000039070000}"/>
    <cellStyle name="Normal 4 15" xfId="1850" xr:uid="{00000000-0005-0000-0000-00003A070000}"/>
    <cellStyle name="Normal 4 16" xfId="1851" xr:uid="{00000000-0005-0000-0000-00003B070000}"/>
    <cellStyle name="Normal 4 17" xfId="1852" xr:uid="{00000000-0005-0000-0000-00003C070000}"/>
    <cellStyle name="Normal 4 17 2" xfId="1853" xr:uid="{00000000-0005-0000-0000-00003D070000}"/>
    <cellStyle name="Normal 4 18" xfId="1854" xr:uid="{00000000-0005-0000-0000-00003E070000}"/>
    <cellStyle name="Normal 4 19" xfId="1855" xr:uid="{00000000-0005-0000-0000-00003F070000}"/>
    <cellStyle name="Normal 4 2" xfId="1856" xr:uid="{00000000-0005-0000-0000-000040070000}"/>
    <cellStyle name="Normal 4 2 2" xfId="1857" xr:uid="{00000000-0005-0000-0000-000041070000}"/>
    <cellStyle name="Normal 4 2 2 2" xfId="1858" xr:uid="{00000000-0005-0000-0000-000042070000}"/>
    <cellStyle name="Normal 4 2 2 2 2" xfId="1859" xr:uid="{00000000-0005-0000-0000-000043070000}"/>
    <cellStyle name="Normal 4 2 2 2 2 2" xfId="1860" xr:uid="{00000000-0005-0000-0000-000044070000}"/>
    <cellStyle name="Normal 4 2 2 2 2 3" xfId="1861" xr:uid="{00000000-0005-0000-0000-000045070000}"/>
    <cellStyle name="Normal 4 2 2 2 3" xfId="1862" xr:uid="{00000000-0005-0000-0000-000046070000}"/>
    <cellStyle name="Normal 4 2 2 2 4" xfId="1863" xr:uid="{00000000-0005-0000-0000-000047070000}"/>
    <cellStyle name="Normal 4 2 2 2 5" xfId="1864" xr:uid="{00000000-0005-0000-0000-000048070000}"/>
    <cellStyle name="Normal 4 2 2 2 6" xfId="1865" xr:uid="{00000000-0005-0000-0000-000049070000}"/>
    <cellStyle name="Normal 4 2 2 3" xfId="1866" xr:uid="{00000000-0005-0000-0000-00004A070000}"/>
    <cellStyle name="Normal 4 2 2 3 2" xfId="1867" xr:uid="{00000000-0005-0000-0000-00004B070000}"/>
    <cellStyle name="Normal 4 2 2 3 3" xfId="1868" xr:uid="{00000000-0005-0000-0000-00004C070000}"/>
    <cellStyle name="Normal 4 2 2 3 4" xfId="1869" xr:uid="{00000000-0005-0000-0000-00004D070000}"/>
    <cellStyle name="Normal 4 2 2 4" xfId="1870" xr:uid="{00000000-0005-0000-0000-00004E070000}"/>
    <cellStyle name="Normal 4 2 2 5" xfId="1871" xr:uid="{00000000-0005-0000-0000-00004F070000}"/>
    <cellStyle name="Normal 4 2 2 6" xfId="1872" xr:uid="{00000000-0005-0000-0000-000050070000}"/>
    <cellStyle name="Normal 4 2 2 7" xfId="1873" xr:uid="{00000000-0005-0000-0000-000051070000}"/>
    <cellStyle name="Normal 4 2 2 8" xfId="1874" xr:uid="{00000000-0005-0000-0000-000052070000}"/>
    <cellStyle name="Normal 4 2 2 9" xfId="1875" xr:uid="{00000000-0005-0000-0000-000053070000}"/>
    <cellStyle name="Normal 4 2 3" xfId="1876" xr:uid="{00000000-0005-0000-0000-000054070000}"/>
    <cellStyle name="Normal 4 2 3 2" xfId="1877" xr:uid="{00000000-0005-0000-0000-000055070000}"/>
    <cellStyle name="Normal 4 2 3 2 2" xfId="1878" xr:uid="{00000000-0005-0000-0000-000056070000}"/>
    <cellStyle name="Normal 4 2 3 2 2 2" xfId="1879" xr:uid="{00000000-0005-0000-0000-000057070000}"/>
    <cellStyle name="Normal 4 2 3 2 3" xfId="1880" xr:uid="{00000000-0005-0000-0000-000058070000}"/>
    <cellStyle name="Normal 4 2 3 3" xfId="1881" xr:uid="{00000000-0005-0000-0000-000059070000}"/>
    <cellStyle name="Normal 4 2 3 3 2" xfId="1882" xr:uid="{00000000-0005-0000-0000-00005A070000}"/>
    <cellStyle name="Normal 4 2 3 4" xfId="1883" xr:uid="{00000000-0005-0000-0000-00005B070000}"/>
    <cellStyle name="Normal 4 2 3 5" xfId="1884" xr:uid="{00000000-0005-0000-0000-00005C070000}"/>
    <cellStyle name="Normal 4 2 3 6" xfId="1885" xr:uid="{00000000-0005-0000-0000-00005D070000}"/>
    <cellStyle name="Normal 4 2 4" xfId="1886" xr:uid="{00000000-0005-0000-0000-00005E070000}"/>
    <cellStyle name="Normal 4 2 4 2" xfId="1887" xr:uid="{00000000-0005-0000-0000-00005F070000}"/>
    <cellStyle name="Normal 4 2 5" xfId="1888" xr:uid="{00000000-0005-0000-0000-000060070000}"/>
    <cellStyle name="Normal 4 2 5 2" xfId="1889" xr:uid="{00000000-0005-0000-0000-000061070000}"/>
    <cellStyle name="Normal 4 2 6" xfId="1890" xr:uid="{00000000-0005-0000-0000-000062070000}"/>
    <cellStyle name="Normal 4 3" xfId="1891" xr:uid="{00000000-0005-0000-0000-000063070000}"/>
    <cellStyle name="Normal 4 3 2" xfId="1892" xr:uid="{00000000-0005-0000-0000-000064070000}"/>
    <cellStyle name="Normal 4 3 2 2" xfId="1893" xr:uid="{00000000-0005-0000-0000-000065070000}"/>
    <cellStyle name="Normal 4 3 2 2 2" xfId="1894" xr:uid="{00000000-0005-0000-0000-000066070000}"/>
    <cellStyle name="Normal 4 3 2 2 3" xfId="1895" xr:uid="{00000000-0005-0000-0000-000067070000}"/>
    <cellStyle name="Normal 4 3 2 3" xfId="1896" xr:uid="{00000000-0005-0000-0000-000068070000}"/>
    <cellStyle name="Normal 4 3 2 3 2" xfId="1897" xr:uid="{00000000-0005-0000-0000-000069070000}"/>
    <cellStyle name="Normal 4 3 2 4" xfId="1898" xr:uid="{00000000-0005-0000-0000-00006A070000}"/>
    <cellStyle name="Normal 4 3 2 5" xfId="1899" xr:uid="{00000000-0005-0000-0000-00006B070000}"/>
    <cellStyle name="Normal 4 3 3" xfId="1900" xr:uid="{00000000-0005-0000-0000-00006C070000}"/>
    <cellStyle name="Normal 4 3 3 2" xfId="1901" xr:uid="{00000000-0005-0000-0000-00006D070000}"/>
    <cellStyle name="Normal 4 3 3 2 2" xfId="1902" xr:uid="{00000000-0005-0000-0000-00006E070000}"/>
    <cellStyle name="Normal 4 3 3 2 3" xfId="1903" xr:uid="{00000000-0005-0000-0000-00006F070000}"/>
    <cellStyle name="Normal 4 3 3 3" xfId="1904" xr:uid="{00000000-0005-0000-0000-000070070000}"/>
    <cellStyle name="Normal 4 3 3 4" xfId="1905" xr:uid="{00000000-0005-0000-0000-000071070000}"/>
    <cellStyle name="Normal 4 3 3 5" xfId="1906" xr:uid="{00000000-0005-0000-0000-000072070000}"/>
    <cellStyle name="Normal 4 3 4" xfId="1907" xr:uid="{00000000-0005-0000-0000-000073070000}"/>
    <cellStyle name="Normal 4 3 4 2" xfId="1908" xr:uid="{00000000-0005-0000-0000-000074070000}"/>
    <cellStyle name="Normal 4 3 5" xfId="1909" xr:uid="{00000000-0005-0000-0000-000075070000}"/>
    <cellStyle name="Normal 4 3 6" xfId="1910" xr:uid="{00000000-0005-0000-0000-000076070000}"/>
    <cellStyle name="Normal 4 4" xfId="1911" xr:uid="{00000000-0005-0000-0000-000077070000}"/>
    <cellStyle name="Normal 4 4 2" xfId="1912" xr:uid="{00000000-0005-0000-0000-000078070000}"/>
    <cellStyle name="Normal 4 4 2 2" xfId="1913" xr:uid="{00000000-0005-0000-0000-000079070000}"/>
    <cellStyle name="Normal 4 4 2 2 2" xfId="1914" xr:uid="{00000000-0005-0000-0000-00007A070000}"/>
    <cellStyle name="Normal 4 4 2 2 2 2" xfId="1915" xr:uid="{00000000-0005-0000-0000-00007B070000}"/>
    <cellStyle name="Normal 4 4 2 2 3" xfId="1916" xr:uid="{00000000-0005-0000-0000-00007C070000}"/>
    <cellStyle name="Normal 4 4 2 3" xfId="1917" xr:uid="{00000000-0005-0000-0000-00007D070000}"/>
    <cellStyle name="Normal 4 4 2 3 2" xfId="1918" xr:uid="{00000000-0005-0000-0000-00007E070000}"/>
    <cellStyle name="Normal 4 4 2 4" xfId="1919" xr:uid="{00000000-0005-0000-0000-00007F070000}"/>
    <cellStyle name="Normal 4 4 2 5" xfId="1920" xr:uid="{00000000-0005-0000-0000-000080070000}"/>
    <cellStyle name="Normal 4 4 2 6" xfId="1921" xr:uid="{00000000-0005-0000-0000-000081070000}"/>
    <cellStyle name="Normal 4 4 3" xfId="1922" xr:uid="{00000000-0005-0000-0000-000082070000}"/>
    <cellStyle name="Normal 4 4 3 2" xfId="1923" xr:uid="{00000000-0005-0000-0000-000083070000}"/>
    <cellStyle name="Normal 4 4 3 3" xfId="1924" xr:uid="{00000000-0005-0000-0000-000084070000}"/>
    <cellStyle name="Normal 4 4 4" xfId="1925" xr:uid="{00000000-0005-0000-0000-000085070000}"/>
    <cellStyle name="Normal 4 4 5" xfId="1926" xr:uid="{00000000-0005-0000-0000-000086070000}"/>
    <cellStyle name="Normal 4 4 6" xfId="1927" xr:uid="{00000000-0005-0000-0000-000087070000}"/>
    <cellStyle name="Normal 4 5" xfId="1928" xr:uid="{00000000-0005-0000-0000-000088070000}"/>
    <cellStyle name="Normal 4 5 2" xfId="1929" xr:uid="{00000000-0005-0000-0000-000089070000}"/>
    <cellStyle name="Normal 4 5 2 2" xfId="1930" xr:uid="{00000000-0005-0000-0000-00008A070000}"/>
    <cellStyle name="Normal 4 5 2 2 2" xfId="1931" xr:uid="{00000000-0005-0000-0000-00008B070000}"/>
    <cellStyle name="Normal 4 5 2 3" xfId="1932" xr:uid="{00000000-0005-0000-0000-00008C070000}"/>
    <cellStyle name="Normal 4 5 2 4" xfId="1933" xr:uid="{00000000-0005-0000-0000-00008D070000}"/>
    <cellStyle name="Normal 4 5 2 5" xfId="1934" xr:uid="{00000000-0005-0000-0000-00008E070000}"/>
    <cellStyle name="Normal 4 5 3" xfId="1935" xr:uid="{00000000-0005-0000-0000-00008F070000}"/>
    <cellStyle name="Normal 4 5 3 2" xfId="1936" xr:uid="{00000000-0005-0000-0000-000090070000}"/>
    <cellStyle name="Normal 4 5 3 3" xfId="1937" xr:uid="{00000000-0005-0000-0000-000091070000}"/>
    <cellStyle name="Normal 4 5 4" xfId="1938" xr:uid="{00000000-0005-0000-0000-000092070000}"/>
    <cellStyle name="Normal 4 5 4 2" xfId="1939" xr:uid="{00000000-0005-0000-0000-000093070000}"/>
    <cellStyle name="Normal 4 5 4 3" xfId="1940" xr:uid="{00000000-0005-0000-0000-000094070000}"/>
    <cellStyle name="Normal 4 5 5" xfId="1941" xr:uid="{00000000-0005-0000-0000-000095070000}"/>
    <cellStyle name="Normal 4 5 5 2" xfId="1942" xr:uid="{00000000-0005-0000-0000-000096070000}"/>
    <cellStyle name="Normal 4 5 5 3" xfId="1943" xr:uid="{00000000-0005-0000-0000-000097070000}"/>
    <cellStyle name="Normal 4 5 6" xfId="1944" xr:uid="{00000000-0005-0000-0000-000098070000}"/>
    <cellStyle name="Normal 4 6" xfId="1945" xr:uid="{00000000-0005-0000-0000-000099070000}"/>
    <cellStyle name="Normal 4 6 2" xfId="1946" xr:uid="{00000000-0005-0000-0000-00009A070000}"/>
    <cellStyle name="Normal 4 6 2 2" xfId="1947" xr:uid="{00000000-0005-0000-0000-00009B070000}"/>
    <cellStyle name="Normal 4 6 2 2 2" xfId="1948" xr:uid="{00000000-0005-0000-0000-00009C070000}"/>
    <cellStyle name="Normal 4 6 2 2 3" xfId="1949" xr:uid="{00000000-0005-0000-0000-00009D070000}"/>
    <cellStyle name="Normal 4 6 2 3" xfId="1950" xr:uid="{00000000-0005-0000-0000-00009E070000}"/>
    <cellStyle name="Normal 4 6 2 4" xfId="1951" xr:uid="{00000000-0005-0000-0000-00009F070000}"/>
    <cellStyle name="Normal 4 6 3" xfId="1952" xr:uid="{00000000-0005-0000-0000-0000A0070000}"/>
    <cellStyle name="Normal 4 6 3 2" xfId="1953" xr:uid="{00000000-0005-0000-0000-0000A1070000}"/>
    <cellStyle name="Normal 4 6 3 3" xfId="1954" xr:uid="{00000000-0005-0000-0000-0000A2070000}"/>
    <cellStyle name="Normal 4 6 4" xfId="1955" xr:uid="{00000000-0005-0000-0000-0000A3070000}"/>
    <cellStyle name="Normal 4 6 5" xfId="1956" xr:uid="{00000000-0005-0000-0000-0000A4070000}"/>
    <cellStyle name="Normal 4 7" xfId="1957" xr:uid="{00000000-0005-0000-0000-0000A5070000}"/>
    <cellStyle name="Normal 4 7 2" xfId="1958" xr:uid="{00000000-0005-0000-0000-0000A6070000}"/>
    <cellStyle name="Normal 4 7 2 2" xfId="1959" xr:uid="{00000000-0005-0000-0000-0000A7070000}"/>
    <cellStyle name="Normal 4 7 2 2 2" xfId="1960" xr:uid="{00000000-0005-0000-0000-0000A8070000}"/>
    <cellStyle name="Normal 4 7 2 3" xfId="1961" xr:uid="{00000000-0005-0000-0000-0000A9070000}"/>
    <cellStyle name="Normal 4 7 2 4" xfId="1962" xr:uid="{00000000-0005-0000-0000-0000AA070000}"/>
    <cellStyle name="Normal 4 7 3" xfId="1963" xr:uid="{00000000-0005-0000-0000-0000AB070000}"/>
    <cellStyle name="Normal 4 7 3 2" xfId="1964" xr:uid="{00000000-0005-0000-0000-0000AC070000}"/>
    <cellStyle name="Normal 4 7 3 2 2" xfId="1965" xr:uid="{00000000-0005-0000-0000-0000AD070000}"/>
    <cellStyle name="Normal 4 7 3 3" xfId="1966" xr:uid="{00000000-0005-0000-0000-0000AE070000}"/>
    <cellStyle name="Normal 4 7 4" xfId="1967" xr:uid="{00000000-0005-0000-0000-0000AF070000}"/>
    <cellStyle name="Normal 4 7 4 2" xfId="1968" xr:uid="{00000000-0005-0000-0000-0000B0070000}"/>
    <cellStyle name="Normal 4 7 5" xfId="1969" xr:uid="{00000000-0005-0000-0000-0000B1070000}"/>
    <cellStyle name="Normal 4 7 6" xfId="1970" xr:uid="{00000000-0005-0000-0000-0000B2070000}"/>
    <cellStyle name="Normal 4 7 7" xfId="1971" xr:uid="{00000000-0005-0000-0000-0000B3070000}"/>
    <cellStyle name="Normal 4 7 8" xfId="1972" xr:uid="{00000000-0005-0000-0000-0000B4070000}"/>
    <cellStyle name="Normal 4 8" xfId="1973" xr:uid="{00000000-0005-0000-0000-0000B5070000}"/>
    <cellStyle name="Normal 4 8 2" xfId="1974" xr:uid="{00000000-0005-0000-0000-0000B6070000}"/>
    <cellStyle name="Normal 4 8 2 2" xfId="1975" xr:uid="{00000000-0005-0000-0000-0000B7070000}"/>
    <cellStyle name="Normal 4 8 2 2 2" xfId="1976" xr:uid="{00000000-0005-0000-0000-0000B8070000}"/>
    <cellStyle name="Normal 4 8 2 3" xfId="1977" xr:uid="{00000000-0005-0000-0000-0000B9070000}"/>
    <cellStyle name="Normal 4 8 2 4" xfId="1978" xr:uid="{00000000-0005-0000-0000-0000BA070000}"/>
    <cellStyle name="Normal 4 8 3" xfId="1979" xr:uid="{00000000-0005-0000-0000-0000BB070000}"/>
    <cellStyle name="Normal 4 8 3 2" xfId="1980" xr:uid="{00000000-0005-0000-0000-0000BC070000}"/>
    <cellStyle name="Normal 4 8 4" xfId="1981" xr:uid="{00000000-0005-0000-0000-0000BD070000}"/>
    <cellStyle name="Normal 4 8 5" xfId="1982" xr:uid="{00000000-0005-0000-0000-0000BE070000}"/>
    <cellStyle name="Normal 4 8 6" xfId="1983" xr:uid="{00000000-0005-0000-0000-0000BF070000}"/>
    <cellStyle name="Normal 4 9" xfId="1984" xr:uid="{00000000-0005-0000-0000-0000C0070000}"/>
    <cellStyle name="Normal 4 9 2" xfId="1985" xr:uid="{00000000-0005-0000-0000-0000C1070000}"/>
    <cellStyle name="Normal 4 9 2 2" xfId="1986" xr:uid="{00000000-0005-0000-0000-0000C2070000}"/>
    <cellStyle name="Normal 4 9 2 2 2" xfId="1987" xr:uid="{00000000-0005-0000-0000-0000C3070000}"/>
    <cellStyle name="Normal 4 9 2 3" xfId="1988" xr:uid="{00000000-0005-0000-0000-0000C4070000}"/>
    <cellStyle name="Normal 4 9 2 4" xfId="1989" xr:uid="{00000000-0005-0000-0000-0000C5070000}"/>
    <cellStyle name="Normal 4 9 3" xfId="1990" xr:uid="{00000000-0005-0000-0000-0000C6070000}"/>
    <cellStyle name="Normal 4 9 3 2" xfId="1991" xr:uid="{00000000-0005-0000-0000-0000C7070000}"/>
    <cellStyle name="Normal 4 9 4" xfId="1992" xr:uid="{00000000-0005-0000-0000-0000C8070000}"/>
    <cellStyle name="Normal 4 9 5" xfId="1993" xr:uid="{00000000-0005-0000-0000-0000C9070000}"/>
    <cellStyle name="Normal 4_Cover" xfId="1994" xr:uid="{00000000-0005-0000-0000-0000CA070000}"/>
    <cellStyle name="Normal 40" xfId="1995" xr:uid="{00000000-0005-0000-0000-0000CB070000}"/>
    <cellStyle name="Normal 41" xfId="1996" xr:uid="{00000000-0005-0000-0000-0000CC070000}"/>
    <cellStyle name="Normal 42" xfId="1997" xr:uid="{00000000-0005-0000-0000-0000CD070000}"/>
    <cellStyle name="Normal 43" xfId="1998" xr:uid="{00000000-0005-0000-0000-0000CE070000}"/>
    <cellStyle name="Normal 44" xfId="1999" xr:uid="{00000000-0005-0000-0000-0000CF070000}"/>
    <cellStyle name="Normal 45" xfId="2000" xr:uid="{00000000-0005-0000-0000-0000D0070000}"/>
    <cellStyle name="Normal 46" xfId="2001" xr:uid="{00000000-0005-0000-0000-0000D1070000}"/>
    <cellStyle name="Normal 47" xfId="2002" xr:uid="{00000000-0005-0000-0000-0000D2070000}"/>
    <cellStyle name="Normal 48" xfId="2003" xr:uid="{00000000-0005-0000-0000-0000D3070000}"/>
    <cellStyle name="Normal 49" xfId="2004" xr:uid="{00000000-0005-0000-0000-0000D4070000}"/>
    <cellStyle name="Normal 5" xfId="2005" xr:uid="{00000000-0005-0000-0000-0000D5070000}"/>
    <cellStyle name="Normal 5 10" xfId="2006" xr:uid="{00000000-0005-0000-0000-0000D6070000}"/>
    <cellStyle name="Normal 5 2" xfId="2007" xr:uid="{00000000-0005-0000-0000-0000D7070000}"/>
    <cellStyle name="Normal 5 2 2" xfId="2008" xr:uid="{00000000-0005-0000-0000-0000D8070000}"/>
    <cellStyle name="Normal 5 2 2 2" xfId="2009" xr:uid="{00000000-0005-0000-0000-0000D9070000}"/>
    <cellStyle name="Normal 5 2 2 2 2" xfId="2010" xr:uid="{00000000-0005-0000-0000-0000DA070000}"/>
    <cellStyle name="Normal 5 2 2 2 2 2" xfId="2011" xr:uid="{00000000-0005-0000-0000-0000DB070000}"/>
    <cellStyle name="Normal 5 2 2 2 3" xfId="2012" xr:uid="{00000000-0005-0000-0000-0000DC070000}"/>
    <cellStyle name="Normal 5 2 2 3" xfId="2013" xr:uid="{00000000-0005-0000-0000-0000DD070000}"/>
    <cellStyle name="Normal 5 2 2 3 2" xfId="2014" xr:uid="{00000000-0005-0000-0000-0000DE070000}"/>
    <cellStyle name="Normal 5 2 2 4" xfId="2015" xr:uid="{00000000-0005-0000-0000-0000DF070000}"/>
    <cellStyle name="Normal 5 2 2 5" xfId="2016" xr:uid="{00000000-0005-0000-0000-0000E0070000}"/>
    <cellStyle name="Normal 5 2 2 6" xfId="2017" xr:uid="{00000000-0005-0000-0000-0000E1070000}"/>
    <cellStyle name="Normal 5 2 3" xfId="2018" xr:uid="{00000000-0005-0000-0000-0000E2070000}"/>
    <cellStyle name="Normal 5 2 3 2" xfId="2019" xr:uid="{00000000-0005-0000-0000-0000E3070000}"/>
    <cellStyle name="Normal 5 2 4" xfId="2020" xr:uid="{00000000-0005-0000-0000-0000E4070000}"/>
    <cellStyle name="Normal 5 2 4 2" xfId="2021" xr:uid="{00000000-0005-0000-0000-0000E5070000}"/>
    <cellStyle name="Normal 5 2 5" xfId="2022" xr:uid="{00000000-0005-0000-0000-0000E6070000}"/>
    <cellStyle name="Normal 5 2 5 2" xfId="2023" xr:uid="{00000000-0005-0000-0000-0000E7070000}"/>
    <cellStyle name="Normal 5 2 6" xfId="2024" xr:uid="{00000000-0005-0000-0000-0000E8070000}"/>
    <cellStyle name="Normal 5 3" xfId="2025" xr:uid="{00000000-0005-0000-0000-0000E9070000}"/>
    <cellStyle name="Normal 5 3 2" xfId="2026" xr:uid="{00000000-0005-0000-0000-0000EA070000}"/>
    <cellStyle name="Normal 5 3 2 2" xfId="2027" xr:uid="{00000000-0005-0000-0000-0000EB070000}"/>
    <cellStyle name="Normal 5 3 3" xfId="2028" xr:uid="{00000000-0005-0000-0000-0000EC070000}"/>
    <cellStyle name="Normal 5 3 3 2" xfId="2029" xr:uid="{00000000-0005-0000-0000-0000ED070000}"/>
    <cellStyle name="Normal 5 3 3 2 2" xfId="2030" xr:uid="{00000000-0005-0000-0000-0000EE070000}"/>
    <cellStyle name="Normal 5 3 3 2 3" xfId="2031" xr:uid="{00000000-0005-0000-0000-0000EF070000}"/>
    <cellStyle name="Normal 5 3 3 3" xfId="2032" xr:uid="{00000000-0005-0000-0000-0000F0070000}"/>
    <cellStyle name="Normal 5 3 3 4" xfId="2033" xr:uid="{00000000-0005-0000-0000-0000F1070000}"/>
    <cellStyle name="Normal 5 3 4" xfId="2034" xr:uid="{00000000-0005-0000-0000-0000F2070000}"/>
    <cellStyle name="Normal 5 3 4 2" xfId="2035" xr:uid="{00000000-0005-0000-0000-0000F3070000}"/>
    <cellStyle name="Normal 5 3 4 3" xfId="2036" xr:uid="{00000000-0005-0000-0000-0000F4070000}"/>
    <cellStyle name="Normal 5 3 5" xfId="2037" xr:uid="{00000000-0005-0000-0000-0000F5070000}"/>
    <cellStyle name="Normal 5 3 6" xfId="2038" xr:uid="{00000000-0005-0000-0000-0000F6070000}"/>
    <cellStyle name="Normal 5 4" xfId="2039" xr:uid="{00000000-0005-0000-0000-0000F7070000}"/>
    <cellStyle name="Normal 5 4 2" xfId="2040" xr:uid="{00000000-0005-0000-0000-0000F8070000}"/>
    <cellStyle name="Normal 5 4 2 2" xfId="2041" xr:uid="{00000000-0005-0000-0000-0000F9070000}"/>
    <cellStyle name="Normal 5 4 2 2 2" xfId="2042" xr:uid="{00000000-0005-0000-0000-0000FA070000}"/>
    <cellStyle name="Normal 5 4 2 2 3" xfId="2043" xr:uid="{00000000-0005-0000-0000-0000FB070000}"/>
    <cellStyle name="Normal 5 4 2 2 4" xfId="2044" xr:uid="{00000000-0005-0000-0000-0000FC070000}"/>
    <cellStyle name="Normal 5 4 2 3" xfId="2045" xr:uid="{00000000-0005-0000-0000-0000FD070000}"/>
    <cellStyle name="Normal 5 4 2 4" xfId="2046" xr:uid="{00000000-0005-0000-0000-0000FE070000}"/>
    <cellStyle name="Normal 5 4 2 5" xfId="2047" xr:uid="{00000000-0005-0000-0000-0000FF070000}"/>
    <cellStyle name="Normal 5 4 3" xfId="2048" xr:uid="{00000000-0005-0000-0000-000000080000}"/>
    <cellStyle name="Normal 5 5" xfId="2049" xr:uid="{00000000-0005-0000-0000-000001080000}"/>
    <cellStyle name="Normal 5 5 2" xfId="2050" xr:uid="{00000000-0005-0000-0000-000002080000}"/>
    <cellStyle name="Normal 5 5 2 2" xfId="2051" xr:uid="{00000000-0005-0000-0000-000003080000}"/>
    <cellStyle name="Normal 5 5 2 2 2" xfId="2052" xr:uid="{00000000-0005-0000-0000-000004080000}"/>
    <cellStyle name="Normal 5 5 2 2 3" xfId="2053" xr:uid="{00000000-0005-0000-0000-000005080000}"/>
    <cellStyle name="Normal 5 5 2 3" xfId="2054" xr:uid="{00000000-0005-0000-0000-000006080000}"/>
    <cellStyle name="Normal 5 5 2 4" xfId="2055" xr:uid="{00000000-0005-0000-0000-000007080000}"/>
    <cellStyle name="Normal 5 5 3" xfId="2056" xr:uid="{00000000-0005-0000-0000-000008080000}"/>
    <cellStyle name="Normal 5 5 3 2" xfId="2057" xr:uid="{00000000-0005-0000-0000-000009080000}"/>
    <cellStyle name="Normal 5 5 3 2 2" xfId="2058" xr:uid="{00000000-0005-0000-0000-00000A080000}"/>
    <cellStyle name="Normal 5 5 3 3" xfId="2059" xr:uid="{00000000-0005-0000-0000-00000B080000}"/>
    <cellStyle name="Normal 5 5 4" xfId="2060" xr:uid="{00000000-0005-0000-0000-00000C080000}"/>
    <cellStyle name="Normal 5 5 4 2" xfId="2061" xr:uid="{00000000-0005-0000-0000-00000D080000}"/>
    <cellStyle name="Normal 5 5 5" xfId="2062" xr:uid="{00000000-0005-0000-0000-00000E080000}"/>
    <cellStyle name="Normal 5 6" xfId="2063" xr:uid="{00000000-0005-0000-0000-00000F080000}"/>
    <cellStyle name="Normal 5 6 2" xfId="2064" xr:uid="{00000000-0005-0000-0000-000010080000}"/>
    <cellStyle name="Normal 5 6 2 2" xfId="2065" xr:uid="{00000000-0005-0000-0000-000011080000}"/>
    <cellStyle name="Normal 5 6 2 2 2" xfId="2066" xr:uid="{00000000-0005-0000-0000-000012080000}"/>
    <cellStyle name="Normal 5 6 2 3" xfId="2067" xr:uid="{00000000-0005-0000-0000-000013080000}"/>
    <cellStyle name="Normal 5 6 3" xfId="2068" xr:uid="{00000000-0005-0000-0000-000014080000}"/>
    <cellStyle name="Normal 5 6 3 2" xfId="2069" xr:uid="{00000000-0005-0000-0000-000015080000}"/>
    <cellStyle name="Normal 5 6 4" xfId="2070" xr:uid="{00000000-0005-0000-0000-000016080000}"/>
    <cellStyle name="Normal 5 7" xfId="2071" xr:uid="{00000000-0005-0000-0000-000017080000}"/>
    <cellStyle name="Normal 5 7 2" xfId="2072" xr:uid="{00000000-0005-0000-0000-000018080000}"/>
    <cellStyle name="Normal 5 8" xfId="2073" xr:uid="{00000000-0005-0000-0000-000019080000}"/>
    <cellStyle name="Normal 5 9" xfId="2074" xr:uid="{00000000-0005-0000-0000-00001A080000}"/>
    <cellStyle name="Normal 5_Table 2" xfId="2075" xr:uid="{00000000-0005-0000-0000-00001B080000}"/>
    <cellStyle name="Normal 50" xfId="2076" xr:uid="{00000000-0005-0000-0000-00001C080000}"/>
    <cellStyle name="Normal 51" xfId="2077" xr:uid="{00000000-0005-0000-0000-00001D080000}"/>
    <cellStyle name="Normal 52" xfId="2078" xr:uid="{00000000-0005-0000-0000-00001E080000}"/>
    <cellStyle name="Normal 53" xfId="2079" xr:uid="{00000000-0005-0000-0000-00001F080000}"/>
    <cellStyle name="Normal 54" xfId="2080" xr:uid="{00000000-0005-0000-0000-000020080000}"/>
    <cellStyle name="Normal 55" xfId="2081" xr:uid="{00000000-0005-0000-0000-000021080000}"/>
    <cellStyle name="Normal 56" xfId="2082" xr:uid="{00000000-0005-0000-0000-000022080000}"/>
    <cellStyle name="Normal 57" xfId="2083" xr:uid="{00000000-0005-0000-0000-000023080000}"/>
    <cellStyle name="Normal 58" xfId="2084" xr:uid="{00000000-0005-0000-0000-000024080000}"/>
    <cellStyle name="Normal 59" xfId="2085" xr:uid="{00000000-0005-0000-0000-000025080000}"/>
    <cellStyle name="Normal 6" xfId="2086" xr:uid="{00000000-0005-0000-0000-000026080000}"/>
    <cellStyle name="Normal 6 10" xfId="2087" xr:uid="{00000000-0005-0000-0000-000027080000}"/>
    <cellStyle name="Normal 6 11" xfId="2088" xr:uid="{00000000-0005-0000-0000-000028080000}"/>
    <cellStyle name="Normal 6 2" xfId="2089" xr:uid="{00000000-0005-0000-0000-000029080000}"/>
    <cellStyle name="Normal 6 2 2" xfId="2090" xr:uid="{00000000-0005-0000-0000-00002A080000}"/>
    <cellStyle name="Normal 6 2 2 2" xfId="2091" xr:uid="{00000000-0005-0000-0000-00002B080000}"/>
    <cellStyle name="Normal 6 2 2 2 2" xfId="2092" xr:uid="{00000000-0005-0000-0000-00002C080000}"/>
    <cellStyle name="Normal 6 2 2 2 2 2" xfId="2093" xr:uid="{00000000-0005-0000-0000-00002D080000}"/>
    <cellStyle name="Normal 6 2 2 2 2 3" xfId="2094" xr:uid="{00000000-0005-0000-0000-00002E080000}"/>
    <cellStyle name="Normal 6 2 2 2 2 4" xfId="2095" xr:uid="{00000000-0005-0000-0000-00002F080000}"/>
    <cellStyle name="Normal 6 2 2 2 2 5" xfId="2096" xr:uid="{00000000-0005-0000-0000-000030080000}"/>
    <cellStyle name="Normal 6 2 2 2 3" xfId="2097" xr:uid="{00000000-0005-0000-0000-000031080000}"/>
    <cellStyle name="Normal 6 2 2 2 3 2" xfId="2098" xr:uid="{00000000-0005-0000-0000-000032080000}"/>
    <cellStyle name="Normal 6 2 2 2 3 3" xfId="2099" xr:uid="{00000000-0005-0000-0000-000033080000}"/>
    <cellStyle name="Normal 6 2 2 2 4" xfId="2100" xr:uid="{00000000-0005-0000-0000-000034080000}"/>
    <cellStyle name="Normal 6 2 2 2 5" xfId="2101" xr:uid="{00000000-0005-0000-0000-000035080000}"/>
    <cellStyle name="Normal 6 2 2 2 6" xfId="2102" xr:uid="{00000000-0005-0000-0000-000036080000}"/>
    <cellStyle name="Normal 6 2 2 2 7" xfId="2103" xr:uid="{00000000-0005-0000-0000-000037080000}"/>
    <cellStyle name="Normal 6 2 2 2 8" xfId="2104" xr:uid="{00000000-0005-0000-0000-000038080000}"/>
    <cellStyle name="Normal 6 2 2 3" xfId="2105" xr:uid="{00000000-0005-0000-0000-000039080000}"/>
    <cellStyle name="Normal 6 2 2 3 2" xfId="2106" xr:uid="{00000000-0005-0000-0000-00003A080000}"/>
    <cellStyle name="Normal 6 2 2 3 3" xfId="2107" xr:uid="{00000000-0005-0000-0000-00003B080000}"/>
    <cellStyle name="Normal 6 2 2 3 4" xfId="2108" xr:uid="{00000000-0005-0000-0000-00003C080000}"/>
    <cellStyle name="Normal 6 2 2 4" xfId="2109" xr:uid="{00000000-0005-0000-0000-00003D080000}"/>
    <cellStyle name="Normal 6 2 2 5" xfId="2110" xr:uid="{00000000-0005-0000-0000-00003E080000}"/>
    <cellStyle name="Normal 6 2 2 6" xfId="2111" xr:uid="{00000000-0005-0000-0000-00003F080000}"/>
    <cellStyle name="Normal 6 2 2 7" xfId="2112" xr:uid="{00000000-0005-0000-0000-000040080000}"/>
    <cellStyle name="Normal 6 2 2 8" xfId="2113" xr:uid="{00000000-0005-0000-0000-000041080000}"/>
    <cellStyle name="Normal 6 2 3" xfId="2114" xr:uid="{00000000-0005-0000-0000-000042080000}"/>
    <cellStyle name="Normal 6 2 3 2" xfId="2115" xr:uid="{00000000-0005-0000-0000-000043080000}"/>
    <cellStyle name="Normal 6 2 3 2 2" xfId="2116" xr:uid="{00000000-0005-0000-0000-000044080000}"/>
    <cellStyle name="Normal 6 2 3 3" xfId="2117" xr:uid="{00000000-0005-0000-0000-000045080000}"/>
    <cellStyle name="Normal 6 2 3 4" xfId="2118" xr:uid="{00000000-0005-0000-0000-000046080000}"/>
    <cellStyle name="Normal 6 2 4" xfId="2119" xr:uid="{00000000-0005-0000-0000-000047080000}"/>
    <cellStyle name="Normal 6 2 4 2" xfId="2120" xr:uid="{00000000-0005-0000-0000-000048080000}"/>
    <cellStyle name="Normal 6 2 5" xfId="2121" xr:uid="{00000000-0005-0000-0000-000049080000}"/>
    <cellStyle name="Normal 6 2 6" xfId="2122" xr:uid="{00000000-0005-0000-0000-00004A080000}"/>
    <cellStyle name="Normal 6 3" xfId="2123" xr:uid="{00000000-0005-0000-0000-00004B080000}"/>
    <cellStyle name="Normal 6 3 2" xfId="2124" xr:uid="{00000000-0005-0000-0000-00004C080000}"/>
    <cellStyle name="Normal 6 3 2 2" xfId="2125" xr:uid="{00000000-0005-0000-0000-00004D080000}"/>
    <cellStyle name="Normal 6 3 2 2 2" xfId="2126" xr:uid="{00000000-0005-0000-0000-00004E080000}"/>
    <cellStyle name="Normal 6 3 2 2 3" xfId="2127" xr:uid="{00000000-0005-0000-0000-00004F080000}"/>
    <cellStyle name="Normal 6 3 2 3" xfId="2128" xr:uid="{00000000-0005-0000-0000-000050080000}"/>
    <cellStyle name="Normal 6 3 2 3 2" xfId="2129" xr:uid="{00000000-0005-0000-0000-000051080000}"/>
    <cellStyle name="Normal 6 3 2 3 3" xfId="2130" xr:uid="{00000000-0005-0000-0000-000052080000}"/>
    <cellStyle name="Normal 6 3 2 4" xfId="2131" xr:uid="{00000000-0005-0000-0000-000053080000}"/>
    <cellStyle name="Normal 6 3 2 4 2" xfId="2132" xr:uid="{00000000-0005-0000-0000-000054080000}"/>
    <cellStyle name="Normal 6 3 2 4 3" xfId="2133" xr:uid="{00000000-0005-0000-0000-000055080000}"/>
    <cellStyle name="Normal 6 3 2 5" xfId="2134" xr:uid="{00000000-0005-0000-0000-000056080000}"/>
    <cellStyle name="Normal 6 3 3" xfId="2135" xr:uid="{00000000-0005-0000-0000-000057080000}"/>
    <cellStyle name="Normal 6 3 3 2" xfId="2136" xr:uid="{00000000-0005-0000-0000-000058080000}"/>
    <cellStyle name="Normal 6 3 3 3" xfId="2137" xr:uid="{00000000-0005-0000-0000-000059080000}"/>
    <cellStyle name="Normal 6 3 4" xfId="2138" xr:uid="{00000000-0005-0000-0000-00005A080000}"/>
    <cellStyle name="Normal 6 3 4 2" xfId="2139" xr:uid="{00000000-0005-0000-0000-00005B080000}"/>
    <cellStyle name="Normal 6 3 4 2 2" xfId="2140" xr:uid="{00000000-0005-0000-0000-00005C080000}"/>
    <cellStyle name="Normal 6 3 4 3" xfId="2141" xr:uid="{00000000-0005-0000-0000-00005D080000}"/>
    <cellStyle name="Normal 6 3 5" xfId="2142" xr:uid="{00000000-0005-0000-0000-00005E080000}"/>
    <cellStyle name="Normal 6 3 6" xfId="2143" xr:uid="{00000000-0005-0000-0000-00005F080000}"/>
    <cellStyle name="Normal 6 4" xfId="2144" xr:uid="{00000000-0005-0000-0000-000060080000}"/>
    <cellStyle name="Normal 6 4 2" xfId="2145" xr:uid="{00000000-0005-0000-0000-000061080000}"/>
    <cellStyle name="Normal 6 4 2 2" xfId="2146" xr:uid="{00000000-0005-0000-0000-000062080000}"/>
    <cellStyle name="Normal 6 4 2 3" xfId="2147" xr:uid="{00000000-0005-0000-0000-000063080000}"/>
    <cellStyle name="Normal 6 4 3" xfId="2148" xr:uid="{00000000-0005-0000-0000-000064080000}"/>
    <cellStyle name="Normal 6 4 3 2" xfId="2149" xr:uid="{00000000-0005-0000-0000-000065080000}"/>
    <cellStyle name="Normal 6 4 4" xfId="2150" xr:uid="{00000000-0005-0000-0000-000066080000}"/>
    <cellStyle name="Normal 6 4 4 2" xfId="2151" xr:uid="{00000000-0005-0000-0000-000067080000}"/>
    <cellStyle name="Normal 6 4 5" xfId="2152" xr:uid="{00000000-0005-0000-0000-000068080000}"/>
    <cellStyle name="Normal 6 5" xfId="2153" xr:uid="{00000000-0005-0000-0000-000069080000}"/>
    <cellStyle name="Normal 6 5 2" xfId="2154" xr:uid="{00000000-0005-0000-0000-00006A080000}"/>
    <cellStyle name="Normal 6 5 2 2" xfId="2155" xr:uid="{00000000-0005-0000-0000-00006B080000}"/>
    <cellStyle name="Normal 6 5 2 2 2" xfId="2156" xr:uid="{00000000-0005-0000-0000-00006C080000}"/>
    <cellStyle name="Normal 6 5 2 2 3" xfId="2157" xr:uid="{00000000-0005-0000-0000-00006D080000}"/>
    <cellStyle name="Normal 6 5 2 2 4" xfId="2158" xr:uid="{00000000-0005-0000-0000-00006E080000}"/>
    <cellStyle name="Normal 6 5 2 3" xfId="2159" xr:uid="{00000000-0005-0000-0000-00006F080000}"/>
    <cellStyle name="Normal 6 5 2 4" xfId="2160" xr:uid="{00000000-0005-0000-0000-000070080000}"/>
    <cellStyle name="Normal 6 5 2 5" xfId="2161" xr:uid="{00000000-0005-0000-0000-000071080000}"/>
    <cellStyle name="Normal 6 5 3" xfId="2162" xr:uid="{00000000-0005-0000-0000-000072080000}"/>
    <cellStyle name="Normal 6 5 3 2" xfId="2163" xr:uid="{00000000-0005-0000-0000-000073080000}"/>
    <cellStyle name="Normal 6 5 3 3" xfId="2164" xr:uid="{00000000-0005-0000-0000-000074080000}"/>
    <cellStyle name="Normal 6 5 4" xfId="2165" xr:uid="{00000000-0005-0000-0000-000075080000}"/>
    <cellStyle name="Normal 6 5 5" xfId="2166" xr:uid="{00000000-0005-0000-0000-000076080000}"/>
    <cellStyle name="Normal 6 5 6" xfId="2167" xr:uid="{00000000-0005-0000-0000-000077080000}"/>
    <cellStyle name="Normal 6 6" xfId="2168" xr:uid="{00000000-0005-0000-0000-000078080000}"/>
    <cellStyle name="Normal 6 7" xfId="2169" xr:uid="{00000000-0005-0000-0000-000079080000}"/>
    <cellStyle name="Normal 6 7 2" xfId="2170" xr:uid="{00000000-0005-0000-0000-00007A080000}"/>
    <cellStyle name="Normal 6 8" xfId="2171" xr:uid="{00000000-0005-0000-0000-00007B080000}"/>
    <cellStyle name="Normal 6 9" xfId="2172" xr:uid="{00000000-0005-0000-0000-00007C080000}"/>
    <cellStyle name="Normal 6_Table 2" xfId="2173" xr:uid="{00000000-0005-0000-0000-00007D080000}"/>
    <cellStyle name="Normal 60" xfId="2174" xr:uid="{00000000-0005-0000-0000-00007E080000}"/>
    <cellStyle name="Normal 61" xfId="2175" xr:uid="{00000000-0005-0000-0000-00007F080000}"/>
    <cellStyle name="Normal 62" xfId="2176" xr:uid="{00000000-0005-0000-0000-000080080000}"/>
    <cellStyle name="Normal 63" xfId="2177" xr:uid="{00000000-0005-0000-0000-000081080000}"/>
    <cellStyle name="Normal 63 2" xfId="2178" xr:uid="{00000000-0005-0000-0000-000082080000}"/>
    <cellStyle name="Normal 64" xfId="2179" xr:uid="{00000000-0005-0000-0000-000083080000}"/>
    <cellStyle name="Normal 64 2" xfId="2180" xr:uid="{00000000-0005-0000-0000-000084080000}"/>
    <cellStyle name="Normal 65" xfId="2181" xr:uid="{00000000-0005-0000-0000-000085080000}"/>
    <cellStyle name="Normal 65 2" xfId="2182" xr:uid="{00000000-0005-0000-0000-000086080000}"/>
    <cellStyle name="Normal 66" xfId="2183" xr:uid="{00000000-0005-0000-0000-000087080000}"/>
    <cellStyle name="Normal 66 2" xfId="2184" xr:uid="{00000000-0005-0000-0000-000088080000}"/>
    <cellStyle name="Normal 67" xfId="2185" xr:uid="{00000000-0005-0000-0000-000089080000}"/>
    <cellStyle name="Normal 68" xfId="2186" xr:uid="{00000000-0005-0000-0000-00008A080000}"/>
    <cellStyle name="Normal 69" xfId="2187" xr:uid="{00000000-0005-0000-0000-00008B080000}"/>
    <cellStyle name="Normal 7" xfId="2188" xr:uid="{00000000-0005-0000-0000-00008C080000}"/>
    <cellStyle name="Normal 7 2" xfId="2189" xr:uid="{00000000-0005-0000-0000-00008D080000}"/>
    <cellStyle name="Normal 7 2 2" xfId="2190" xr:uid="{00000000-0005-0000-0000-00008E080000}"/>
    <cellStyle name="Normal 7 2 2 2" xfId="2191" xr:uid="{00000000-0005-0000-0000-00008F080000}"/>
    <cellStyle name="Normal 7 2 2 2 2" xfId="2192" xr:uid="{00000000-0005-0000-0000-000090080000}"/>
    <cellStyle name="Normal 7 2 2 2 3" xfId="2193" xr:uid="{00000000-0005-0000-0000-000091080000}"/>
    <cellStyle name="Normal 7 2 2 2 4" xfId="2194" xr:uid="{00000000-0005-0000-0000-000092080000}"/>
    <cellStyle name="Normal 7 2 2 2 5" xfId="2195" xr:uid="{00000000-0005-0000-0000-000093080000}"/>
    <cellStyle name="Normal 7 2 2 3" xfId="2196" xr:uid="{00000000-0005-0000-0000-000094080000}"/>
    <cellStyle name="Normal 7 2 2 4" xfId="2197" xr:uid="{00000000-0005-0000-0000-000095080000}"/>
    <cellStyle name="Normal 7 2 2 5" xfId="2198" xr:uid="{00000000-0005-0000-0000-000096080000}"/>
    <cellStyle name="Normal 7 2 2 6" xfId="2199" xr:uid="{00000000-0005-0000-0000-000097080000}"/>
    <cellStyle name="Normal 7 2 3" xfId="2200" xr:uid="{00000000-0005-0000-0000-000098080000}"/>
    <cellStyle name="Normal 7 2 3 2" xfId="2201" xr:uid="{00000000-0005-0000-0000-000099080000}"/>
    <cellStyle name="Normal 7 2 3 2 2" xfId="2202" xr:uid="{00000000-0005-0000-0000-00009A080000}"/>
    <cellStyle name="Normal 7 2 3 3" xfId="2203" xr:uid="{00000000-0005-0000-0000-00009B080000}"/>
    <cellStyle name="Normal 7 2 3 4" xfId="2204" xr:uid="{00000000-0005-0000-0000-00009C080000}"/>
    <cellStyle name="Normal 7 2 4" xfId="2205" xr:uid="{00000000-0005-0000-0000-00009D080000}"/>
    <cellStyle name="Normal 7 2 5" xfId="2206" xr:uid="{00000000-0005-0000-0000-00009E080000}"/>
    <cellStyle name="Normal 7 2 6" xfId="2207" xr:uid="{00000000-0005-0000-0000-00009F080000}"/>
    <cellStyle name="Normal 7 3" xfId="2208" xr:uid="{00000000-0005-0000-0000-0000A0080000}"/>
    <cellStyle name="Normal 7 3 2" xfId="2209" xr:uid="{00000000-0005-0000-0000-0000A1080000}"/>
    <cellStyle name="Normal 7 3 2 2" xfId="2210" xr:uid="{00000000-0005-0000-0000-0000A2080000}"/>
    <cellStyle name="Normal 7 3 2 2 2" xfId="2211" xr:uid="{00000000-0005-0000-0000-0000A3080000}"/>
    <cellStyle name="Normal 7 3 2 2 3" xfId="2212" xr:uid="{00000000-0005-0000-0000-0000A4080000}"/>
    <cellStyle name="Normal 7 3 2 2 4" xfId="2213" xr:uid="{00000000-0005-0000-0000-0000A5080000}"/>
    <cellStyle name="Normal 7 3 2 3" xfId="2214" xr:uid="{00000000-0005-0000-0000-0000A6080000}"/>
    <cellStyle name="Normal 7 3 2 4" xfId="2215" xr:uid="{00000000-0005-0000-0000-0000A7080000}"/>
    <cellStyle name="Normal 7 3 3" xfId="2216" xr:uid="{00000000-0005-0000-0000-0000A8080000}"/>
    <cellStyle name="Normal 7 3 3 2" xfId="2217" xr:uid="{00000000-0005-0000-0000-0000A9080000}"/>
    <cellStyle name="Normal 7 3 3 3" xfId="2218" xr:uid="{00000000-0005-0000-0000-0000AA080000}"/>
    <cellStyle name="Normal 7 3 3 4" xfId="2219" xr:uid="{00000000-0005-0000-0000-0000AB080000}"/>
    <cellStyle name="Normal 7 3 4" xfId="2220" xr:uid="{00000000-0005-0000-0000-0000AC080000}"/>
    <cellStyle name="Normal 7 3 5" xfId="2221" xr:uid="{00000000-0005-0000-0000-0000AD080000}"/>
    <cellStyle name="Normal 7 3 6" xfId="2222" xr:uid="{00000000-0005-0000-0000-0000AE080000}"/>
    <cellStyle name="Normal 7 4" xfId="2223" xr:uid="{00000000-0005-0000-0000-0000AF080000}"/>
    <cellStyle name="Normal 7 4 2" xfId="2224" xr:uid="{00000000-0005-0000-0000-0000B0080000}"/>
    <cellStyle name="Normal 7 4 3" xfId="2225" xr:uid="{00000000-0005-0000-0000-0000B1080000}"/>
    <cellStyle name="Normal 7 5" xfId="2226" xr:uid="{00000000-0005-0000-0000-0000B2080000}"/>
    <cellStyle name="Normal 7 5 2" xfId="2227" xr:uid="{00000000-0005-0000-0000-0000B3080000}"/>
    <cellStyle name="Normal 7 5 3" xfId="2228" xr:uid="{00000000-0005-0000-0000-0000B4080000}"/>
    <cellStyle name="Normal 7 6" xfId="2229" xr:uid="{00000000-0005-0000-0000-0000B5080000}"/>
    <cellStyle name="Normal 7 7" xfId="2230" xr:uid="{00000000-0005-0000-0000-0000B6080000}"/>
    <cellStyle name="Normal 70" xfId="2231" xr:uid="{00000000-0005-0000-0000-0000B7080000}"/>
    <cellStyle name="Normal 71" xfId="2232" xr:uid="{00000000-0005-0000-0000-0000B8080000}"/>
    <cellStyle name="Normal 72" xfId="2233" xr:uid="{00000000-0005-0000-0000-0000B9080000}"/>
    <cellStyle name="Normal 73" xfId="2234" xr:uid="{00000000-0005-0000-0000-0000BA080000}"/>
    <cellStyle name="Normal 74" xfId="2235" xr:uid="{00000000-0005-0000-0000-0000BB080000}"/>
    <cellStyle name="Normal 75" xfId="2236" xr:uid="{00000000-0005-0000-0000-0000BC080000}"/>
    <cellStyle name="Normal 76" xfId="2237" xr:uid="{00000000-0005-0000-0000-0000BD080000}"/>
    <cellStyle name="Normal 77" xfId="2238" xr:uid="{00000000-0005-0000-0000-0000BE080000}"/>
    <cellStyle name="Normal 78" xfId="2239" xr:uid="{00000000-0005-0000-0000-0000BF080000}"/>
    <cellStyle name="Normal 79" xfId="2240" xr:uid="{00000000-0005-0000-0000-0000C0080000}"/>
    <cellStyle name="Normal 8" xfId="2241" xr:uid="{00000000-0005-0000-0000-0000C1080000}"/>
    <cellStyle name="Normal 8 2" xfId="2242" xr:uid="{00000000-0005-0000-0000-0000C2080000}"/>
    <cellStyle name="Normal 8 2 2" xfId="2243" xr:uid="{00000000-0005-0000-0000-0000C3080000}"/>
    <cellStyle name="Normal 8 2 2 2" xfId="2244" xr:uid="{00000000-0005-0000-0000-0000C4080000}"/>
    <cellStyle name="Normal 8 2 2 2 2" xfId="2245" xr:uid="{00000000-0005-0000-0000-0000C5080000}"/>
    <cellStyle name="Normal 8 2 2 2 3" xfId="2246" xr:uid="{00000000-0005-0000-0000-0000C6080000}"/>
    <cellStyle name="Normal 8 2 2 2 4" xfId="2247" xr:uid="{00000000-0005-0000-0000-0000C7080000}"/>
    <cellStyle name="Normal 8 2 2 2 5" xfId="2248" xr:uid="{00000000-0005-0000-0000-0000C8080000}"/>
    <cellStyle name="Normal 8 2 2 3" xfId="2249" xr:uid="{00000000-0005-0000-0000-0000C9080000}"/>
    <cellStyle name="Normal 8 2 2 3 2" xfId="2250" xr:uid="{00000000-0005-0000-0000-0000CA080000}"/>
    <cellStyle name="Normal 8 2 2 3 3" xfId="2251" xr:uid="{00000000-0005-0000-0000-0000CB080000}"/>
    <cellStyle name="Normal 8 2 2 4" xfId="2252" xr:uid="{00000000-0005-0000-0000-0000CC080000}"/>
    <cellStyle name="Normal 8 2 2 5" xfId="2253" xr:uid="{00000000-0005-0000-0000-0000CD080000}"/>
    <cellStyle name="Normal 8 2 2 6" xfId="2254" xr:uid="{00000000-0005-0000-0000-0000CE080000}"/>
    <cellStyle name="Normal 8 2 2 7" xfId="2255" xr:uid="{00000000-0005-0000-0000-0000CF080000}"/>
    <cellStyle name="Normal 8 2 2 8" xfId="2256" xr:uid="{00000000-0005-0000-0000-0000D0080000}"/>
    <cellStyle name="Normal 8 2 3" xfId="2257" xr:uid="{00000000-0005-0000-0000-0000D1080000}"/>
    <cellStyle name="Normal 8 2 3 2" xfId="2258" xr:uid="{00000000-0005-0000-0000-0000D2080000}"/>
    <cellStyle name="Normal 8 2 3 2 2" xfId="2259" xr:uid="{00000000-0005-0000-0000-0000D3080000}"/>
    <cellStyle name="Normal 8 2 3 3" xfId="2260" xr:uid="{00000000-0005-0000-0000-0000D4080000}"/>
    <cellStyle name="Normal 8 2 3 4" xfId="2261" xr:uid="{00000000-0005-0000-0000-0000D5080000}"/>
    <cellStyle name="Normal 8 2 4" xfId="2262" xr:uid="{00000000-0005-0000-0000-0000D6080000}"/>
    <cellStyle name="Normal 8 2 4 2" xfId="2263" xr:uid="{00000000-0005-0000-0000-0000D7080000}"/>
    <cellStyle name="Normal 8 2 5" xfId="2264" xr:uid="{00000000-0005-0000-0000-0000D8080000}"/>
    <cellStyle name="Normal 8 2 6" xfId="2265" xr:uid="{00000000-0005-0000-0000-0000D9080000}"/>
    <cellStyle name="Normal 8 3" xfId="2266" xr:uid="{00000000-0005-0000-0000-0000DA080000}"/>
    <cellStyle name="Normal 8 3 2" xfId="2267" xr:uid="{00000000-0005-0000-0000-0000DB080000}"/>
    <cellStyle name="Normal 8 3 2 2" xfId="2268" xr:uid="{00000000-0005-0000-0000-0000DC080000}"/>
    <cellStyle name="Normal 8 3 2 3" xfId="2269" xr:uid="{00000000-0005-0000-0000-0000DD080000}"/>
    <cellStyle name="Normal 8 3 3" xfId="2270" xr:uid="{00000000-0005-0000-0000-0000DE080000}"/>
    <cellStyle name="Normal 8 3 4" xfId="2271" xr:uid="{00000000-0005-0000-0000-0000DF080000}"/>
    <cellStyle name="Normal 8 3 5" xfId="2272" xr:uid="{00000000-0005-0000-0000-0000E0080000}"/>
    <cellStyle name="Normal 8 4" xfId="2273" xr:uid="{00000000-0005-0000-0000-0000E1080000}"/>
    <cellStyle name="Normal 8 4 2" xfId="2274" xr:uid="{00000000-0005-0000-0000-0000E2080000}"/>
    <cellStyle name="Normal 8 4 2 2" xfId="2275" xr:uid="{00000000-0005-0000-0000-0000E3080000}"/>
    <cellStyle name="Normal 8 4 2 3" xfId="2276" xr:uid="{00000000-0005-0000-0000-0000E4080000}"/>
    <cellStyle name="Normal 8 4 3" xfId="2277" xr:uid="{00000000-0005-0000-0000-0000E5080000}"/>
    <cellStyle name="Normal 8 4 3 2" xfId="2278" xr:uid="{00000000-0005-0000-0000-0000E6080000}"/>
    <cellStyle name="Normal 8 4 4" xfId="2279" xr:uid="{00000000-0005-0000-0000-0000E7080000}"/>
    <cellStyle name="Normal 8 4 5" xfId="2280" xr:uid="{00000000-0005-0000-0000-0000E8080000}"/>
    <cellStyle name="Normal 8 5" xfId="2281" xr:uid="{00000000-0005-0000-0000-0000E9080000}"/>
    <cellStyle name="Normal 8 5 2" xfId="2282" xr:uid="{00000000-0005-0000-0000-0000EA080000}"/>
    <cellStyle name="Normal 8 5 2 2" xfId="2283" xr:uid="{00000000-0005-0000-0000-0000EB080000}"/>
    <cellStyle name="Normal 8 5 2 3" xfId="2284" xr:uid="{00000000-0005-0000-0000-0000EC080000}"/>
    <cellStyle name="Normal 8 5 3" xfId="2285" xr:uid="{00000000-0005-0000-0000-0000ED080000}"/>
    <cellStyle name="Normal 8 5 4" xfId="2286" xr:uid="{00000000-0005-0000-0000-0000EE080000}"/>
    <cellStyle name="Normal 8 5 5" xfId="2287" xr:uid="{00000000-0005-0000-0000-0000EF080000}"/>
    <cellStyle name="Normal 8 6" xfId="2288" xr:uid="{00000000-0005-0000-0000-0000F0080000}"/>
    <cellStyle name="Normal 8 6 2" xfId="2289" xr:uid="{00000000-0005-0000-0000-0000F1080000}"/>
    <cellStyle name="Normal 80" xfId="2290" xr:uid="{00000000-0005-0000-0000-0000F2080000}"/>
    <cellStyle name="Normal 81" xfId="2291" xr:uid="{00000000-0005-0000-0000-0000F3080000}"/>
    <cellStyle name="Normal 82" xfId="2292" xr:uid="{00000000-0005-0000-0000-0000F4080000}"/>
    <cellStyle name="Normal 83" xfId="2293" xr:uid="{00000000-0005-0000-0000-0000F5080000}"/>
    <cellStyle name="Normal 84" xfId="2294" xr:uid="{00000000-0005-0000-0000-0000F6080000}"/>
    <cellStyle name="Normal 85" xfId="2295" xr:uid="{00000000-0005-0000-0000-0000F7080000}"/>
    <cellStyle name="Normal 86" xfId="2296" xr:uid="{00000000-0005-0000-0000-0000F8080000}"/>
    <cellStyle name="Normal 87" xfId="2297" xr:uid="{00000000-0005-0000-0000-0000F9080000}"/>
    <cellStyle name="Normal 88" xfId="2298" xr:uid="{00000000-0005-0000-0000-0000FA080000}"/>
    <cellStyle name="Normal 89" xfId="2299" xr:uid="{00000000-0005-0000-0000-0000FB080000}"/>
    <cellStyle name="Normal 9" xfId="2300" xr:uid="{00000000-0005-0000-0000-0000FC080000}"/>
    <cellStyle name="Normal 9 2" xfId="2301" xr:uid="{00000000-0005-0000-0000-0000FD080000}"/>
    <cellStyle name="Normal 9 2 2" xfId="2302" xr:uid="{00000000-0005-0000-0000-0000FE080000}"/>
    <cellStyle name="Normal 9 2 2 2" xfId="2303" xr:uid="{00000000-0005-0000-0000-0000FF080000}"/>
    <cellStyle name="Normal 9 2 2 3" xfId="2304" xr:uid="{00000000-0005-0000-0000-000000090000}"/>
    <cellStyle name="Normal 9 2 3" xfId="2305" xr:uid="{00000000-0005-0000-0000-000001090000}"/>
    <cellStyle name="Normal 9 2 4" xfId="2306" xr:uid="{00000000-0005-0000-0000-000002090000}"/>
    <cellStyle name="Normal 9 2 5" xfId="2307" xr:uid="{00000000-0005-0000-0000-000003090000}"/>
    <cellStyle name="Normal 9 3" xfId="2308" xr:uid="{00000000-0005-0000-0000-000004090000}"/>
    <cellStyle name="Normal 9 3 2" xfId="2309" xr:uid="{00000000-0005-0000-0000-000005090000}"/>
    <cellStyle name="Normal 9 3 2 2" xfId="2310" xr:uid="{00000000-0005-0000-0000-000006090000}"/>
    <cellStyle name="Normal 9 3 2 2 2" xfId="2311" xr:uid="{00000000-0005-0000-0000-000007090000}"/>
    <cellStyle name="Normal 9 3 2 2 3" xfId="2312" xr:uid="{00000000-0005-0000-0000-000008090000}"/>
    <cellStyle name="Normal 9 3 2 3" xfId="2313" xr:uid="{00000000-0005-0000-0000-000009090000}"/>
    <cellStyle name="Normal 9 3 2 4" xfId="2314" xr:uid="{00000000-0005-0000-0000-00000A090000}"/>
    <cellStyle name="Normal 9 3 3" xfId="2315" xr:uid="{00000000-0005-0000-0000-00000B090000}"/>
    <cellStyle name="Normal 9 3 3 2" xfId="2316" xr:uid="{00000000-0005-0000-0000-00000C090000}"/>
    <cellStyle name="Normal 9 3 3 3" xfId="2317" xr:uid="{00000000-0005-0000-0000-00000D090000}"/>
    <cellStyle name="Normal 9 3 4" xfId="2318" xr:uid="{00000000-0005-0000-0000-00000E090000}"/>
    <cellStyle name="Normal 9 3 5" xfId="2319" xr:uid="{00000000-0005-0000-0000-00000F090000}"/>
    <cellStyle name="Normal 9 4" xfId="2320" xr:uid="{00000000-0005-0000-0000-000010090000}"/>
    <cellStyle name="Normal 9 4 2" xfId="2321" xr:uid="{00000000-0005-0000-0000-000011090000}"/>
    <cellStyle name="Normal 9 5" xfId="2322" xr:uid="{00000000-0005-0000-0000-000012090000}"/>
    <cellStyle name="Normal 9 5 2" xfId="2323" xr:uid="{00000000-0005-0000-0000-000013090000}"/>
    <cellStyle name="Normal 9 6" xfId="2324" xr:uid="{00000000-0005-0000-0000-000014090000}"/>
    <cellStyle name="Normal 9 7" xfId="2325" xr:uid="{00000000-0005-0000-0000-000015090000}"/>
    <cellStyle name="Normal 90" xfId="2326" xr:uid="{00000000-0005-0000-0000-000016090000}"/>
    <cellStyle name="Normal 91" xfId="2327" xr:uid="{00000000-0005-0000-0000-000017090000}"/>
    <cellStyle name="Normal 92" xfId="2328" xr:uid="{00000000-0005-0000-0000-000018090000}"/>
    <cellStyle name="Normal 93" xfId="2329" xr:uid="{00000000-0005-0000-0000-000019090000}"/>
    <cellStyle name="Normal 94" xfId="2330" xr:uid="{00000000-0005-0000-0000-00001A090000}"/>
    <cellStyle name="Normal 95" xfId="2331" xr:uid="{00000000-0005-0000-0000-00001B090000}"/>
    <cellStyle name="Normal 96" xfId="2332" xr:uid="{00000000-0005-0000-0000-00001C090000}"/>
    <cellStyle name="Normal 97" xfId="2333" xr:uid="{00000000-0005-0000-0000-00001D090000}"/>
    <cellStyle name="Normal 98" xfId="2334" xr:uid="{00000000-0005-0000-0000-00001E090000}"/>
    <cellStyle name="Normal 99" xfId="2335" xr:uid="{00000000-0005-0000-0000-00001F090000}"/>
    <cellStyle name="Note 2" xfId="2336" xr:uid="{00000000-0005-0000-0000-000020090000}"/>
    <cellStyle name="Note 2 2" xfId="2337" xr:uid="{00000000-0005-0000-0000-000021090000}"/>
    <cellStyle name="Note 2 2 2" xfId="2338" xr:uid="{00000000-0005-0000-0000-000022090000}"/>
    <cellStyle name="Note 2 2 2 2" xfId="2339" xr:uid="{00000000-0005-0000-0000-000023090000}"/>
    <cellStyle name="Note 2 2 2 2 2" xfId="2340" xr:uid="{00000000-0005-0000-0000-000024090000}"/>
    <cellStyle name="Note 2 2 2 3" xfId="2341" xr:uid="{00000000-0005-0000-0000-000025090000}"/>
    <cellStyle name="Note 2 2 2 4" xfId="2342" xr:uid="{00000000-0005-0000-0000-000026090000}"/>
    <cellStyle name="Note 2 2 3" xfId="2343" xr:uid="{00000000-0005-0000-0000-000027090000}"/>
    <cellStyle name="Note 2 2 3 2" xfId="2344" xr:uid="{00000000-0005-0000-0000-000028090000}"/>
    <cellStyle name="Note 2 2 4" xfId="2345" xr:uid="{00000000-0005-0000-0000-000029090000}"/>
    <cellStyle name="Note 2 2 5" xfId="2346" xr:uid="{00000000-0005-0000-0000-00002A090000}"/>
    <cellStyle name="Note 2 3" xfId="2347" xr:uid="{00000000-0005-0000-0000-00002B090000}"/>
    <cellStyle name="Note 2 3 2" xfId="2348" xr:uid="{00000000-0005-0000-0000-00002C090000}"/>
    <cellStyle name="Note 2 3 2 2" xfId="2349" xr:uid="{00000000-0005-0000-0000-00002D090000}"/>
    <cellStyle name="Note 2 3 2 2 2" xfId="2350" xr:uid="{00000000-0005-0000-0000-00002E090000}"/>
    <cellStyle name="Note 2 3 2 2 2 2" xfId="2351" xr:uid="{00000000-0005-0000-0000-00002F090000}"/>
    <cellStyle name="Note 2 3 2 2 2 3" xfId="2352" xr:uid="{00000000-0005-0000-0000-000030090000}"/>
    <cellStyle name="Note 2 3 2 2 3" xfId="2353" xr:uid="{00000000-0005-0000-0000-000031090000}"/>
    <cellStyle name="Note 2 3 2 2 4" xfId="2354" xr:uid="{00000000-0005-0000-0000-000032090000}"/>
    <cellStyle name="Note 2 3 2 3" xfId="2355" xr:uid="{00000000-0005-0000-0000-000033090000}"/>
    <cellStyle name="Note 2 3 2 3 2" xfId="2356" xr:uid="{00000000-0005-0000-0000-000034090000}"/>
    <cellStyle name="Note 2 3 2 3 3" xfId="2357" xr:uid="{00000000-0005-0000-0000-000035090000}"/>
    <cellStyle name="Note 2 3 2 4" xfId="2358" xr:uid="{00000000-0005-0000-0000-000036090000}"/>
    <cellStyle name="Note 2 3 2 5" xfId="2359" xr:uid="{00000000-0005-0000-0000-000037090000}"/>
    <cellStyle name="Note 2 3 3" xfId="2360" xr:uid="{00000000-0005-0000-0000-000038090000}"/>
    <cellStyle name="Note 2 3 3 2" xfId="2361" xr:uid="{00000000-0005-0000-0000-000039090000}"/>
    <cellStyle name="Note 2 3 3 3" xfId="2362" xr:uid="{00000000-0005-0000-0000-00003A090000}"/>
    <cellStyle name="Note 2 3 4" xfId="2363" xr:uid="{00000000-0005-0000-0000-00003B090000}"/>
    <cellStyle name="Note 2 3 4 2" xfId="2364" xr:uid="{00000000-0005-0000-0000-00003C090000}"/>
    <cellStyle name="Note 2 3 5" xfId="2365" xr:uid="{00000000-0005-0000-0000-00003D090000}"/>
    <cellStyle name="Note 2 3 5 2" xfId="2366" xr:uid="{00000000-0005-0000-0000-00003E090000}"/>
    <cellStyle name="Note 2 4" xfId="2367" xr:uid="{00000000-0005-0000-0000-00003F090000}"/>
    <cellStyle name="Note 2 4 2" xfId="2368" xr:uid="{00000000-0005-0000-0000-000040090000}"/>
    <cellStyle name="Note 2 4 2 2" xfId="2369" xr:uid="{00000000-0005-0000-0000-000041090000}"/>
    <cellStyle name="Note 2 4 3" xfId="2370" xr:uid="{00000000-0005-0000-0000-000042090000}"/>
    <cellStyle name="Note 2 4 4" xfId="2371" xr:uid="{00000000-0005-0000-0000-000043090000}"/>
    <cellStyle name="Note 2 5" xfId="2372" xr:uid="{00000000-0005-0000-0000-000044090000}"/>
    <cellStyle name="Note 2 5 2" xfId="2373" xr:uid="{00000000-0005-0000-0000-000045090000}"/>
    <cellStyle name="Note 2 5 3" xfId="2374" xr:uid="{00000000-0005-0000-0000-000046090000}"/>
    <cellStyle name="Note 2 6" xfId="2375" xr:uid="{00000000-0005-0000-0000-000047090000}"/>
    <cellStyle name="Note 2 6 2" xfId="2376" xr:uid="{00000000-0005-0000-0000-000048090000}"/>
    <cellStyle name="Note 2 7" xfId="2377" xr:uid="{00000000-0005-0000-0000-000049090000}"/>
    <cellStyle name="Note 2 7 2" xfId="2378" xr:uid="{00000000-0005-0000-0000-00004A090000}"/>
    <cellStyle name="Note 2 8" xfId="2379" xr:uid="{00000000-0005-0000-0000-00004B090000}"/>
    <cellStyle name="Note 2 8 2" xfId="2380" xr:uid="{00000000-0005-0000-0000-00004C090000}"/>
    <cellStyle name="Note 3" xfId="2381" xr:uid="{00000000-0005-0000-0000-00004D090000}"/>
    <cellStyle name="Note 3 2" xfId="2382" xr:uid="{00000000-0005-0000-0000-00004E090000}"/>
    <cellStyle name="Note 3 2 2" xfId="2383" xr:uid="{00000000-0005-0000-0000-00004F090000}"/>
    <cellStyle name="Note 3 2 2 2" xfId="2384" xr:uid="{00000000-0005-0000-0000-000050090000}"/>
    <cellStyle name="Note 3 2 2 3" xfId="2385" xr:uid="{00000000-0005-0000-0000-000051090000}"/>
    <cellStyle name="Note 3 2 3" xfId="2386" xr:uid="{00000000-0005-0000-0000-000052090000}"/>
    <cellStyle name="Note 3 2 4" xfId="2387" xr:uid="{00000000-0005-0000-0000-000053090000}"/>
    <cellStyle name="Note 3 3" xfId="2388" xr:uid="{00000000-0005-0000-0000-000054090000}"/>
    <cellStyle name="Note 3 3 2" xfId="2389" xr:uid="{00000000-0005-0000-0000-000055090000}"/>
    <cellStyle name="Note 3 3 3" xfId="2390" xr:uid="{00000000-0005-0000-0000-000056090000}"/>
    <cellStyle name="Note 3 4" xfId="2391" xr:uid="{00000000-0005-0000-0000-000057090000}"/>
    <cellStyle name="Note 3 4 2" xfId="2392" xr:uid="{00000000-0005-0000-0000-000058090000}"/>
    <cellStyle name="Note 3 4 3" xfId="2393" xr:uid="{00000000-0005-0000-0000-000059090000}"/>
    <cellStyle name="Note 3 5" xfId="2394" xr:uid="{00000000-0005-0000-0000-00005A090000}"/>
    <cellStyle name="Note 3 5 2" xfId="2395" xr:uid="{00000000-0005-0000-0000-00005B090000}"/>
    <cellStyle name="Note 3 5 3" xfId="2396" xr:uid="{00000000-0005-0000-0000-00005C090000}"/>
    <cellStyle name="Note 3 6" xfId="2397" xr:uid="{00000000-0005-0000-0000-00005D090000}"/>
    <cellStyle name="Note 3 7" xfId="2398" xr:uid="{00000000-0005-0000-0000-00005E090000}"/>
    <cellStyle name="Note 3 8" xfId="2399" xr:uid="{00000000-0005-0000-0000-00005F090000}"/>
    <cellStyle name="Note 3 8 2" xfId="2400" xr:uid="{00000000-0005-0000-0000-000060090000}"/>
    <cellStyle name="Note 4" xfId="2401" xr:uid="{00000000-0005-0000-0000-000061090000}"/>
    <cellStyle name="Note 4 2" xfId="2402" xr:uid="{00000000-0005-0000-0000-000062090000}"/>
    <cellStyle name="Note 4 2 2" xfId="2403" xr:uid="{00000000-0005-0000-0000-000063090000}"/>
    <cellStyle name="Note 4 2 3" xfId="2404" xr:uid="{00000000-0005-0000-0000-000064090000}"/>
    <cellStyle name="Note 4 3" xfId="2405" xr:uid="{00000000-0005-0000-0000-000065090000}"/>
    <cellStyle name="Note 4 4" xfId="2406" xr:uid="{00000000-0005-0000-0000-000066090000}"/>
    <cellStyle name="Note 4 5" xfId="2407" xr:uid="{00000000-0005-0000-0000-000067090000}"/>
    <cellStyle name="Note 4 5 2" xfId="2408" xr:uid="{00000000-0005-0000-0000-000068090000}"/>
    <cellStyle name="Note 5" xfId="2409" xr:uid="{00000000-0005-0000-0000-000069090000}"/>
    <cellStyle name="Note 5 2" xfId="2410" xr:uid="{00000000-0005-0000-0000-00006A090000}"/>
    <cellStyle name="Note 5 3" xfId="2411" xr:uid="{00000000-0005-0000-0000-00006B090000}"/>
    <cellStyle name="Note 5 4" xfId="2412" xr:uid="{00000000-0005-0000-0000-00006C090000}"/>
    <cellStyle name="Note 5 4 2" xfId="2413" xr:uid="{00000000-0005-0000-0000-00006D090000}"/>
    <cellStyle name="Note 6" xfId="2414" xr:uid="{00000000-0005-0000-0000-00006E090000}"/>
    <cellStyle name="Note 6 2" xfId="2415" xr:uid="{00000000-0005-0000-0000-00006F090000}"/>
    <cellStyle name="Output" xfId="2416" builtinId="21" customBuiltin="1"/>
    <cellStyle name="Output 2" xfId="2417" xr:uid="{00000000-0005-0000-0000-000071090000}"/>
    <cellStyle name="Output 2 2" xfId="2418" xr:uid="{00000000-0005-0000-0000-000072090000}"/>
    <cellStyle name="Output 2 2 2" xfId="2419" xr:uid="{00000000-0005-0000-0000-000073090000}"/>
    <cellStyle name="Output 2 3" xfId="2420" xr:uid="{00000000-0005-0000-0000-000074090000}"/>
    <cellStyle name="Output 2 4" xfId="2421" xr:uid="{00000000-0005-0000-0000-000075090000}"/>
    <cellStyle name="Percent 2" xfId="2422" xr:uid="{00000000-0005-0000-0000-000076090000}"/>
    <cellStyle name="Percent 2 2" xfId="2423" xr:uid="{00000000-0005-0000-0000-000077090000}"/>
    <cellStyle name="Percent 2 2 2" xfId="2424" xr:uid="{00000000-0005-0000-0000-000078090000}"/>
    <cellStyle name="Percent 2 2 2 2" xfId="2425" xr:uid="{00000000-0005-0000-0000-000079090000}"/>
    <cellStyle name="Percent 2 2 2 2 2" xfId="2426" xr:uid="{00000000-0005-0000-0000-00007A090000}"/>
    <cellStyle name="Percent 2 2 2 3" xfId="2427" xr:uid="{00000000-0005-0000-0000-00007B090000}"/>
    <cellStyle name="Percent 2 2 2 4" xfId="2428" xr:uid="{00000000-0005-0000-0000-00007C090000}"/>
    <cellStyle name="Percent 2 2 3" xfId="2429" xr:uid="{00000000-0005-0000-0000-00007D090000}"/>
    <cellStyle name="Percent 2 2 3 2" xfId="2430" xr:uid="{00000000-0005-0000-0000-00007E090000}"/>
    <cellStyle name="Percent 2 2 4" xfId="2431" xr:uid="{00000000-0005-0000-0000-00007F090000}"/>
    <cellStyle name="Percent 2 2 5" xfId="2432" xr:uid="{00000000-0005-0000-0000-000080090000}"/>
    <cellStyle name="Percent 2 2 6" xfId="2433" xr:uid="{00000000-0005-0000-0000-000081090000}"/>
    <cellStyle name="Percent 2 2 6 2" xfId="2434" xr:uid="{00000000-0005-0000-0000-000082090000}"/>
    <cellStyle name="Percent 2 2 7" xfId="2435" xr:uid="{00000000-0005-0000-0000-000083090000}"/>
    <cellStyle name="Percent 2 3" xfId="2436" xr:uid="{00000000-0005-0000-0000-000084090000}"/>
    <cellStyle name="Percent 2 3 2" xfId="2437" xr:uid="{00000000-0005-0000-0000-000085090000}"/>
    <cellStyle name="Percent 2 3 3" xfId="2438" xr:uid="{00000000-0005-0000-0000-000086090000}"/>
    <cellStyle name="Percent 2 3 4" xfId="2439" xr:uid="{00000000-0005-0000-0000-000087090000}"/>
    <cellStyle name="Percent 2 4" xfId="2440" xr:uid="{00000000-0005-0000-0000-000088090000}"/>
    <cellStyle name="Percent 2 5" xfId="2441" xr:uid="{00000000-0005-0000-0000-000089090000}"/>
    <cellStyle name="Percent 2 6" xfId="2442" xr:uid="{00000000-0005-0000-0000-00008A090000}"/>
    <cellStyle name="Percent 2 7" xfId="2443" xr:uid="{00000000-0005-0000-0000-00008B090000}"/>
    <cellStyle name="Percent 2 7 2" xfId="2444" xr:uid="{00000000-0005-0000-0000-00008C090000}"/>
    <cellStyle name="Percent 2 8" xfId="2445" xr:uid="{00000000-0005-0000-0000-00008D090000}"/>
    <cellStyle name="Result" xfId="2446" xr:uid="{00000000-0005-0000-0000-00008E090000}"/>
    <cellStyle name="Result 2" xfId="2447" xr:uid="{00000000-0005-0000-0000-00008F090000}"/>
    <cellStyle name="Result 2 2" xfId="2448" xr:uid="{00000000-0005-0000-0000-000090090000}"/>
    <cellStyle name="Result 2 2 2" xfId="2449" xr:uid="{00000000-0005-0000-0000-000091090000}"/>
    <cellStyle name="Result 2 3" xfId="2450" xr:uid="{00000000-0005-0000-0000-000092090000}"/>
    <cellStyle name="Result 3" xfId="2451" xr:uid="{00000000-0005-0000-0000-000093090000}"/>
    <cellStyle name="Result 3 2" xfId="2452" xr:uid="{00000000-0005-0000-0000-000094090000}"/>
    <cellStyle name="Result 3 3" xfId="2453" xr:uid="{00000000-0005-0000-0000-000095090000}"/>
    <cellStyle name="Result 4" xfId="2454" xr:uid="{00000000-0005-0000-0000-000096090000}"/>
    <cellStyle name="Result2" xfId="2455" xr:uid="{00000000-0005-0000-0000-000097090000}"/>
    <cellStyle name="Result2 2" xfId="2456" xr:uid="{00000000-0005-0000-0000-000098090000}"/>
    <cellStyle name="Result2 2 2" xfId="2457" xr:uid="{00000000-0005-0000-0000-000099090000}"/>
    <cellStyle name="Result2 2 2 2" xfId="2458" xr:uid="{00000000-0005-0000-0000-00009A090000}"/>
    <cellStyle name="Result2 2 3" xfId="2459" xr:uid="{00000000-0005-0000-0000-00009B090000}"/>
    <cellStyle name="Result2 3" xfId="2460" xr:uid="{00000000-0005-0000-0000-00009C090000}"/>
    <cellStyle name="Result2 3 2" xfId="2461" xr:uid="{00000000-0005-0000-0000-00009D090000}"/>
    <cellStyle name="Result2 3 3" xfId="2462" xr:uid="{00000000-0005-0000-0000-00009E090000}"/>
    <cellStyle name="Result2 4" xfId="2463" xr:uid="{00000000-0005-0000-0000-00009F090000}"/>
    <cellStyle name="Style1" xfId="2464" xr:uid="{00000000-0005-0000-0000-0000A0090000}"/>
    <cellStyle name="Style1 2" xfId="2465" xr:uid="{00000000-0005-0000-0000-0000A1090000}"/>
    <cellStyle name="Style1 3" xfId="2466" xr:uid="{00000000-0005-0000-0000-0000A2090000}"/>
    <cellStyle name="Style1 4" xfId="2467" xr:uid="{00000000-0005-0000-0000-0000A3090000}"/>
    <cellStyle name="Style1 4 2" xfId="2468" xr:uid="{00000000-0005-0000-0000-0000A4090000}"/>
    <cellStyle name="Style10" xfId="2469" xr:uid="{00000000-0005-0000-0000-0000A5090000}"/>
    <cellStyle name="Style10 2" xfId="2470" xr:uid="{00000000-0005-0000-0000-0000A6090000}"/>
    <cellStyle name="Style10 3" xfId="2471" xr:uid="{00000000-0005-0000-0000-0000A7090000}"/>
    <cellStyle name="Style10 4" xfId="2472" xr:uid="{00000000-0005-0000-0000-0000A8090000}"/>
    <cellStyle name="Style10 4 2" xfId="2473" xr:uid="{00000000-0005-0000-0000-0000A9090000}"/>
    <cellStyle name="Style10 5" xfId="2474" xr:uid="{00000000-0005-0000-0000-0000AA090000}"/>
    <cellStyle name="Style11" xfId="2475" xr:uid="{00000000-0005-0000-0000-0000AB090000}"/>
    <cellStyle name="Style2" xfId="2476" xr:uid="{00000000-0005-0000-0000-0000AC090000}"/>
    <cellStyle name="Style2 2" xfId="2477" xr:uid="{00000000-0005-0000-0000-0000AD090000}"/>
    <cellStyle name="Style2 2 2" xfId="2478" xr:uid="{00000000-0005-0000-0000-0000AE090000}"/>
    <cellStyle name="Style2 3" xfId="2479" xr:uid="{00000000-0005-0000-0000-0000AF090000}"/>
    <cellStyle name="Style2 4" xfId="2480" xr:uid="{00000000-0005-0000-0000-0000B0090000}"/>
    <cellStyle name="Style2 4 2" xfId="2481" xr:uid="{00000000-0005-0000-0000-0000B1090000}"/>
    <cellStyle name="Style2 5" xfId="2482" xr:uid="{00000000-0005-0000-0000-0000B2090000}"/>
    <cellStyle name="Style3" xfId="2483" xr:uid="{00000000-0005-0000-0000-0000B3090000}"/>
    <cellStyle name="Style3 2" xfId="2484" xr:uid="{00000000-0005-0000-0000-0000B4090000}"/>
    <cellStyle name="Style3 2 2" xfId="2485" xr:uid="{00000000-0005-0000-0000-0000B5090000}"/>
    <cellStyle name="Style3 2 2 2" xfId="2486" xr:uid="{00000000-0005-0000-0000-0000B6090000}"/>
    <cellStyle name="Style3 2 3" xfId="2487" xr:uid="{00000000-0005-0000-0000-0000B7090000}"/>
    <cellStyle name="Style3 2 4" xfId="2488" xr:uid="{00000000-0005-0000-0000-0000B8090000}"/>
    <cellStyle name="Style3 3" xfId="2489" xr:uid="{00000000-0005-0000-0000-0000B9090000}"/>
    <cellStyle name="Style3 4" xfId="2490" xr:uid="{00000000-0005-0000-0000-0000BA090000}"/>
    <cellStyle name="Style3 4 2" xfId="2491" xr:uid="{00000000-0005-0000-0000-0000BB090000}"/>
    <cellStyle name="Style3 5" xfId="2492" xr:uid="{00000000-0005-0000-0000-0000BC090000}"/>
    <cellStyle name="Style3 6" xfId="2493" xr:uid="{00000000-0005-0000-0000-0000BD090000}"/>
    <cellStyle name="Style4" xfId="2494" xr:uid="{00000000-0005-0000-0000-0000BE090000}"/>
    <cellStyle name="Style4 2" xfId="2495" xr:uid="{00000000-0005-0000-0000-0000BF090000}"/>
    <cellStyle name="Style4 2 2" xfId="2496" xr:uid="{00000000-0005-0000-0000-0000C0090000}"/>
    <cellStyle name="Style4 2 3" xfId="2497" xr:uid="{00000000-0005-0000-0000-0000C1090000}"/>
    <cellStyle name="Style4 3" xfId="2498" xr:uid="{00000000-0005-0000-0000-0000C2090000}"/>
    <cellStyle name="Style4 4" xfId="2499" xr:uid="{00000000-0005-0000-0000-0000C3090000}"/>
    <cellStyle name="Style4 4 2" xfId="2500" xr:uid="{00000000-0005-0000-0000-0000C4090000}"/>
    <cellStyle name="Style4 5" xfId="2501" xr:uid="{00000000-0005-0000-0000-0000C5090000}"/>
    <cellStyle name="Style4 6" xfId="2502" xr:uid="{00000000-0005-0000-0000-0000C6090000}"/>
    <cellStyle name="Style4 7" xfId="2503" xr:uid="{00000000-0005-0000-0000-0000C7090000}"/>
    <cellStyle name="Style5" xfId="2504" xr:uid="{00000000-0005-0000-0000-0000C8090000}"/>
    <cellStyle name="Style5 2" xfId="2505" xr:uid="{00000000-0005-0000-0000-0000C9090000}"/>
    <cellStyle name="Style5 3" xfId="2506" xr:uid="{00000000-0005-0000-0000-0000CA090000}"/>
    <cellStyle name="Style5 4" xfId="2507" xr:uid="{00000000-0005-0000-0000-0000CB090000}"/>
    <cellStyle name="Style5 4 2" xfId="2508" xr:uid="{00000000-0005-0000-0000-0000CC090000}"/>
    <cellStyle name="Style5 5" xfId="2509" xr:uid="{00000000-0005-0000-0000-0000CD090000}"/>
    <cellStyle name="Style5 6" xfId="2510" xr:uid="{00000000-0005-0000-0000-0000CE090000}"/>
    <cellStyle name="Style5 7" xfId="2511" xr:uid="{00000000-0005-0000-0000-0000CF090000}"/>
    <cellStyle name="Style6" xfId="2512" xr:uid="{00000000-0005-0000-0000-0000D0090000}"/>
    <cellStyle name="Style6 2" xfId="2513" xr:uid="{00000000-0005-0000-0000-0000D1090000}"/>
    <cellStyle name="Style6 2 2" xfId="2514" xr:uid="{00000000-0005-0000-0000-0000D2090000}"/>
    <cellStyle name="Style6 2 3" xfId="2515" xr:uid="{00000000-0005-0000-0000-0000D3090000}"/>
    <cellStyle name="Style6 3" xfId="2516" xr:uid="{00000000-0005-0000-0000-0000D4090000}"/>
    <cellStyle name="Style6 4" xfId="2517" xr:uid="{00000000-0005-0000-0000-0000D5090000}"/>
    <cellStyle name="Style6 4 2" xfId="2518" xr:uid="{00000000-0005-0000-0000-0000D6090000}"/>
    <cellStyle name="Style6 5" xfId="2519" xr:uid="{00000000-0005-0000-0000-0000D7090000}"/>
    <cellStyle name="Style6 6" xfId="2520" xr:uid="{00000000-0005-0000-0000-0000D8090000}"/>
    <cellStyle name="Style6 7" xfId="2521" xr:uid="{00000000-0005-0000-0000-0000D9090000}"/>
    <cellStyle name="Style7" xfId="2522" xr:uid="{00000000-0005-0000-0000-0000DA090000}"/>
    <cellStyle name="Style7 2" xfId="2523" xr:uid="{00000000-0005-0000-0000-0000DB090000}"/>
    <cellStyle name="Style7 2 2" xfId="2524" xr:uid="{00000000-0005-0000-0000-0000DC090000}"/>
    <cellStyle name="Style7 2 3" xfId="2525" xr:uid="{00000000-0005-0000-0000-0000DD090000}"/>
    <cellStyle name="Style7 3" xfId="2526" xr:uid="{00000000-0005-0000-0000-0000DE090000}"/>
    <cellStyle name="Style7 4" xfId="2527" xr:uid="{00000000-0005-0000-0000-0000DF090000}"/>
    <cellStyle name="Style7 4 2" xfId="2528" xr:uid="{00000000-0005-0000-0000-0000E0090000}"/>
    <cellStyle name="Style7 5" xfId="2529" xr:uid="{00000000-0005-0000-0000-0000E1090000}"/>
    <cellStyle name="Style7 6" xfId="2530" xr:uid="{00000000-0005-0000-0000-0000E2090000}"/>
    <cellStyle name="Style7 7" xfId="2531" xr:uid="{00000000-0005-0000-0000-0000E3090000}"/>
    <cellStyle name="Style8" xfId="2532" xr:uid="{00000000-0005-0000-0000-0000E4090000}"/>
    <cellStyle name="Style8 2" xfId="2533" xr:uid="{00000000-0005-0000-0000-0000E5090000}"/>
    <cellStyle name="Style8 3" xfId="2534" xr:uid="{00000000-0005-0000-0000-0000E6090000}"/>
    <cellStyle name="Style8 4" xfId="2535" xr:uid="{00000000-0005-0000-0000-0000E7090000}"/>
    <cellStyle name="Style8 4 2" xfId="2536" xr:uid="{00000000-0005-0000-0000-0000E8090000}"/>
    <cellStyle name="Style8 5" xfId="2537" xr:uid="{00000000-0005-0000-0000-0000E9090000}"/>
    <cellStyle name="Style8 6" xfId="2538" xr:uid="{00000000-0005-0000-0000-0000EA090000}"/>
    <cellStyle name="Style8 7" xfId="2539" xr:uid="{00000000-0005-0000-0000-0000EB090000}"/>
    <cellStyle name="Style8 8" xfId="2540" xr:uid="{00000000-0005-0000-0000-0000EC090000}"/>
    <cellStyle name="Style9" xfId="2541" xr:uid="{00000000-0005-0000-0000-0000ED090000}"/>
    <cellStyle name="Style9 2" xfId="2542" xr:uid="{00000000-0005-0000-0000-0000EE090000}"/>
    <cellStyle name="Style9 3" xfId="2543" xr:uid="{00000000-0005-0000-0000-0000EF090000}"/>
    <cellStyle name="Style9 4" xfId="2544" xr:uid="{00000000-0005-0000-0000-0000F0090000}"/>
    <cellStyle name="Style9 4 2" xfId="2545" xr:uid="{00000000-0005-0000-0000-0000F1090000}"/>
    <cellStyle name="Style9 5" xfId="2546" xr:uid="{00000000-0005-0000-0000-0000F2090000}"/>
    <cellStyle name="Title" xfId="2547" builtinId="15" customBuiltin="1"/>
    <cellStyle name="Title 2" xfId="2548" xr:uid="{00000000-0005-0000-0000-0000F4090000}"/>
    <cellStyle name="Title 2 2" xfId="2549" xr:uid="{00000000-0005-0000-0000-0000F5090000}"/>
    <cellStyle name="Title 2 2 2" xfId="2550" xr:uid="{00000000-0005-0000-0000-0000F6090000}"/>
    <cellStyle name="Title 2 3" xfId="2551" xr:uid="{00000000-0005-0000-0000-0000F7090000}"/>
    <cellStyle name="Title 2 4" xfId="2552" xr:uid="{00000000-0005-0000-0000-0000F8090000}"/>
    <cellStyle name="Total" xfId="2553" builtinId="25" customBuiltin="1"/>
    <cellStyle name="Total 2" xfId="2554" xr:uid="{00000000-0005-0000-0000-0000FA090000}"/>
    <cellStyle name="Total 2 2" xfId="2555" xr:uid="{00000000-0005-0000-0000-0000FB090000}"/>
    <cellStyle name="Total 2 2 2" xfId="2556" xr:uid="{00000000-0005-0000-0000-0000FC090000}"/>
    <cellStyle name="Total 2 3" xfId="2557" xr:uid="{00000000-0005-0000-0000-0000FD090000}"/>
    <cellStyle name="Total 2 4" xfId="2558" xr:uid="{00000000-0005-0000-0000-0000FE090000}"/>
    <cellStyle name="Warning Text" xfId="2559" builtinId="11" customBuiltin="1"/>
    <cellStyle name="Warning Text 2" xfId="2560" xr:uid="{00000000-0005-0000-0000-0000000A0000}"/>
    <cellStyle name="Warning Text 2 2" xfId="2561" xr:uid="{00000000-0005-0000-0000-0000010A0000}"/>
    <cellStyle name="Warning Text 2 2 2" xfId="2562" xr:uid="{00000000-0005-0000-0000-0000020A0000}"/>
    <cellStyle name="Warning Text 2 3" xfId="2563" xr:uid="{00000000-0005-0000-0000-0000030A0000}"/>
    <cellStyle name="Warning Text 2 4" xfId="2564" xr:uid="{00000000-0005-0000-0000-0000040A0000}"/>
  </cellStyles>
  <dxfs count="1">
    <dxf>
      <font>
        <color theme="5"/>
      </font>
      <numFmt numFmtId="171" formatCode="\*#,##0.0"/>
      <fill>
        <patternFill patternType="solid"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57150</xdr:rowOff>
    </xdr:from>
    <xdr:to>
      <xdr:col>1</xdr:col>
      <xdr:colOff>247650</xdr:colOff>
      <xdr:row>0</xdr:row>
      <xdr:rowOff>752475</xdr:rowOff>
    </xdr:to>
    <xdr:pic>
      <xdr:nvPicPr>
        <xdr:cNvPr id="3337" name="Picture 1">
          <a:extLst>
            <a:ext uri="{FF2B5EF4-FFF2-40B4-BE49-F238E27FC236}">
              <a16:creationId xmlns:a16="http://schemas.microsoft.com/office/drawing/2014/main" id="{8AC856D1-90C0-AEB9-EA38-BBAD95503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0</xdr:col>
      <xdr:colOff>971550</xdr:colOff>
      <xdr:row>0</xdr:row>
      <xdr:rowOff>752475</xdr:rowOff>
    </xdr:to>
    <xdr:pic>
      <xdr:nvPicPr>
        <xdr:cNvPr id="1624" name="Picture 1">
          <a:extLst>
            <a:ext uri="{FF2B5EF4-FFF2-40B4-BE49-F238E27FC236}">
              <a16:creationId xmlns:a16="http://schemas.microsoft.com/office/drawing/2014/main" id="{D3FCDD83-E79A-4021-95FB-018346F1A1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1</xdr:col>
      <xdr:colOff>314325</xdr:colOff>
      <xdr:row>0</xdr:row>
      <xdr:rowOff>752475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06F4CD4-57FB-4B0C-89BD-BCF4599539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barriers-and-incentives-labour-force-participation-australia-methodology/mar-2026" TargetMode="External"/><Relationship Id="rId3" Type="http://schemas.openxmlformats.org/officeDocument/2006/relationships/hyperlink" Target="http://www.abs.gov.au/about/contact-us" TargetMode="External"/><Relationship Id="rId7" Type="http://schemas.openxmlformats.org/officeDocument/2006/relationships/hyperlink" Target="https://www.abs.gov.au/statistics/labour/employment-and-unemployment/barriers-and-incentives-labour-force-participation-australia/mar-2026" TargetMode="External"/><Relationship Id="rId2" Type="http://schemas.openxmlformats.org/officeDocument/2006/relationships/hyperlink" Target="mailto:labour.statistics@abs.gov.au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exnote/6239.0" TargetMode="External"/><Relationship Id="rId5" Type="http://schemas.openxmlformats.org/officeDocument/2006/relationships/hyperlink" Target="http://www.abs.gov.au/ausstats/abs@.nsf/mf/6239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websitedbs/d3310114.nsf/Home/&#169;+Copyright?OpenDocument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23"/>
  <sheetViews>
    <sheetView showGridLines="0" tabSelected="1" workbookViewId="0">
      <pane ySplit="3" topLeftCell="A4" activePane="bottomLeft" state="frozen"/>
      <selection pane="bottomLeft" activeCell="B5" sqref="B5:C5"/>
    </sheetView>
  </sheetViews>
  <sheetFormatPr defaultRowHeight="14.25"/>
  <cols>
    <col min="1" max="2" width="9.375" customWidth="1"/>
    <col min="3" max="3" width="100.25" customWidth="1"/>
    <col min="4" max="4" width="10.75" customWidth="1"/>
  </cols>
  <sheetData>
    <row r="1" spans="1:13" ht="68.099999999999994" customHeight="1">
      <c r="A1" s="71" t="s">
        <v>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12"/>
    </row>
    <row r="2" spans="1:13" ht="15.95" customHeight="1">
      <c r="A2" s="51" t="s">
        <v>110</v>
      </c>
    </row>
    <row r="3" spans="1:13" ht="14.45" customHeight="1">
      <c r="A3" s="7" t="s">
        <v>108</v>
      </c>
      <c r="B3" s="1"/>
      <c r="C3" s="1"/>
      <c r="D3" s="3"/>
      <c r="E3" s="3"/>
      <c r="F3" s="3"/>
      <c r="G3" s="3"/>
      <c r="H3" s="3"/>
      <c r="I3" s="3"/>
      <c r="J3" s="3"/>
      <c r="K3" s="3"/>
    </row>
    <row r="5" spans="1:13" ht="15.75">
      <c r="B5" s="72" t="s">
        <v>1</v>
      </c>
      <c r="C5" s="72"/>
    </row>
    <row r="6" spans="1:13" ht="12.75" customHeight="1">
      <c r="B6" s="73" t="s">
        <v>2</v>
      </c>
      <c r="C6" s="73"/>
    </row>
    <row r="7" spans="1:13">
      <c r="B7" s="19" t="s">
        <v>33</v>
      </c>
      <c r="C7" s="2" t="s">
        <v>35</v>
      </c>
    </row>
    <row r="8" spans="1:13">
      <c r="B8" s="19" t="s">
        <v>34</v>
      </c>
      <c r="C8" s="2" t="s">
        <v>36</v>
      </c>
      <c r="D8" s="18"/>
      <c r="E8" s="18"/>
      <c r="F8" s="18"/>
      <c r="G8" s="18"/>
      <c r="H8" s="18"/>
    </row>
    <row r="10" spans="1:13" ht="15">
      <c r="B10" s="75"/>
      <c r="C10" s="75"/>
    </row>
    <row r="11" spans="1:13" ht="15.75">
      <c r="B11" s="72" t="s">
        <v>3</v>
      </c>
      <c r="C11" s="72"/>
    </row>
    <row r="13" spans="1:13">
      <c r="B13" s="5" t="s">
        <v>109</v>
      </c>
    </row>
    <row r="14" spans="1:13">
      <c r="B14" s="76" t="s">
        <v>4</v>
      </c>
      <c r="C14" s="76"/>
    </row>
    <row r="15" spans="1:13">
      <c r="B15" s="76" t="s">
        <v>10</v>
      </c>
      <c r="C15" s="76"/>
    </row>
    <row r="18" spans="2:5">
      <c r="B18" s="8" t="s">
        <v>11</v>
      </c>
      <c r="C18" s="9"/>
      <c r="D18" s="9"/>
      <c r="E18" s="9"/>
    </row>
    <row r="19" spans="2:5">
      <c r="B19" s="74" t="s">
        <v>12</v>
      </c>
      <c r="C19" s="74"/>
      <c r="D19" s="74"/>
      <c r="E19" s="74"/>
    </row>
    <row r="20" spans="2:5">
      <c r="B20" s="74" t="s">
        <v>100</v>
      </c>
      <c r="C20" s="74"/>
      <c r="D20" s="74"/>
      <c r="E20" s="74"/>
    </row>
    <row r="23" spans="2:5" ht="12.75" customHeight="1">
      <c r="B23" s="54" t="str">
        <f ca="1">"© Commonwealth of Australia "&amp;YEAR(TODAY())</f>
        <v>© Commonwealth of Australia 2026</v>
      </c>
    </row>
  </sheetData>
  <mergeCells count="12">
    <mergeCell ref="J1:L1"/>
    <mergeCell ref="B5:C5"/>
    <mergeCell ref="B6:C6"/>
    <mergeCell ref="B19:E19"/>
    <mergeCell ref="B20:E20"/>
    <mergeCell ref="A1:C1"/>
    <mergeCell ref="B10:C10"/>
    <mergeCell ref="B11:C11"/>
    <mergeCell ref="B14:C14"/>
    <mergeCell ref="B15:C15"/>
    <mergeCell ref="D1:F1"/>
    <mergeCell ref="G1:I1"/>
  </mergeCells>
  <hyperlinks>
    <hyperlink ref="B11" r:id="rId1" xr:uid="{00000000-0004-0000-0000-000002000000}"/>
    <hyperlink ref="B20" r:id="rId2" display="or the Labour Surveys Branch at labour.statistics@abs.gov.au." xr:uid="{BFE049C5-176A-4F74-B9FD-6AF58C9B97F3}"/>
    <hyperlink ref="B19:E19" r:id="rId3" display="For further information about these and related statistics visit www.abs.gov.au/about/contact-us" xr:uid="{86AF7E81-ED73-4960-A039-727D5AD4C201}"/>
    <hyperlink ref="B7" location="'Table 2.1'!B6" display="T2.1" xr:uid="{1D0499A9-959A-4A2F-8183-87A8AD02C4A5}"/>
    <hyperlink ref="B8" location="'Data 2.1'!A8" display="D2.1" xr:uid="{D3D88890-A8B7-42E8-9142-97DE2CDB032D}"/>
    <hyperlink ref="B23" r:id="rId4" display="© Commonwealth of Australia 2013" xr:uid="{7C54E87A-1471-4642-9A91-197758920FA6}"/>
    <hyperlink ref="B14" r:id="rId5" xr:uid="{F6807A51-BCFC-462D-B304-2BCF7A6E4587}"/>
    <hyperlink ref="B15" r:id="rId6" display="Explanatory Notes" xr:uid="{9A3D6A93-6CAD-4799-BA78-6DD555F85853}"/>
    <hyperlink ref="B14:C14" r:id="rId7" display="Summary" xr:uid="{354828F3-F945-4883-8F5C-C8C858423270}"/>
    <hyperlink ref="B15:C15" r:id="rId8" display="Methodology" xr:uid="{1C201712-010F-438A-BBA3-628026C35EFC}"/>
  </hyperlinks>
  <pageMargins left="0.7" right="0.7" top="0.75" bottom="0.75" header="0.3" footer="0.3"/>
  <pageSetup paperSize="9" orientation="portrait" horizontalDpi="1200" verticalDpi="1200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G898"/>
  <sheetViews>
    <sheetView workbookViewId="0">
      <pane ySplit="11" topLeftCell="A12" activePane="bottomLeft" state="frozen"/>
      <selection pane="bottomLeft" activeCell="B6" sqref="B6:F6"/>
    </sheetView>
  </sheetViews>
  <sheetFormatPr defaultRowHeight="14.25"/>
  <cols>
    <col min="1" max="1" width="46.125" customWidth="1"/>
    <col min="2" max="2" width="9.625" style="3" customWidth="1"/>
    <col min="3" max="3" width="3.625" style="3" customWidth="1"/>
    <col min="4" max="4" width="9.625" style="3" customWidth="1"/>
    <col min="5" max="5" width="3.625" style="3" customWidth="1"/>
    <col min="6" max="6" width="9.625" style="3" customWidth="1"/>
    <col min="7" max="7" width="3.625" style="3" customWidth="1"/>
    <col min="8" max="8" width="9.625" style="3" customWidth="1"/>
    <col min="9" max="9" width="3.625" style="3" customWidth="1"/>
    <col min="10" max="10" width="9.625" style="3" customWidth="1"/>
    <col min="11" max="11" width="3.625" style="3" customWidth="1"/>
    <col min="12" max="12" width="9.625" style="3" customWidth="1"/>
    <col min="13" max="13" width="3.625" style="3" customWidth="1"/>
    <col min="14" max="14" width="9.625" style="3" customWidth="1"/>
    <col min="15" max="15" width="3.625" style="3" customWidth="1"/>
    <col min="16" max="16" width="10.625" style="3" customWidth="1"/>
    <col min="17" max="17" width="3.625" customWidth="1"/>
    <col min="18" max="18" width="9.625" customWidth="1"/>
    <col min="19" max="19" width="3.625" customWidth="1"/>
    <col min="20" max="20" width="9.625" customWidth="1"/>
    <col min="21" max="21" width="3.625" customWidth="1"/>
    <col min="24" max="24" width="9" style="6" customWidth="1"/>
  </cols>
  <sheetData>
    <row r="1" spans="1:24" ht="68.099999999999994" customHeight="1">
      <c r="A1" s="77" t="s">
        <v>5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10"/>
      <c r="W1" s="10"/>
    </row>
    <row r="2" spans="1:24" ht="15.95" customHeight="1">
      <c r="A2" s="79" t="str">
        <f>Contents!A2</f>
        <v>6239.0 Barriers and Incentives to Labour Force Participation, Mar 2026</v>
      </c>
      <c r="B2" s="79"/>
      <c r="C2" s="79"/>
      <c r="D2" s="79"/>
      <c r="E2" s="79"/>
      <c r="F2" s="79"/>
      <c r="G2" s="79"/>
      <c r="H2" s="79"/>
      <c r="I2" s="79"/>
      <c r="J2" s="79"/>
      <c r="K2" s="40"/>
      <c r="L2" s="20"/>
      <c r="M2" s="20"/>
      <c r="N2" s="20"/>
      <c r="O2" s="20"/>
      <c r="P2" s="20"/>
      <c r="Q2" s="21"/>
      <c r="R2" s="21"/>
      <c r="S2" s="21"/>
      <c r="T2" s="21"/>
      <c r="U2" s="21"/>
      <c r="V2" s="21"/>
      <c r="W2" s="21"/>
    </row>
    <row r="3" spans="1:24" ht="14.45" customHeight="1">
      <c r="A3" s="80" t="str">
        <f>Contents!A3</f>
        <v>Released at 11:30 am (Canberra time) Wed 24 June 2026</v>
      </c>
      <c r="B3" s="80"/>
      <c r="C3" s="80"/>
      <c r="D3" s="80"/>
      <c r="E3" s="80"/>
      <c r="F3" s="80"/>
      <c r="G3" s="80"/>
      <c r="H3" s="80"/>
      <c r="I3" s="80"/>
      <c r="J3" s="80"/>
      <c r="K3" s="41"/>
      <c r="L3" s="20"/>
      <c r="M3" s="20"/>
      <c r="N3" s="20"/>
      <c r="O3" s="20"/>
      <c r="P3" s="20"/>
      <c r="Q3" s="21"/>
      <c r="R3" s="21"/>
      <c r="S3" s="21"/>
      <c r="T3" s="21"/>
      <c r="U3" s="21"/>
      <c r="V3" s="21"/>
      <c r="W3" s="21"/>
    </row>
    <row r="4" spans="1:24" ht="14.45" customHeight="1">
      <c r="A4" s="81" t="str">
        <f>Contents!C7</f>
        <v>Table 2.1 - Whether wanted a paid job or more hours</v>
      </c>
      <c r="B4" s="81"/>
      <c r="C4" s="81"/>
      <c r="D4" s="81"/>
      <c r="E4" s="81"/>
      <c r="F4" s="81"/>
      <c r="G4" s="81"/>
      <c r="H4" s="81"/>
      <c r="I4" s="81"/>
      <c r="J4" s="81"/>
      <c r="K4" s="42"/>
      <c r="L4" s="22"/>
      <c r="M4" s="22"/>
      <c r="N4" s="22"/>
      <c r="O4" s="22"/>
      <c r="P4" s="22"/>
      <c r="Q4" s="23"/>
      <c r="R4" s="23"/>
      <c r="S4" s="23"/>
      <c r="T4" s="23"/>
      <c r="U4" s="23"/>
      <c r="V4" s="23"/>
      <c r="W4" s="23"/>
    </row>
    <row r="5" spans="1:24" ht="14.45" customHeight="1">
      <c r="A5" s="24"/>
      <c r="B5" s="21"/>
      <c r="C5" s="21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1"/>
      <c r="R5" s="21"/>
      <c r="S5" s="21"/>
      <c r="T5" s="21"/>
      <c r="U5" s="21"/>
      <c r="V5" s="21"/>
      <c r="W5" s="21"/>
    </row>
    <row r="6" spans="1:24" s="63" customFormat="1" ht="14.45" customHeight="1">
      <c r="A6" s="17" t="s">
        <v>50</v>
      </c>
      <c r="B6" s="86">
        <v>46082</v>
      </c>
      <c r="C6" s="87"/>
      <c r="D6" s="87"/>
      <c r="E6" s="87"/>
      <c r="F6" s="88"/>
      <c r="G6" s="25"/>
      <c r="H6" s="60"/>
      <c r="I6" s="60"/>
      <c r="J6" s="60"/>
      <c r="K6" s="60"/>
      <c r="L6" s="60"/>
      <c r="M6" s="60"/>
      <c r="N6" s="60"/>
      <c r="O6" s="60"/>
      <c r="P6" s="60"/>
      <c r="Q6" s="61"/>
      <c r="R6" s="61"/>
      <c r="S6" s="61"/>
      <c r="T6" s="61"/>
      <c r="U6" s="61"/>
      <c r="V6" s="61"/>
      <c r="W6" s="61"/>
      <c r="X6" s="62"/>
    </row>
    <row r="7" spans="1:24" s="63" customFormat="1" ht="14.45" customHeight="1">
      <c r="A7" s="17" t="s">
        <v>19</v>
      </c>
      <c r="B7" s="85" t="s">
        <v>16</v>
      </c>
      <c r="C7" s="85"/>
      <c r="D7" s="85"/>
      <c r="E7" s="85"/>
      <c r="F7" s="85"/>
      <c r="G7" s="25"/>
      <c r="H7" s="60"/>
      <c r="I7" s="60"/>
      <c r="J7" s="60"/>
      <c r="K7" s="60"/>
      <c r="L7" s="60"/>
      <c r="M7" s="60"/>
      <c r="N7" s="60"/>
      <c r="O7" s="60"/>
      <c r="P7" s="60"/>
      <c r="Q7" s="61"/>
      <c r="R7" s="61"/>
      <c r="S7" s="61"/>
      <c r="T7" s="61"/>
      <c r="U7" s="61"/>
      <c r="V7" s="61"/>
      <c r="W7" s="61"/>
      <c r="X7" s="62"/>
    </row>
    <row r="8" spans="1:24">
      <c r="A8" s="25"/>
      <c r="B8" s="25"/>
      <c r="C8" s="25"/>
      <c r="D8" s="25"/>
      <c r="E8" s="25"/>
      <c r="F8" s="25"/>
      <c r="G8" s="25"/>
      <c r="H8" s="20"/>
      <c r="I8" s="20"/>
      <c r="J8" s="20"/>
      <c r="K8" s="20"/>
      <c r="L8" s="20"/>
      <c r="M8" s="20"/>
      <c r="N8" s="20"/>
      <c r="O8" s="20"/>
      <c r="P8" s="20"/>
      <c r="Q8" s="21"/>
      <c r="R8" s="21"/>
      <c r="S8" s="21"/>
      <c r="T8" s="21"/>
      <c r="U8" s="21"/>
      <c r="V8" s="21"/>
      <c r="W8" s="21"/>
    </row>
    <row r="9" spans="1:24" ht="24.95" customHeight="1">
      <c r="A9" s="25"/>
      <c r="B9" s="82" t="s">
        <v>26</v>
      </c>
      <c r="C9" s="82"/>
      <c r="D9" s="82"/>
      <c r="E9" s="82"/>
      <c r="F9" s="82"/>
      <c r="G9" s="82"/>
      <c r="H9" s="82"/>
      <c r="I9" s="82"/>
      <c r="J9" s="83" t="s">
        <v>37</v>
      </c>
      <c r="K9" s="83"/>
      <c r="L9" s="83"/>
      <c r="M9" s="83"/>
      <c r="N9" s="82" t="s">
        <v>102</v>
      </c>
      <c r="O9" s="82"/>
      <c r="P9" s="82"/>
      <c r="Q9" s="82"/>
      <c r="R9" s="82"/>
      <c r="S9" s="82"/>
      <c r="T9" s="82"/>
      <c r="U9" s="82"/>
      <c r="V9" s="21"/>
      <c r="W9" s="21"/>
    </row>
    <row r="10" spans="1:24" ht="37.5" customHeight="1">
      <c r="A10" s="26"/>
      <c r="B10" s="78" t="s">
        <v>24</v>
      </c>
      <c r="C10" s="78"/>
      <c r="D10" s="78" t="s">
        <v>25</v>
      </c>
      <c r="E10" s="78"/>
      <c r="F10" s="78" t="s">
        <v>9</v>
      </c>
      <c r="G10" s="78"/>
      <c r="H10" s="78"/>
      <c r="I10" s="78"/>
      <c r="J10" s="84"/>
      <c r="K10" s="84"/>
      <c r="L10" s="84"/>
      <c r="M10" s="84"/>
      <c r="N10" s="78" t="s">
        <v>29</v>
      </c>
      <c r="O10" s="78"/>
      <c r="P10" s="78" t="s">
        <v>53</v>
      </c>
      <c r="Q10" s="78"/>
      <c r="R10" s="78" t="s">
        <v>9</v>
      </c>
      <c r="S10" s="78"/>
      <c r="T10" s="78"/>
      <c r="U10" s="78"/>
      <c r="V10" s="21"/>
      <c r="W10" s="21"/>
      <c r="X10"/>
    </row>
    <row r="11" spans="1:24" ht="14.45" customHeight="1">
      <c r="A11" s="26"/>
      <c r="B11" s="49" t="s">
        <v>6</v>
      </c>
      <c r="C11" s="49"/>
      <c r="D11" s="49" t="s">
        <v>6</v>
      </c>
      <c r="E11" s="49"/>
      <c r="F11" s="49" t="s">
        <v>6</v>
      </c>
      <c r="G11" s="49"/>
      <c r="H11" s="49" t="s">
        <v>7</v>
      </c>
      <c r="I11" s="49"/>
      <c r="J11" s="49" t="s">
        <v>6</v>
      </c>
      <c r="K11" s="49"/>
      <c r="L11" s="49" t="s">
        <v>7</v>
      </c>
      <c r="M11" s="49"/>
      <c r="N11" s="49" t="s">
        <v>6</v>
      </c>
      <c r="O11" s="49"/>
      <c r="P11" s="49" t="s">
        <v>6</v>
      </c>
      <c r="Q11" s="49"/>
      <c r="R11" s="49" t="s">
        <v>6</v>
      </c>
      <c r="S11" s="49"/>
      <c r="T11" s="49" t="s">
        <v>7</v>
      </c>
      <c r="U11" s="49"/>
      <c r="V11" s="21"/>
      <c r="W11" s="21"/>
      <c r="X11"/>
    </row>
    <row r="12" spans="1:24" ht="14.45" customHeight="1">
      <c r="A12" s="47" t="s">
        <v>23</v>
      </c>
      <c r="B12" s="44"/>
      <c r="C12" s="45"/>
      <c r="D12" s="46"/>
      <c r="E12" s="45"/>
      <c r="F12" s="44"/>
      <c r="G12" s="44"/>
      <c r="H12" s="46"/>
      <c r="I12" s="45"/>
      <c r="J12" s="44"/>
      <c r="K12" s="44"/>
      <c r="L12" s="46"/>
      <c r="M12" s="45"/>
      <c r="N12" s="44"/>
      <c r="O12" s="45"/>
      <c r="P12" s="46"/>
      <c r="Q12" s="45"/>
      <c r="R12" s="44"/>
      <c r="S12" s="44"/>
      <c r="T12" s="46"/>
      <c r="U12" s="45"/>
      <c r="V12" s="21"/>
      <c r="W12" s="21"/>
      <c r="X12"/>
    </row>
    <row r="13" spans="1:24" ht="12.75" customHeight="1">
      <c r="A13" s="31" t="s">
        <v>41</v>
      </c>
      <c r="B13" s="48">
        <f>'Calculation 2.1'!P6</f>
        <v>760.08600000000001</v>
      </c>
      <c r="C13" s="29" t="str">
        <f>IF('Calculation 2.1'!Q6&gt;=50,"**",IF('Calculation 2.1'!Q6&gt;=25,"*",""))</f>
        <v/>
      </c>
      <c r="D13" s="48">
        <f>'Calculation 2.1'!R6</f>
        <v>2970.8029999999999</v>
      </c>
      <c r="E13" s="29" t="str">
        <f>IF('Calculation 2.1'!S6&gt;=50,"**",IF('Calculation 2.1'!S6&gt;=25,"*",""))</f>
        <v/>
      </c>
      <c r="F13" s="48">
        <f>'Calculation 2.1'!T6</f>
        <v>3730.89</v>
      </c>
      <c r="G13" s="29" t="str">
        <f>IF('Calculation 2.1'!U6&gt;=50,"**",IF('Calculation 2.1'!U6&gt;=25,"*",""))</f>
        <v/>
      </c>
      <c r="H13" s="48">
        <f>'Calculation 2.1'!V6</f>
        <v>89.918000000000006</v>
      </c>
      <c r="I13" s="29" t="str">
        <f>IF('Calculation 2.1'!W6&gt;=50,"**",IF('Calculation 2.1'!W6&gt;=25,"*",""))</f>
        <v/>
      </c>
      <c r="J13" s="48">
        <f>'Calculation 2.1'!X6</f>
        <v>529.60199999999998</v>
      </c>
      <c r="K13" s="29" t="str">
        <f>IF('Calculation 2.1'!Y6&gt;=50,"**",IF('Calculation 2.1'!Y6&gt;=25,"*",""))</f>
        <v/>
      </c>
      <c r="L13" s="48">
        <f>'Calculation 2.1'!Z6</f>
        <v>97.385000000000005</v>
      </c>
      <c r="M13" s="29" t="str">
        <f>IF('Calculation 2.1'!AA6&gt;=50,"**",IF('Calculation 2.1'!AA6&gt;=25,"*",""))</f>
        <v/>
      </c>
      <c r="N13" s="48">
        <f>'Calculation 2.1'!AB6</f>
        <v>500.62099999999998</v>
      </c>
      <c r="O13" s="29" t="str">
        <f>IF('Calculation 2.1'!AC6&gt;=50,"**",IF('Calculation 2.1'!AC6&gt;=25,"*",""))</f>
        <v/>
      </c>
      <c r="P13" s="48">
        <f>'Calculation 2.1'!AD6</f>
        <v>1266.24</v>
      </c>
      <c r="Q13" s="29" t="str">
        <f>IF('Calculation 2.1'!AE6&gt;=50,"**",IF('Calculation 2.1'!AE6&gt;=25,"*",""))</f>
        <v/>
      </c>
      <c r="R13" s="48">
        <f>'Calculation 2.1'!AF6</f>
        <v>1766.8610000000001</v>
      </c>
      <c r="S13" s="29" t="str">
        <f>IF('Calculation 2.1'!AG6&gt;=50,"**",IF('Calculation 2.1'!AG6&gt;=25,"*",""))</f>
        <v/>
      </c>
      <c r="T13" s="48">
        <f>'Calculation 2.1'!AH6</f>
        <v>67.346000000000004</v>
      </c>
      <c r="U13" s="29" t="str">
        <f>IF('Calculation 2.1'!AI6&gt;=50,"**",IF('Calculation 2.1'!AI6&gt;=25,"*",""))</f>
        <v/>
      </c>
      <c r="V13" s="21"/>
      <c r="W13" s="21"/>
      <c r="X13"/>
    </row>
    <row r="14" spans="1:24" ht="6.6" customHeight="1">
      <c r="A14" s="31"/>
      <c r="B14" s="48"/>
      <c r="C14" s="29"/>
      <c r="D14" s="48"/>
      <c r="E14" s="29"/>
      <c r="F14" s="48"/>
      <c r="G14" s="29"/>
      <c r="H14" s="48"/>
      <c r="I14" s="29"/>
      <c r="J14" s="48"/>
      <c r="K14" s="29"/>
      <c r="L14" s="48"/>
      <c r="M14" s="29"/>
      <c r="N14" s="48"/>
      <c r="O14" s="29"/>
      <c r="P14" s="48"/>
      <c r="Q14" s="29"/>
      <c r="R14" s="48"/>
      <c r="S14" s="29"/>
      <c r="T14" s="48"/>
      <c r="U14" s="29"/>
      <c r="V14" s="21"/>
      <c r="W14" s="21"/>
      <c r="X14"/>
    </row>
    <row r="15" spans="1:24" ht="12.75" customHeight="1">
      <c r="A15" s="31" t="s">
        <v>22</v>
      </c>
      <c r="B15" s="48">
        <f>'Calculation 2.1'!P8</f>
        <v>321.27100000000002</v>
      </c>
      <c r="C15" s="29" t="str">
        <f>IF('Calculation 2.1'!Q8&gt;=50,"**",IF('Calculation 2.1'!Q8&gt;=25,"*",""))</f>
        <v/>
      </c>
      <c r="D15" s="48">
        <f>'Calculation 2.1'!R8</f>
        <v>638.33600000000001</v>
      </c>
      <c r="E15" s="29" t="str">
        <f>IF('Calculation 2.1'!S8&gt;=50,"**",IF('Calculation 2.1'!S8&gt;=25,"*",""))</f>
        <v/>
      </c>
      <c r="F15" s="48">
        <f>'Calculation 2.1'!T8</f>
        <v>959.60599999999999</v>
      </c>
      <c r="G15" s="29" t="str">
        <f>IF('Calculation 2.1'!U8&gt;=50,"**",IF('Calculation 2.1'!U8&gt;=25,"*",""))</f>
        <v/>
      </c>
      <c r="H15" s="48">
        <f>'Calculation 2.1'!V8</f>
        <v>23.126999999999999</v>
      </c>
      <c r="I15" s="29" t="str">
        <f>IF('Calculation 2.1'!W8&gt;=50,"**",IF('Calculation 2.1'!W8&gt;=25,"*",""))</f>
        <v/>
      </c>
      <c r="J15" s="48">
        <f>'Calculation 2.1'!X8</f>
        <v>164.09399999999999</v>
      </c>
      <c r="K15" s="29" t="str">
        <f>IF('Calculation 2.1'!Y8&gt;=50,"**",IF('Calculation 2.1'!Y8&gt;=25,"*",""))</f>
        <v/>
      </c>
      <c r="L15" s="48">
        <f>'Calculation 2.1'!Z8</f>
        <v>30.173999999999999</v>
      </c>
      <c r="M15" s="29" t="str">
        <f>IF('Calculation 2.1'!AA8&gt;=50,"**",IF('Calculation 2.1'!AA8&gt;=25,"*",""))</f>
        <v/>
      </c>
      <c r="N15" s="48">
        <f>'Calculation 2.1'!AB8</f>
        <v>91.245000000000005</v>
      </c>
      <c r="O15" s="29" t="str">
        <f>IF('Calculation 2.1'!AC8&gt;=50,"**",IF('Calculation 2.1'!AC8&gt;=25,"*",""))</f>
        <v>*</v>
      </c>
      <c r="P15" s="48">
        <f>'Calculation 2.1'!AD8</f>
        <v>285.44299999999998</v>
      </c>
      <c r="Q15" s="29" t="str">
        <f>IF('Calculation 2.1'!AE8&gt;=50,"**",IF('Calculation 2.1'!AE8&gt;=25,"*",""))</f>
        <v/>
      </c>
      <c r="R15" s="48">
        <f>'Calculation 2.1'!AF8</f>
        <v>376.68900000000002</v>
      </c>
      <c r="S15" s="29" t="str">
        <f>IF('Calculation 2.1'!AG8&gt;=50,"**",IF('Calculation 2.1'!AG8&gt;=25,"*",""))</f>
        <v/>
      </c>
      <c r="T15" s="48">
        <f>'Calculation 2.1'!AH8</f>
        <v>14.358000000000001</v>
      </c>
      <c r="U15" s="29" t="str">
        <f>IF('Calculation 2.1'!AI8&gt;=50,"**",IF('Calculation 2.1'!AI8&gt;=25,"*",""))</f>
        <v/>
      </c>
      <c r="V15" s="21"/>
      <c r="W15" s="21"/>
      <c r="X15"/>
    </row>
    <row r="16" spans="1:24" ht="12.75" customHeight="1">
      <c r="A16" s="31" t="s">
        <v>42</v>
      </c>
      <c r="B16" s="48">
        <f>'Calculation 2.1'!P9</f>
        <v>170.786</v>
      </c>
      <c r="C16" s="29" t="str">
        <f>IF('Calculation 2.1'!Q9&gt;=50,"**",IF('Calculation 2.1'!Q9&gt;=25,"*",""))</f>
        <v/>
      </c>
      <c r="D16" s="48">
        <f>'Calculation 2.1'!R9</f>
        <v>1011.4</v>
      </c>
      <c r="E16" s="29" t="str">
        <f>IF('Calculation 2.1'!S9&gt;=50,"**",IF('Calculation 2.1'!S9&gt;=25,"*",""))</f>
        <v/>
      </c>
      <c r="F16" s="48">
        <f>'Calculation 2.1'!T9</f>
        <v>1182.1859999999999</v>
      </c>
      <c r="G16" s="29" t="str">
        <f>IF('Calculation 2.1'!U9&gt;=50,"**",IF('Calculation 2.1'!U9&gt;=25,"*",""))</f>
        <v/>
      </c>
      <c r="H16" s="48">
        <f>'Calculation 2.1'!V9</f>
        <v>28.492000000000001</v>
      </c>
      <c r="I16" s="29" t="str">
        <f>IF('Calculation 2.1'!W9&gt;=50,"**",IF('Calculation 2.1'!W9&gt;=25,"*",""))</f>
        <v/>
      </c>
      <c r="J16" s="48">
        <f>'Calculation 2.1'!X9</f>
        <v>172.42099999999999</v>
      </c>
      <c r="K16" s="29" t="str">
        <f>IF('Calculation 2.1'!Y9&gt;=50,"**",IF('Calculation 2.1'!Y9&gt;=25,"*",""))</f>
        <v/>
      </c>
      <c r="L16" s="48">
        <f>'Calculation 2.1'!Z9</f>
        <v>31.704999999999998</v>
      </c>
      <c r="M16" s="29" t="str">
        <f>IF('Calculation 2.1'!AA9&gt;=50,"**",IF('Calculation 2.1'!AA9&gt;=25,"*",""))</f>
        <v/>
      </c>
      <c r="N16" s="48">
        <f>'Calculation 2.1'!AB9</f>
        <v>151.292</v>
      </c>
      <c r="O16" s="29" t="str">
        <f>IF('Calculation 2.1'!AC9&gt;=50,"**",IF('Calculation 2.1'!AC9&gt;=25,"*",""))</f>
        <v/>
      </c>
      <c r="P16" s="48">
        <f>'Calculation 2.1'!AD9</f>
        <v>371.86700000000002</v>
      </c>
      <c r="Q16" s="29" t="str">
        <f>IF('Calculation 2.1'!AE9&gt;=50,"**",IF('Calculation 2.1'!AE9&gt;=25,"*",""))</f>
        <v/>
      </c>
      <c r="R16" s="48">
        <f>'Calculation 2.1'!AF9</f>
        <v>523.15899999999999</v>
      </c>
      <c r="S16" s="29" t="str">
        <f>IF('Calculation 2.1'!AG9&gt;=50,"**",IF('Calculation 2.1'!AG9&gt;=25,"*",""))</f>
        <v/>
      </c>
      <c r="T16" s="48">
        <f>'Calculation 2.1'!AH9</f>
        <v>19.940999999999999</v>
      </c>
      <c r="U16" s="29" t="str">
        <f>IF('Calculation 2.1'!AI9&gt;=50,"**",IF('Calculation 2.1'!AI9&gt;=25,"*",""))</f>
        <v/>
      </c>
      <c r="V16" s="21"/>
      <c r="W16" s="21"/>
      <c r="X16"/>
    </row>
    <row r="17" spans="1:24" ht="12.75" customHeight="1">
      <c r="A17" s="31" t="s">
        <v>43</v>
      </c>
      <c r="B17" s="48">
        <f>'Calculation 2.1'!P10</f>
        <v>192.6</v>
      </c>
      <c r="C17" s="29" t="str">
        <f>IF('Calculation 2.1'!Q10&gt;=50,"**",IF('Calculation 2.1'!Q10&gt;=25,"*",""))</f>
        <v/>
      </c>
      <c r="D17" s="48">
        <f>'Calculation 2.1'!R10</f>
        <v>835.10400000000004</v>
      </c>
      <c r="E17" s="29" t="str">
        <f>IF('Calculation 2.1'!S10&gt;=50,"**",IF('Calculation 2.1'!S10&gt;=25,"*",""))</f>
        <v/>
      </c>
      <c r="F17" s="48">
        <f>'Calculation 2.1'!T10</f>
        <v>1027.704</v>
      </c>
      <c r="G17" s="29" t="str">
        <f>IF('Calculation 2.1'!U10&gt;=50,"**",IF('Calculation 2.1'!U10&gt;=25,"*",""))</f>
        <v/>
      </c>
      <c r="H17" s="48">
        <f>'Calculation 2.1'!V10</f>
        <v>24.768999999999998</v>
      </c>
      <c r="I17" s="29" t="str">
        <f>IF('Calculation 2.1'!W10&gt;=50,"**",IF('Calculation 2.1'!W10&gt;=25,"*",""))</f>
        <v/>
      </c>
      <c r="J17" s="48">
        <f>'Calculation 2.1'!X10</f>
        <v>120.49299999999999</v>
      </c>
      <c r="K17" s="29" t="str">
        <f>IF('Calculation 2.1'!Y10&gt;=50,"**",IF('Calculation 2.1'!Y10&gt;=25,"*",""))</f>
        <v/>
      </c>
      <c r="L17" s="48">
        <f>'Calculation 2.1'!Z10</f>
        <v>22.157</v>
      </c>
      <c r="M17" s="29" t="str">
        <f>IF('Calculation 2.1'!AA10&gt;=50,"**",IF('Calculation 2.1'!AA10&gt;=25,"*",""))</f>
        <v/>
      </c>
      <c r="N17" s="48">
        <f>'Calculation 2.1'!AB10</f>
        <v>169.75</v>
      </c>
      <c r="O17" s="29" t="str">
        <f>IF('Calculation 2.1'!AC10&gt;=50,"**",IF('Calculation 2.1'!AC10&gt;=25,"*",""))</f>
        <v/>
      </c>
      <c r="P17" s="48">
        <f>'Calculation 2.1'!AD10</f>
        <v>306.94799999999998</v>
      </c>
      <c r="Q17" s="29" t="str">
        <f>IF('Calculation 2.1'!AE10&gt;=50,"**",IF('Calculation 2.1'!AE10&gt;=25,"*",""))</f>
        <v/>
      </c>
      <c r="R17" s="48">
        <f>'Calculation 2.1'!AF10</f>
        <v>476.69799999999998</v>
      </c>
      <c r="S17" s="29" t="str">
        <f>IF('Calculation 2.1'!AG10&gt;=50,"**",IF('Calculation 2.1'!AG10&gt;=25,"*",""))</f>
        <v/>
      </c>
      <c r="T17" s="48">
        <f>'Calculation 2.1'!AH10</f>
        <v>18.170000000000002</v>
      </c>
      <c r="U17" s="29" t="str">
        <f>IF('Calculation 2.1'!AI10&gt;=50,"**",IF('Calculation 2.1'!AI10&gt;=25,"*",""))</f>
        <v/>
      </c>
      <c r="V17" s="21"/>
      <c r="W17" s="21"/>
      <c r="X17"/>
    </row>
    <row r="18" spans="1:24" ht="12.75" customHeight="1">
      <c r="A18" s="31" t="s">
        <v>57</v>
      </c>
      <c r="B18" s="48">
        <f>'Calculation 2.1'!P11</f>
        <v>94.415000000000006</v>
      </c>
      <c r="C18" s="29" t="str">
        <f>IF('Calculation 2.1'!Q11&gt;=50,"**",IF('Calculation 2.1'!Q11&gt;=25,"*",""))</f>
        <v>*</v>
      </c>
      <c r="D18" s="48">
        <f>'Calculation 2.1'!R11</f>
        <v>885.31700000000001</v>
      </c>
      <c r="E18" s="29" t="str">
        <f>IF('Calculation 2.1'!S11&gt;=50,"**",IF('Calculation 2.1'!S11&gt;=25,"*",""))</f>
        <v/>
      </c>
      <c r="F18" s="48">
        <f>'Calculation 2.1'!T11</f>
        <v>979.73199999999997</v>
      </c>
      <c r="G18" s="29" t="str">
        <f>IF('Calculation 2.1'!U11&gt;=50,"**",IF('Calculation 2.1'!U11&gt;=25,"*",""))</f>
        <v/>
      </c>
      <c r="H18" s="48">
        <f>'Calculation 2.1'!V11</f>
        <v>23.611999999999998</v>
      </c>
      <c r="I18" s="29" t="str">
        <f>IF('Calculation 2.1'!W11&gt;=50,"**",IF('Calculation 2.1'!W11&gt;=25,"*",""))</f>
        <v/>
      </c>
      <c r="J18" s="48">
        <f>'Calculation 2.1'!X11</f>
        <v>86.816999999999993</v>
      </c>
      <c r="K18" s="29" t="str">
        <f>IF('Calculation 2.1'!Y11&gt;=50,"**",IF('Calculation 2.1'!Y11&gt;=25,"*",""))</f>
        <v/>
      </c>
      <c r="L18" s="48">
        <f>'Calculation 2.1'!Z11</f>
        <v>15.964</v>
      </c>
      <c r="M18" s="29" t="str">
        <f>IF('Calculation 2.1'!AA11&gt;=50,"**",IF('Calculation 2.1'!AA11&gt;=25,"*",""))</f>
        <v/>
      </c>
      <c r="N18" s="48">
        <f>'Calculation 2.1'!AB11</f>
        <v>183.35400000000001</v>
      </c>
      <c r="O18" s="29" t="str">
        <f>IF('Calculation 2.1'!AC11&gt;=50,"**",IF('Calculation 2.1'!AC11&gt;=25,"*",""))</f>
        <v/>
      </c>
      <c r="P18" s="48">
        <f>'Calculation 2.1'!AD11</f>
        <v>1063.6410000000001</v>
      </c>
      <c r="Q18" s="29" t="str">
        <f>IF('Calculation 2.1'!AE11&gt;=50,"**",IF('Calculation 2.1'!AE11&gt;=25,"*",""))</f>
        <v/>
      </c>
      <c r="R18" s="48">
        <f>'Calculation 2.1'!AF11</f>
        <v>1246.9939999999999</v>
      </c>
      <c r="S18" s="29" t="str">
        <f>IF('Calculation 2.1'!AG11&gt;=50,"**",IF('Calculation 2.1'!AG11&gt;=25,"*",""))</f>
        <v/>
      </c>
      <c r="T18" s="48">
        <f>'Calculation 2.1'!AH11</f>
        <v>47.530999999999999</v>
      </c>
      <c r="U18" s="29" t="str">
        <f>IF('Calculation 2.1'!AI11&gt;=50,"**",IF('Calculation 2.1'!AI11&gt;=25,"*",""))</f>
        <v/>
      </c>
      <c r="V18" s="21"/>
      <c r="W18" s="21"/>
      <c r="X18"/>
    </row>
    <row r="19" spans="1:24" ht="14.45" customHeight="1">
      <c r="A19" s="47" t="s">
        <v>44</v>
      </c>
      <c r="B19" s="64"/>
      <c r="C19" s="45"/>
      <c r="D19" s="64"/>
      <c r="E19" s="45"/>
      <c r="F19" s="64"/>
      <c r="G19" s="45"/>
      <c r="H19" s="64"/>
      <c r="I19" s="45"/>
      <c r="J19" s="64"/>
      <c r="K19" s="45"/>
      <c r="L19" s="64"/>
      <c r="M19" s="45"/>
      <c r="N19" s="64"/>
      <c r="O19" s="45"/>
      <c r="P19" s="64"/>
      <c r="Q19" s="45"/>
      <c r="R19" s="64"/>
      <c r="S19" s="45"/>
      <c r="T19" s="64"/>
      <c r="U19" s="45"/>
      <c r="V19" s="21"/>
      <c r="W19" s="21"/>
      <c r="X19"/>
    </row>
    <row r="20" spans="1:24" ht="12.75" customHeight="1">
      <c r="A20" s="39" t="s">
        <v>59</v>
      </c>
      <c r="B20" s="48">
        <f>'Calculation 2.1'!P13</f>
        <v>141.999</v>
      </c>
      <c r="C20" s="29" t="str">
        <f>IF('Calculation 2.1'!Q13&gt;=50,"**",IF('Calculation 2.1'!Q13&gt;=25,"*",""))</f>
        <v>*</v>
      </c>
      <c r="D20" s="48">
        <f>'Calculation 2.1'!R13</f>
        <v>1076.309</v>
      </c>
      <c r="E20" s="29" t="str">
        <f>IF('Calculation 2.1'!S13&gt;=50,"**",IF('Calculation 2.1'!S13&gt;=25,"*",""))</f>
        <v/>
      </c>
      <c r="F20" s="48">
        <f>'Calculation 2.1'!T13</f>
        <v>1218.308</v>
      </c>
      <c r="G20" s="29" t="str">
        <f>IF('Calculation 2.1'!U13&gt;=50,"**",IF('Calculation 2.1'!U13&gt;=25,"*",""))</f>
        <v/>
      </c>
      <c r="H20" s="48">
        <f>'Calculation 2.1'!V13</f>
        <v>29.361999999999998</v>
      </c>
      <c r="I20" s="29" t="str">
        <f>IF('Calculation 2.1'!W13&gt;=50,"**",IF('Calculation 2.1'!W13&gt;=25,"*",""))</f>
        <v/>
      </c>
      <c r="J20" s="48">
        <f>'Calculation 2.1'!X13</f>
        <v>114.033</v>
      </c>
      <c r="K20" s="29" t="str">
        <f>IF('Calculation 2.1'!Y13&gt;=50,"**",IF('Calculation 2.1'!Y13&gt;=25,"*",""))</f>
        <v/>
      </c>
      <c r="L20" s="48">
        <f>'Calculation 2.1'!Z13</f>
        <v>20.969000000000001</v>
      </c>
      <c r="M20" s="29" t="str">
        <f>IF('Calculation 2.1'!AA13&gt;=50,"**",IF('Calculation 2.1'!AA13&gt;=25,"*",""))</f>
        <v/>
      </c>
      <c r="N20" s="48">
        <f>'Calculation 2.1'!AB13</f>
        <v>177.42599999999999</v>
      </c>
      <c r="O20" s="29" t="str">
        <f>IF('Calculation 2.1'!AC13&gt;=50,"**",IF('Calculation 2.1'!AC13&gt;=25,"*",""))</f>
        <v/>
      </c>
      <c r="P20" s="48">
        <f>'Calculation 2.1'!AD13</f>
        <v>414.88900000000001</v>
      </c>
      <c r="Q20" s="29" t="str">
        <f>IF('Calculation 2.1'!AE13&gt;=50,"**",IF('Calculation 2.1'!AE13&gt;=25,"*",""))</f>
        <v/>
      </c>
      <c r="R20" s="48">
        <f>'Calculation 2.1'!AF13</f>
        <v>592.31500000000005</v>
      </c>
      <c r="S20" s="29" t="str">
        <f>IF('Calculation 2.1'!AG13&gt;=50,"**",IF('Calculation 2.1'!AG13&gt;=25,"*",""))</f>
        <v/>
      </c>
      <c r="T20" s="48">
        <f>'Calculation 2.1'!AH13</f>
        <v>22.577000000000002</v>
      </c>
      <c r="U20" s="29" t="str">
        <f>IF('Calculation 2.1'!AI13&gt;=50,"**",IF('Calculation 2.1'!AI13&gt;=25,"*",""))</f>
        <v/>
      </c>
      <c r="V20" s="21"/>
      <c r="W20" s="21"/>
      <c r="X20"/>
    </row>
    <row r="21" spans="1:24" ht="12.75" customHeight="1">
      <c r="A21" s="39" t="s">
        <v>60</v>
      </c>
      <c r="B21" s="48">
        <f>'Calculation 2.1'!P14</f>
        <v>49.311999999999998</v>
      </c>
      <c r="C21" s="29" t="str">
        <f>IF('Calculation 2.1'!Q14&gt;=50,"**",IF('Calculation 2.1'!Q14&gt;=25,"*",""))</f>
        <v>*</v>
      </c>
      <c r="D21" s="48">
        <f>'Calculation 2.1'!R14</f>
        <v>601.95000000000005</v>
      </c>
      <c r="E21" s="29" t="str">
        <f>IF('Calculation 2.1'!S14&gt;=50,"**",IF('Calculation 2.1'!S14&gt;=25,"*",""))</f>
        <v/>
      </c>
      <c r="F21" s="48">
        <f>'Calculation 2.1'!T14</f>
        <v>651.26300000000003</v>
      </c>
      <c r="G21" s="29" t="str">
        <f>IF('Calculation 2.1'!U14&gt;=50,"**",IF('Calculation 2.1'!U14&gt;=25,"*",""))</f>
        <v/>
      </c>
      <c r="H21" s="48">
        <f>'Calculation 2.1'!V14</f>
        <v>15.696</v>
      </c>
      <c r="I21" s="29" t="str">
        <f>IF('Calculation 2.1'!W14&gt;=50,"**",IF('Calculation 2.1'!W14&gt;=25,"*",""))</f>
        <v/>
      </c>
      <c r="J21" s="48">
        <f>'Calculation 2.1'!X14</f>
        <v>59.886000000000003</v>
      </c>
      <c r="K21" s="29" t="str">
        <f>IF('Calculation 2.1'!Y14&gt;=50,"**",IF('Calculation 2.1'!Y14&gt;=25,"*",""))</f>
        <v>*</v>
      </c>
      <c r="L21" s="48">
        <f>'Calculation 2.1'!Z14</f>
        <v>11.012</v>
      </c>
      <c r="M21" s="29" t="str">
        <f>IF('Calculation 2.1'!AA14&gt;=50,"**",IF('Calculation 2.1'!AA14&gt;=25,"*",""))</f>
        <v>*</v>
      </c>
      <c r="N21" s="48">
        <f>'Calculation 2.1'!AB14</f>
        <v>61.546999999999997</v>
      </c>
      <c r="O21" s="29" t="str">
        <f>IF('Calculation 2.1'!AC14&gt;=50,"**",IF('Calculation 2.1'!AC14&gt;=25,"*",""))</f>
        <v>*</v>
      </c>
      <c r="P21" s="48">
        <f>'Calculation 2.1'!AD14</f>
        <v>257.31200000000001</v>
      </c>
      <c r="Q21" s="29" t="str">
        <f>IF('Calculation 2.1'!AE14&gt;=50,"**",IF('Calculation 2.1'!AE14&gt;=25,"*",""))</f>
        <v/>
      </c>
      <c r="R21" s="48">
        <f>'Calculation 2.1'!AF14</f>
        <v>318.85899999999998</v>
      </c>
      <c r="S21" s="29" t="str">
        <f>IF('Calculation 2.1'!AG14&gt;=50,"**",IF('Calculation 2.1'!AG14&gt;=25,"*",""))</f>
        <v/>
      </c>
      <c r="T21" s="48">
        <f>'Calculation 2.1'!AH14</f>
        <v>12.154</v>
      </c>
      <c r="U21" s="29" t="str">
        <f>IF('Calculation 2.1'!AI14&gt;=50,"**",IF('Calculation 2.1'!AI14&gt;=25,"*",""))</f>
        <v/>
      </c>
      <c r="V21" s="21"/>
      <c r="W21" s="21"/>
      <c r="X21"/>
    </row>
    <row r="22" spans="1:24" ht="12.75" customHeight="1">
      <c r="A22" s="39" t="s">
        <v>87</v>
      </c>
      <c r="B22" s="48">
        <f>'Calculation 2.1'!P15</f>
        <v>618.803</v>
      </c>
      <c r="C22" s="29" t="str">
        <f>IF('Calculation 2.1'!Q15&gt;=50,"**",IF('Calculation 2.1'!Q15&gt;=25,"*",""))</f>
        <v/>
      </c>
      <c r="D22" s="48">
        <f>'Calculation 2.1'!R15</f>
        <v>2289.703</v>
      </c>
      <c r="E22" s="29" t="str">
        <f>IF('Calculation 2.1'!S15&gt;=50,"**",IF('Calculation 2.1'!S15&gt;=25,"*",""))</f>
        <v/>
      </c>
      <c r="F22" s="48">
        <f>'Calculation 2.1'!T15</f>
        <v>2908.5059999999999</v>
      </c>
      <c r="G22" s="29" t="str">
        <f>IF('Calculation 2.1'!U15&gt;=50,"**",IF('Calculation 2.1'!U15&gt;=25,"*",""))</f>
        <v/>
      </c>
      <c r="H22" s="48">
        <f>'Calculation 2.1'!V15</f>
        <v>70.097999999999999</v>
      </c>
      <c r="I22" s="29" t="str">
        <f>IF('Calculation 2.1'!W15&gt;=50,"**",IF('Calculation 2.1'!W15&gt;=25,"*",""))</f>
        <v/>
      </c>
      <c r="J22" s="48">
        <f>'Calculation 2.1'!X15</f>
        <v>428.54500000000002</v>
      </c>
      <c r="K22" s="29" t="str">
        <f>IF('Calculation 2.1'!Y15&gt;=50,"**",IF('Calculation 2.1'!Y15&gt;=25,"*",""))</f>
        <v/>
      </c>
      <c r="L22" s="48">
        <f>'Calculation 2.1'!Z15</f>
        <v>78.802000000000007</v>
      </c>
      <c r="M22" s="29" t="str">
        <f>IF('Calculation 2.1'!AA15&gt;=50,"**",IF('Calculation 2.1'!AA15&gt;=25,"*",""))</f>
        <v/>
      </c>
      <c r="N22" s="48">
        <f>'Calculation 2.1'!AB15</f>
        <v>418.21499999999997</v>
      </c>
      <c r="O22" s="29" t="str">
        <f>IF('Calculation 2.1'!AC15&gt;=50,"**",IF('Calculation 2.1'!AC15&gt;=25,"*",""))</f>
        <v/>
      </c>
      <c r="P22" s="48">
        <f>'Calculation 2.1'!AD15</f>
        <v>1594.297</v>
      </c>
      <c r="Q22" s="29" t="str">
        <f>IF('Calculation 2.1'!AE15&gt;=50,"**",IF('Calculation 2.1'!AE15&gt;=25,"*",""))</f>
        <v/>
      </c>
      <c r="R22" s="48">
        <f>'Calculation 2.1'!AF15</f>
        <v>2012.5119999999999</v>
      </c>
      <c r="S22" s="29" t="str">
        <f>IF('Calculation 2.1'!AG15&gt;=50,"**",IF('Calculation 2.1'!AG15&gt;=25,"*",""))</f>
        <v/>
      </c>
      <c r="T22" s="48">
        <f>'Calculation 2.1'!AH15</f>
        <v>76.709999999999994</v>
      </c>
      <c r="U22" s="29" t="str">
        <f>IF('Calculation 2.1'!AI15&gt;=50,"**",IF('Calculation 2.1'!AI15&gt;=25,"*",""))</f>
        <v/>
      </c>
      <c r="V22" s="21"/>
      <c r="W22" s="21"/>
      <c r="X22"/>
    </row>
    <row r="23" spans="1:24" ht="14.45" customHeight="1">
      <c r="A23" s="47" t="s">
        <v>45</v>
      </c>
      <c r="B23" s="64"/>
      <c r="C23" s="45"/>
      <c r="D23" s="64"/>
      <c r="E23" s="45"/>
      <c r="F23" s="64"/>
      <c r="G23" s="45"/>
      <c r="H23" s="64"/>
      <c r="I23" s="45"/>
      <c r="J23" s="64"/>
      <c r="K23" s="45"/>
      <c r="L23" s="64"/>
      <c r="M23" s="45"/>
      <c r="N23" s="64"/>
      <c r="O23" s="45"/>
      <c r="P23" s="64"/>
      <c r="Q23" s="45"/>
      <c r="R23" s="64"/>
      <c r="S23" s="45"/>
      <c r="T23" s="64"/>
      <c r="U23" s="45"/>
      <c r="V23" s="21"/>
      <c r="W23" s="21"/>
      <c r="X23"/>
    </row>
    <row r="24" spans="1:24" ht="12.75" customHeight="1">
      <c r="A24" s="31" t="s">
        <v>45</v>
      </c>
      <c r="B24" s="48">
        <f>'Calculation 2.1'!P17</f>
        <v>201.93799999999999</v>
      </c>
      <c r="C24" s="29" t="str">
        <f>IF('Calculation 2.1'!Q17&gt;=50,"**",IF('Calculation 2.1'!Q17&gt;=25,"*",""))</f>
        <v>*</v>
      </c>
      <c r="D24" s="48">
        <f>'Calculation 2.1'!R17</f>
        <v>1379.0229999999999</v>
      </c>
      <c r="E24" s="29" t="str">
        <f>IF('Calculation 2.1'!S17&gt;=50,"**",IF('Calculation 2.1'!S17&gt;=25,"*",""))</f>
        <v/>
      </c>
      <c r="F24" s="48">
        <f>'Calculation 2.1'!T17</f>
        <v>1580.96</v>
      </c>
      <c r="G24" s="29" t="str">
        <f>IF('Calculation 2.1'!U17&gt;=50,"**",IF('Calculation 2.1'!U17&gt;=25,"*",""))</f>
        <v/>
      </c>
      <c r="H24" s="48">
        <f>'Calculation 2.1'!V17</f>
        <v>38.103000000000002</v>
      </c>
      <c r="I24" s="29" t="str">
        <f>IF('Calculation 2.1'!W17&gt;=50,"**",IF('Calculation 2.1'!W17&gt;=25,"*",""))</f>
        <v/>
      </c>
      <c r="J24" s="48">
        <f>'Calculation 2.1'!X17</f>
        <v>131.04499999999999</v>
      </c>
      <c r="K24" s="29" t="str">
        <f>IF('Calculation 2.1'!Y17&gt;=50,"**",IF('Calculation 2.1'!Y17&gt;=25,"*",""))</f>
        <v/>
      </c>
      <c r="L24" s="48">
        <f>'Calculation 2.1'!Z17</f>
        <v>24.097000000000001</v>
      </c>
      <c r="M24" s="29" t="str">
        <f>IF('Calculation 2.1'!AA17&gt;=50,"**",IF('Calculation 2.1'!AA17&gt;=25,"*",""))</f>
        <v/>
      </c>
      <c r="N24" s="48">
        <f>'Calculation 2.1'!AB17</f>
        <v>228.90600000000001</v>
      </c>
      <c r="O24" s="29" t="str">
        <f>IF('Calculation 2.1'!AC17&gt;=50,"**",IF('Calculation 2.1'!AC17&gt;=25,"*",""))</f>
        <v/>
      </c>
      <c r="P24" s="48">
        <f>'Calculation 2.1'!AD17</f>
        <v>738.32600000000002</v>
      </c>
      <c r="Q24" s="29" t="str">
        <f>IF('Calculation 2.1'!AE17&gt;=50,"**",IF('Calculation 2.1'!AE17&gt;=25,"*",""))</f>
        <v/>
      </c>
      <c r="R24" s="48">
        <f>'Calculation 2.1'!AF17</f>
        <v>967.23199999999997</v>
      </c>
      <c r="S24" s="29" t="str">
        <f>IF('Calculation 2.1'!AG17&gt;=50,"**",IF('Calculation 2.1'!AG17&gt;=25,"*",""))</f>
        <v/>
      </c>
      <c r="T24" s="48">
        <f>'Calculation 2.1'!AH17</f>
        <v>36.866999999999997</v>
      </c>
      <c r="U24" s="29" t="str">
        <f>IF('Calculation 2.1'!AI17&gt;=50,"**",IF('Calculation 2.1'!AI17&gt;=25,"*",""))</f>
        <v/>
      </c>
      <c r="V24" s="21"/>
      <c r="W24" s="21"/>
      <c r="X24"/>
    </row>
    <row r="25" spans="1:24" ht="12.75" customHeight="1">
      <c r="A25" s="30" t="s">
        <v>61</v>
      </c>
      <c r="B25" s="48">
        <f>'Calculation 2.1'!P18</f>
        <v>137.03200000000001</v>
      </c>
      <c r="C25" s="29" t="str">
        <f>IF('Calculation 2.1'!Q18&gt;=50,"**",IF('Calculation 2.1'!Q18&gt;=25,"*",""))</f>
        <v>*</v>
      </c>
      <c r="D25" s="48">
        <f>'Calculation 2.1'!R18</f>
        <v>1007.861</v>
      </c>
      <c r="E25" s="29" t="str">
        <f>IF('Calculation 2.1'!S18&gt;=50,"**",IF('Calculation 2.1'!S18&gt;=25,"*",""))</f>
        <v/>
      </c>
      <c r="F25" s="48">
        <f>'Calculation 2.1'!T18</f>
        <v>1144.8920000000001</v>
      </c>
      <c r="G25" s="29" t="str">
        <f>IF('Calculation 2.1'!U18&gt;=50,"**",IF('Calculation 2.1'!U18&gt;=25,"*",""))</f>
        <v/>
      </c>
      <c r="H25" s="48">
        <f>'Calculation 2.1'!V18</f>
        <v>27.593</v>
      </c>
      <c r="I25" s="29" t="str">
        <f>IF('Calculation 2.1'!W18&gt;=50,"**",IF('Calculation 2.1'!W18&gt;=25,"*",""))</f>
        <v/>
      </c>
      <c r="J25" s="48">
        <f>'Calculation 2.1'!X18</f>
        <v>104.11</v>
      </c>
      <c r="K25" s="29" t="str">
        <f>IF('Calculation 2.1'!Y18&gt;=50,"**",IF('Calculation 2.1'!Y18&gt;=25,"*",""))</f>
        <v>*</v>
      </c>
      <c r="L25" s="48">
        <f>'Calculation 2.1'!Z18</f>
        <v>19.143999999999998</v>
      </c>
      <c r="M25" s="29" t="str">
        <f>IF('Calculation 2.1'!AA18&gt;=50,"**",IF('Calculation 2.1'!AA18&gt;=25,"*",""))</f>
        <v>*</v>
      </c>
      <c r="N25" s="48">
        <f>'Calculation 2.1'!AB18</f>
        <v>171.905</v>
      </c>
      <c r="O25" s="29" t="str">
        <f>IF('Calculation 2.1'!AC18&gt;=50,"**",IF('Calculation 2.1'!AC18&gt;=25,"*",""))</f>
        <v/>
      </c>
      <c r="P25" s="48">
        <f>'Calculation 2.1'!AD18</f>
        <v>382.75</v>
      </c>
      <c r="Q25" s="29" t="str">
        <f>IF('Calculation 2.1'!AE18&gt;=50,"**",IF('Calculation 2.1'!AE18&gt;=25,"*",""))</f>
        <v/>
      </c>
      <c r="R25" s="48">
        <f>'Calculation 2.1'!AF18</f>
        <v>554.65499999999997</v>
      </c>
      <c r="S25" s="29" t="str">
        <f>IF('Calculation 2.1'!AG18&gt;=50,"**",IF('Calculation 2.1'!AG18&gt;=25,"*",""))</f>
        <v/>
      </c>
      <c r="T25" s="48">
        <f>'Calculation 2.1'!AH18</f>
        <v>21.140999999999998</v>
      </c>
      <c r="U25" s="29" t="str">
        <f>IF('Calculation 2.1'!AI18&gt;=50,"**",IF('Calculation 2.1'!AI18&gt;=25,"*",""))</f>
        <v/>
      </c>
      <c r="V25" s="21"/>
      <c r="W25" s="21"/>
      <c r="X25"/>
    </row>
    <row r="26" spans="1:24" ht="12.75" customHeight="1">
      <c r="A26" s="30" t="s">
        <v>76</v>
      </c>
      <c r="B26" s="48">
        <f>'Calculation 2.1'!P19</f>
        <v>103.04900000000001</v>
      </c>
      <c r="C26" s="29" t="str">
        <f>IF('Calculation 2.1'!Q19&gt;=50,"**",IF('Calculation 2.1'!Q19&gt;=25,"*",""))</f>
        <v>*</v>
      </c>
      <c r="D26" s="48">
        <f>'Calculation 2.1'!R19</f>
        <v>572.55200000000002</v>
      </c>
      <c r="E26" s="29" t="str">
        <f>IF('Calculation 2.1'!S19&gt;=50,"**",IF('Calculation 2.1'!S19&gt;=25,"*",""))</f>
        <v/>
      </c>
      <c r="F26" s="48">
        <f>'Calculation 2.1'!T19</f>
        <v>675.601</v>
      </c>
      <c r="G26" s="29" t="str">
        <f>IF('Calculation 2.1'!U19&gt;=50,"**",IF('Calculation 2.1'!U19&gt;=25,"*",""))</f>
        <v/>
      </c>
      <c r="H26" s="48">
        <f>'Calculation 2.1'!V19</f>
        <v>16.283000000000001</v>
      </c>
      <c r="I26" s="29" t="str">
        <f>IF('Calculation 2.1'!W19&gt;=50,"**",IF('Calculation 2.1'!W19&gt;=25,"*",""))</f>
        <v/>
      </c>
      <c r="J26" s="48">
        <f>'Calculation 2.1'!X19</f>
        <v>30.384</v>
      </c>
      <c r="K26" s="29" t="str">
        <f>IF('Calculation 2.1'!Y19&gt;=50,"**",IF('Calculation 2.1'!Y19&gt;=25,"*",""))</f>
        <v>*</v>
      </c>
      <c r="L26" s="48">
        <f>'Calculation 2.1'!Z19</f>
        <v>5.5869999999999997</v>
      </c>
      <c r="M26" s="29" t="str">
        <f>IF('Calculation 2.1'!AA19&gt;=50,"**",IF('Calculation 2.1'!AA19&gt;=25,"*",""))</f>
        <v>*</v>
      </c>
      <c r="N26" s="48">
        <f>'Calculation 2.1'!AB19</f>
        <v>68.897000000000006</v>
      </c>
      <c r="O26" s="29" t="str">
        <f>IF('Calculation 2.1'!AC19&gt;=50,"**",IF('Calculation 2.1'!AC19&gt;=25,"*",""))</f>
        <v>*</v>
      </c>
      <c r="P26" s="48">
        <f>'Calculation 2.1'!AD19</f>
        <v>422.86099999999999</v>
      </c>
      <c r="Q26" s="29" t="str">
        <f>IF('Calculation 2.1'!AE19&gt;=50,"**",IF('Calculation 2.1'!AE19&gt;=25,"*",""))</f>
        <v/>
      </c>
      <c r="R26" s="48">
        <f>'Calculation 2.1'!AF19</f>
        <v>491.75799999999998</v>
      </c>
      <c r="S26" s="29" t="str">
        <f>IF('Calculation 2.1'!AG19&gt;=50,"**",IF('Calculation 2.1'!AG19&gt;=25,"*",""))</f>
        <v/>
      </c>
      <c r="T26" s="48">
        <f>'Calculation 2.1'!AH19</f>
        <v>18.744</v>
      </c>
      <c r="U26" s="29" t="str">
        <f>IF('Calculation 2.1'!AI19&gt;=50,"**",IF('Calculation 2.1'!AI19&gt;=25,"*",""))</f>
        <v/>
      </c>
      <c r="V26" s="21"/>
      <c r="W26" s="21"/>
      <c r="X26"/>
    </row>
    <row r="27" spans="1:24" ht="14.45" customHeight="1">
      <c r="A27" s="47" t="s">
        <v>54</v>
      </c>
      <c r="B27" s="64"/>
      <c r="C27" s="45"/>
      <c r="D27" s="64"/>
      <c r="E27" s="45"/>
      <c r="F27" s="64"/>
      <c r="G27" s="45"/>
      <c r="H27" s="64"/>
      <c r="I27" s="45"/>
      <c r="J27" s="64"/>
      <c r="K27" s="45"/>
      <c r="L27" s="64"/>
      <c r="M27" s="45"/>
      <c r="N27" s="64"/>
      <c r="O27" s="45"/>
      <c r="P27" s="64"/>
      <c r="Q27" s="45"/>
      <c r="R27" s="64"/>
      <c r="S27" s="45"/>
      <c r="T27" s="64"/>
      <c r="U27" s="45"/>
      <c r="V27" s="21"/>
      <c r="W27" s="21"/>
      <c r="X27"/>
    </row>
    <row r="28" spans="1:24" ht="12.75" customHeight="1">
      <c r="A28" s="31" t="s">
        <v>55</v>
      </c>
      <c r="B28" s="48">
        <f>'Calculation 2.1'!P21</f>
        <v>191.95</v>
      </c>
      <c r="C28" s="29" t="str">
        <f>IF('Calculation 2.1'!Q21&gt;=50,"**",IF('Calculation 2.1'!Q21&gt;=25,"*",""))</f>
        <v/>
      </c>
      <c r="D28" s="48">
        <f>'Calculation 2.1'!R21</f>
        <v>743.24800000000005</v>
      </c>
      <c r="E28" s="29" t="str">
        <f>IF('Calculation 2.1'!S21&gt;=50,"**",IF('Calculation 2.1'!S21&gt;=25,"*",""))</f>
        <v/>
      </c>
      <c r="F28" s="48">
        <f>'Calculation 2.1'!T21</f>
        <v>935.19799999999998</v>
      </c>
      <c r="G28" s="29" t="str">
        <f>IF('Calculation 2.1'!U21&gt;=50,"**",IF('Calculation 2.1'!U21&gt;=25,"*",""))</f>
        <v/>
      </c>
      <c r="H28" s="48">
        <f>'Calculation 2.1'!V21</f>
        <v>22.539000000000001</v>
      </c>
      <c r="I28" s="29" t="str">
        <f>IF('Calculation 2.1'!W21&gt;=50,"**",IF('Calculation 2.1'!W21&gt;=25,"*",""))</f>
        <v/>
      </c>
      <c r="J28" s="48">
        <f>'Calculation 2.1'!X21</f>
        <v>172.613</v>
      </c>
      <c r="K28" s="29" t="str">
        <f>IF('Calculation 2.1'!Y21&gt;=50,"**",IF('Calculation 2.1'!Y21&gt;=25,"*",""))</f>
        <v/>
      </c>
      <c r="L28" s="48">
        <f>'Calculation 2.1'!Z21</f>
        <v>31.74</v>
      </c>
      <c r="M28" s="29" t="str">
        <f>IF('Calculation 2.1'!AA21&gt;=50,"**",IF('Calculation 2.1'!AA21&gt;=25,"*",""))</f>
        <v/>
      </c>
      <c r="N28" s="48">
        <f>'Calculation 2.1'!AB21</f>
        <v>144.31100000000001</v>
      </c>
      <c r="O28" s="29" t="str">
        <f>IF('Calculation 2.1'!AC21&gt;=50,"**",IF('Calculation 2.1'!AC21&gt;=25,"*",""))</f>
        <v>*</v>
      </c>
      <c r="P28" s="48">
        <f>'Calculation 2.1'!AD21</f>
        <v>275.16199999999998</v>
      </c>
      <c r="Q28" s="29" t="str">
        <f>IF('Calculation 2.1'!AE21&gt;=50,"**",IF('Calculation 2.1'!AE21&gt;=25,"*",""))</f>
        <v/>
      </c>
      <c r="R28" s="48">
        <f>'Calculation 2.1'!AF21</f>
        <v>419.47199999999998</v>
      </c>
      <c r="S28" s="29" t="str">
        <f>IF('Calculation 2.1'!AG21&gt;=50,"**",IF('Calculation 2.1'!AG21&gt;=25,"*",""))</f>
        <v/>
      </c>
      <c r="T28" s="48">
        <f>'Calculation 2.1'!AH21</f>
        <v>15.989000000000001</v>
      </c>
      <c r="U28" s="29" t="str">
        <f>IF('Calculation 2.1'!AI21&gt;=50,"**",IF('Calculation 2.1'!AI21&gt;=25,"*",""))</f>
        <v/>
      </c>
      <c r="V28" s="21"/>
      <c r="W28" s="21"/>
      <c r="X28"/>
    </row>
    <row r="29" spans="1:24" ht="12.75" customHeight="1">
      <c r="A29" s="31" t="s">
        <v>56</v>
      </c>
      <c r="B29" s="48">
        <f>'Calculation 2.1'!P22</f>
        <v>587.12199999999996</v>
      </c>
      <c r="C29" s="29" t="str">
        <f>IF('Calculation 2.1'!Q22&gt;=50,"**",IF('Calculation 2.1'!Q22&gt;=25,"*",""))</f>
        <v/>
      </c>
      <c r="D29" s="48">
        <f>'Calculation 2.1'!R22</f>
        <v>2626.9090000000001</v>
      </c>
      <c r="E29" s="29" t="str">
        <f>IF('Calculation 2.1'!S22&gt;=50,"**",IF('Calculation 2.1'!S22&gt;=25,"*",""))</f>
        <v/>
      </c>
      <c r="F29" s="48">
        <f>'Calculation 2.1'!T22</f>
        <v>3214.0309999999999</v>
      </c>
      <c r="G29" s="29" t="str">
        <f>IF('Calculation 2.1'!U22&gt;=50,"**",IF('Calculation 2.1'!U22&gt;=25,"*",""))</f>
        <v/>
      </c>
      <c r="H29" s="48">
        <f>'Calculation 2.1'!V22</f>
        <v>77.460999999999999</v>
      </c>
      <c r="I29" s="29" t="str">
        <f>IF('Calculation 2.1'!W22&gt;=50,"**",IF('Calculation 2.1'!W22&gt;=25,"*",""))</f>
        <v/>
      </c>
      <c r="J29" s="48">
        <f>'Calculation 2.1'!X22</f>
        <v>371.21199999999999</v>
      </c>
      <c r="K29" s="29" t="str">
        <f>IF('Calculation 2.1'!Y22&gt;=50,"**",IF('Calculation 2.1'!Y22&gt;=25,"*",""))</f>
        <v/>
      </c>
      <c r="L29" s="48">
        <f>'Calculation 2.1'!Z22</f>
        <v>68.260000000000005</v>
      </c>
      <c r="M29" s="29" t="str">
        <f>IF('Calculation 2.1'!AA22&gt;=50,"**",IF('Calculation 2.1'!AA22&gt;=25,"*",""))</f>
        <v/>
      </c>
      <c r="N29" s="48">
        <f>'Calculation 2.1'!AB22</f>
        <v>451.33100000000002</v>
      </c>
      <c r="O29" s="29" t="str">
        <f>IF('Calculation 2.1'!AC22&gt;=50,"**",IF('Calculation 2.1'!AC22&gt;=25,"*",""))</f>
        <v/>
      </c>
      <c r="P29" s="48">
        <f>'Calculation 2.1'!AD22</f>
        <v>1752.7370000000001</v>
      </c>
      <c r="Q29" s="29" t="str">
        <f>IF('Calculation 2.1'!AE22&gt;=50,"**",IF('Calculation 2.1'!AE22&gt;=25,"*",""))</f>
        <v/>
      </c>
      <c r="R29" s="48">
        <f>'Calculation 2.1'!AF22</f>
        <v>2204.0680000000002</v>
      </c>
      <c r="S29" s="29" t="str">
        <f>IF('Calculation 2.1'!AG22&gt;=50,"**",IF('Calculation 2.1'!AG22&gt;=25,"*",""))</f>
        <v/>
      </c>
      <c r="T29" s="48">
        <f>'Calculation 2.1'!AH22</f>
        <v>84.010999999999996</v>
      </c>
      <c r="U29" s="29" t="str">
        <f>IF('Calculation 2.1'!AI22&gt;=50,"**",IF('Calculation 2.1'!AI22&gt;=25,"*",""))</f>
        <v/>
      </c>
      <c r="V29" s="21"/>
      <c r="W29" s="21"/>
      <c r="X29"/>
    </row>
    <row r="30" spans="1:24" ht="14.45" customHeight="1">
      <c r="A30" s="47" t="s">
        <v>95</v>
      </c>
      <c r="B30" s="64"/>
      <c r="C30" s="45"/>
      <c r="D30" s="64"/>
      <c r="E30" s="45"/>
      <c r="F30" s="64"/>
      <c r="G30" s="45"/>
      <c r="H30" s="64"/>
      <c r="I30" s="45"/>
      <c r="J30" s="64"/>
      <c r="K30" s="45"/>
      <c r="L30" s="64"/>
      <c r="M30" s="45"/>
      <c r="N30" s="64"/>
      <c r="O30" s="45"/>
      <c r="P30" s="64"/>
      <c r="Q30" s="45"/>
      <c r="R30" s="64"/>
      <c r="S30" s="45"/>
      <c r="T30" s="64"/>
      <c r="U30" s="45"/>
      <c r="V30" s="21"/>
      <c r="W30" s="21"/>
      <c r="X30"/>
    </row>
    <row r="31" spans="1:24" ht="12.75" customHeight="1">
      <c r="A31" s="31" t="s">
        <v>99</v>
      </c>
      <c r="B31" s="48">
        <f>'Calculation 2.1'!P24</f>
        <v>494.45299999999997</v>
      </c>
      <c r="C31" s="29" t="str">
        <f>IF('Calculation 2.1'!Q24&gt;=50,"**",IF('Calculation 2.1'!Q24&gt;=25,"*",""))</f>
        <v/>
      </c>
      <c r="D31" s="48">
        <f>'Calculation 2.1'!R24</f>
        <v>2211.3310000000001</v>
      </c>
      <c r="E31" s="29" t="str">
        <f>IF('Calculation 2.1'!S24&gt;=50,"**",IF('Calculation 2.1'!S24&gt;=25,"*",""))</f>
        <v/>
      </c>
      <c r="F31" s="48">
        <f>'Calculation 2.1'!T24</f>
        <v>2705.7840000000001</v>
      </c>
      <c r="G31" s="29" t="str">
        <f>IF('Calculation 2.1'!U24&gt;=50,"**",IF('Calculation 2.1'!U24&gt;=25,"*",""))</f>
        <v/>
      </c>
      <c r="H31" s="48">
        <f>'Calculation 2.1'!V24</f>
        <v>65.212000000000003</v>
      </c>
      <c r="I31" s="29" t="str">
        <f>IF('Calculation 2.1'!W24&gt;=50,"**",IF('Calculation 2.1'!W24&gt;=25,"*",""))</f>
        <v/>
      </c>
      <c r="J31" s="48">
        <f>'Calculation 2.1'!X24</f>
        <v>303.988</v>
      </c>
      <c r="K31" s="29" t="str">
        <f>IF('Calculation 2.1'!Y24&gt;=50,"**",IF('Calculation 2.1'!Y24&gt;=25,"*",""))</f>
        <v/>
      </c>
      <c r="L31" s="48">
        <f>'Calculation 2.1'!Z24</f>
        <v>55.898000000000003</v>
      </c>
      <c r="M31" s="29" t="str">
        <f>IF('Calculation 2.1'!AA24&gt;=50,"**",IF('Calculation 2.1'!AA24&gt;=25,"*",""))</f>
        <v/>
      </c>
      <c r="N31" s="48">
        <f>'Calculation 2.1'!AB24</f>
        <v>270.80399999999997</v>
      </c>
      <c r="O31" s="29" t="str">
        <f>IF('Calculation 2.1'!AC24&gt;=50,"**",IF('Calculation 2.1'!AC24&gt;=25,"*",""))</f>
        <v/>
      </c>
      <c r="P31" s="48">
        <f>'Calculation 2.1'!AD24</f>
        <v>1035.8589999999999</v>
      </c>
      <c r="Q31" s="29" t="str">
        <f>IF('Calculation 2.1'!AE24&gt;=50,"**",IF('Calculation 2.1'!AE24&gt;=25,"*",""))</f>
        <v/>
      </c>
      <c r="R31" s="48">
        <f>'Calculation 2.1'!AF24</f>
        <v>1306.663</v>
      </c>
      <c r="S31" s="29" t="str">
        <f>IF('Calculation 2.1'!AG24&gt;=50,"**",IF('Calculation 2.1'!AG24&gt;=25,"*",""))</f>
        <v/>
      </c>
      <c r="T31" s="48">
        <f>'Calculation 2.1'!AH24</f>
        <v>49.805</v>
      </c>
      <c r="U31" s="29" t="str">
        <f>IF('Calculation 2.1'!AI24&gt;=50,"**",IF('Calculation 2.1'!AI24&gt;=25,"*",""))</f>
        <v/>
      </c>
      <c r="V31" s="21"/>
      <c r="W31" s="21"/>
      <c r="X31"/>
    </row>
    <row r="32" spans="1:24" ht="12.75" customHeight="1">
      <c r="A32" s="30" t="s">
        <v>96</v>
      </c>
      <c r="B32" s="48">
        <f>'Calculation 2.1'!P25</f>
        <v>238.95400000000001</v>
      </c>
      <c r="C32" s="29" t="str">
        <f>IF('Calculation 2.1'!Q25&gt;=50,"**",IF('Calculation 2.1'!Q25&gt;=25,"*",""))</f>
        <v/>
      </c>
      <c r="D32" s="48">
        <f>'Calculation 2.1'!R25</f>
        <v>1226.954</v>
      </c>
      <c r="E32" s="29" t="str">
        <f>IF('Calculation 2.1'!S25&gt;=50,"**",IF('Calculation 2.1'!S25&gt;=25,"*",""))</f>
        <v/>
      </c>
      <c r="F32" s="48">
        <f>'Calculation 2.1'!T25</f>
        <v>1465.9079999999999</v>
      </c>
      <c r="G32" s="29" t="str">
        <f>IF('Calculation 2.1'!U25&gt;=50,"**",IF('Calculation 2.1'!U25&gt;=25,"*",""))</f>
        <v/>
      </c>
      <c r="H32" s="48">
        <f>'Calculation 2.1'!V25</f>
        <v>35.33</v>
      </c>
      <c r="I32" s="29" t="str">
        <f>IF('Calculation 2.1'!W25&gt;=50,"**",IF('Calculation 2.1'!W25&gt;=25,"*",""))</f>
        <v/>
      </c>
      <c r="J32" s="48">
        <f>'Calculation 2.1'!X25</f>
        <v>196.63800000000001</v>
      </c>
      <c r="K32" s="29" t="str">
        <f>IF('Calculation 2.1'!Y25&gt;=50,"**",IF('Calculation 2.1'!Y25&gt;=25,"*",""))</f>
        <v/>
      </c>
      <c r="L32" s="48">
        <f>'Calculation 2.1'!Z25</f>
        <v>36.158000000000001</v>
      </c>
      <c r="M32" s="29" t="str">
        <f>IF('Calculation 2.1'!AA25&gt;=50,"**",IF('Calculation 2.1'!AA25&gt;=25,"*",""))</f>
        <v/>
      </c>
      <c r="N32" s="48">
        <f>'Calculation 2.1'!AB25</f>
        <v>146.506</v>
      </c>
      <c r="O32" s="29" t="str">
        <f>IF('Calculation 2.1'!AC25&gt;=50,"**",IF('Calculation 2.1'!AC25&gt;=25,"*",""))</f>
        <v/>
      </c>
      <c r="P32" s="48">
        <f>'Calculation 2.1'!AD25</f>
        <v>398.81200000000001</v>
      </c>
      <c r="Q32" s="29" t="str">
        <f>IF('Calculation 2.1'!AE25&gt;=50,"**",IF('Calculation 2.1'!AE25&gt;=25,"*",""))</f>
        <v/>
      </c>
      <c r="R32" s="48">
        <f>'Calculation 2.1'!AF25</f>
        <v>545.31799999999998</v>
      </c>
      <c r="S32" s="29" t="str">
        <f>IF('Calculation 2.1'!AG25&gt;=50,"**",IF('Calculation 2.1'!AG25&gt;=25,"*",""))</f>
        <v/>
      </c>
      <c r="T32" s="48">
        <f>'Calculation 2.1'!AH25</f>
        <v>20.786000000000001</v>
      </c>
      <c r="U32" s="29" t="str">
        <f>IF('Calculation 2.1'!AI25&gt;=50,"**",IF('Calculation 2.1'!AI25&gt;=25,"*",""))</f>
        <v/>
      </c>
      <c r="V32" s="21"/>
      <c r="W32" s="21"/>
      <c r="X32"/>
    </row>
    <row r="33" spans="1:24" ht="12.75" customHeight="1">
      <c r="A33" s="30" t="s">
        <v>97</v>
      </c>
      <c r="B33" s="48">
        <f>'Calculation 2.1'!P26</f>
        <v>219.12899999999999</v>
      </c>
      <c r="C33" s="29" t="str">
        <f>IF('Calculation 2.1'!Q26&gt;=50,"**",IF('Calculation 2.1'!Q26&gt;=25,"*",""))</f>
        <v/>
      </c>
      <c r="D33" s="48">
        <f>'Calculation 2.1'!R26</f>
        <v>894.71400000000006</v>
      </c>
      <c r="E33" s="29" t="str">
        <f>IF('Calculation 2.1'!S26&gt;=50,"**",IF('Calculation 2.1'!S26&gt;=25,"*",""))</f>
        <v/>
      </c>
      <c r="F33" s="48">
        <f>'Calculation 2.1'!T26</f>
        <v>1113.8430000000001</v>
      </c>
      <c r="G33" s="29" t="str">
        <f>IF('Calculation 2.1'!U26&gt;=50,"**",IF('Calculation 2.1'!U26&gt;=25,"*",""))</f>
        <v/>
      </c>
      <c r="H33" s="48">
        <f>'Calculation 2.1'!V26</f>
        <v>26.844999999999999</v>
      </c>
      <c r="I33" s="29" t="str">
        <f>IF('Calculation 2.1'!W26&gt;=50,"**",IF('Calculation 2.1'!W26&gt;=25,"*",""))</f>
        <v/>
      </c>
      <c r="J33" s="48">
        <f>'Calculation 2.1'!X26</f>
        <v>89.766000000000005</v>
      </c>
      <c r="K33" s="29" t="str">
        <f>IF('Calculation 2.1'!Y26&gt;=50,"**",IF('Calculation 2.1'!Y26&gt;=25,"*",""))</f>
        <v/>
      </c>
      <c r="L33" s="48">
        <f>'Calculation 2.1'!Z26</f>
        <v>16.506</v>
      </c>
      <c r="M33" s="29" t="str">
        <f>IF('Calculation 2.1'!AA26&gt;=50,"**",IF('Calculation 2.1'!AA26&gt;=25,"*",""))</f>
        <v/>
      </c>
      <c r="N33" s="48">
        <f>'Calculation 2.1'!AB26</f>
        <v>120.208</v>
      </c>
      <c r="O33" s="29" t="str">
        <f>IF('Calculation 2.1'!AC26&gt;=50,"**",IF('Calculation 2.1'!AC26&gt;=25,"*",""))</f>
        <v/>
      </c>
      <c r="P33" s="48">
        <f>'Calculation 2.1'!AD26</f>
        <v>608.255</v>
      </c>
      <c r="Q33" s="29" t="str">
        <f>IF('Calculation 2.1'!AE26&gt;=50,"**",IF('Calculation 2.1'!AE26&gt;=25,"*",""))</f>
        <v/>
      </c>
      <c r="R33" s="48">
        <f>'Calculation 2.1'!AF26</f>
        <v>728.46400000000006</v>
      </c>
      <c r="S33" s="29" t="str">
        <f>IF('Calculation 2.1'!AG26&gt;=50,"**",IF('Calculation 2.1'!AG26&gt;=25,"*",""))</f>
        <v/>
      </c>
      <c r="T33" s="48">
        <f>'Calculation 2.1'!AH26</f>
        <v>27.765999999999998</v>
      </c>
      <c r="U33" s="29" t="str">
        <f>IF('Calculation 2.1'!AI26&gt;=50,"**",IF('Calculation 2.1'!AI26&gt;=25,"*",""))</f>
        <v/>
      </c>
      <c r="V33" s="21"/>
      <c r="W33" s="21"/>
      <c r="X33"/>
    </row>
    <row r="34" spans="1:24" ht="12.75" customHeight="1">
      <c r="A34" s="31" t="s">
        <v>98</v>
      </c>
      <c r="B34" s="48">
        <f>'Calculation 2.1'!P27</f>
        <v>284.61799999999999</v>
      </c>
      <c r="C34" s="29" t="str">
        <f>IF('Calculation 2.1'!Q27&gt;=50,"**",IF('Calculation 2.1'!Q27&gt;=25,"*",""))</f>
        <v/>
      </c>
      <c r="D34" s="48">
        <f>'Calculation 2.1'!R27</f>
        <v>1158.827</v>
      </c>
      <c r="E34" s="29" t="str">
        <f>IF('Calculation 2.1'!S27&gt;=50,"**",IF('Calculation 2.1'!S27&gt;=25,"*",""))</f>
        <v/>
      </c>
      <c r="F34" s="48">
        <f>'Calculation 2.1'!T27</f>
        <v>1443.4449999999999</v>
      </c>
      <c r="G34" s="29" t="str">
        <f>IF('Calculation 2.1'!U27&gt;=50,"**",IF('Calculation 2.1'!U27&gt;=25,"*",""))</f>
        <v/>
      </c>
      <c r="H34" s="48">
        <f>'Calculation 2.1'!V27</f>
        <v>34.787999999999997</v>
      </c>
      <c r="I34" s="29" t="str">
        <f>IF('Calculation 2.1'!W27&gt;=50,"**",IF('Calculation 2.1'!W27&gt;=25,"*",""))</f>
        <v/>
      </c>
      <c r="J34" s="48">
        <f>'Calculation 2.1'!X27</f>
        <v>239.83699999999999</v>
      </c>
      <c r="K34" s="29" t="str">
        <f>IF('Calculation 2.1'!Y27&gt;=50,"**",IF('Calculation 2.1'!Y27&gt;=25,"*",""))</f>
        <v/>
      </c>
      <c r="L34" s="48">
        <f>'Calculation 2.1'!Z27</f>
        <v>44.101999999999997</v>
      </c>
      <c r="M34" s="29" t="str">
        <f>IF('Calculation 2.1'!AA27&gt;=50,"**",IF('Calculation 2.1'!AA27&gt;=25,"*",""))</f>
        <v/>
      </c>
      <c r="N34" s="48">
        <f>'Calculation 2.1'!AB27</f>
        <v>324.83800000000002</v>
      </c>
      <c r="O34" s="29" t="str">
        <f>IF('Calculation 2.1'!AC27&gt;=50,"**",IF('Calculation 2.1'!AC27&gt;=25,"*",""))</f>
        <v/>
      </c>
      <c r="P34" s="48">
        <f>'Calculation 2.1'!AD27</f>
        <v>992.04</v>
      </c>
      <c r="Q34" s="29" t="str">
        <f>IF('Calculation 2.1'!AE27&gt;=50,"**",IF('Calculation 2.1'!AE27&gt;=25,"*",""))</f>
        <v/>
      </c>
      <c r="R34" s="48">
        <f>'Calculation 2.1'!AF27</f>
        <v>1316.8779999999999</v>
      </c>
      <c r="S34" s="29" t="str">
        <f>IF('Calculation 2.1'!AG27&gt;=50,"**",IF('Calculation 2.1'!AG27&gt;=25,"*",""))</f>
        <v/>
      </c>
      <c r="T34" s="48">
        <f>'Calculation 2.1'!AH27</f>
        <v>50.195</v>
      </c>
      <c r="U34" s="29" t="str">
        <f>IF('Calculation 2.1'!AI27&gt;=50,"**",IF('Calculation 2.1'!AI27&gt;=25,"*",""))</f>
        <v/>
      </c>
      <c r="V34" s="21"/>
      <c r="W34" s="21"/>
      <c r="X34"/>
    </row>
    <row r="35" spans="1:24" ht="14.45" customHeight="1">
      <c r="A35" s="47" t="s">
        <v>38</v>
      </c>
      <c r="B35" s="64"/>
      <c r="C35" s="45"/>
      <c r="D35" s="64"/>
      <c r="E35" s="45"/>
      <c r="F35" s="64"/>
      <c r="G35" s="45"/>
      <c r="H35" s="64"/>
      <c r="I35" s="45"/>
      <c r="J35" s="64"/>
      <c r="K35" s="45"/>
      <c r="L35" s="64"/>
      <c r="M35" s="45"/>
      <c r="N35" s="64"/>
      <c r="O35" s="45"/>
      <c r="P35" s="64"/>
      <c r="Q35" s="45"/>
      <c r="R35" s="64"/>
      <c r="S35" s="45"/>
      <c r="T35" s="64"/>
      <c r="U35" s="45"/>
      <c r="V35" s="21"/>
      <c r="W35" s="21"/>
      <c r="X35"/>
    </row>
    <row r="36" spans="1:24" ht="12.75" customHeight="1">
      <c r="A36" s="31" t="s">
        <v>39</v>
      </c>
      <c r="B36" s="48">
        <f>'Calculation 2.1'!P29</f>
        <v>361.84100000000001</v>
      </c>
      <c r="C36" s="29" t="str">
        <f>IF('Calculation 2.1'!Q29&gt;=50,"**",IF('Calculation 2.1'!Q29&gt;=25,"*",""))</f>
        <v/>
      </c>
      <c r="D36" s="48">
        <f>'Calculation 2.1'!R29</f>
        <v>1507.799</v>
      </c>
      <c r="E36" s="29" t="str">
        <f>IF('Calculation 2.1'!S29&gt;=50,"**",IF('Calculation 2.1'!S29&gt;=25,"*",""))</f>
        <v/>
      </c>
      <c r="F36" s="48">
        <f>'Calculation 2.1'!T29</f>
        <v>1869.64</v>
      </c>
      <c r="G36" s="29" t="str">
        <f>IF('Calculation 2.1'!U29&gt;=50,"**",IF('Calculation 2.1'!U29&gt;=25,"*",""))</f>
        <v/>
      </c>
      <c r="H36" s="48">
        <f>'Calculation 2.1'!V29</f>
        <v>45.06</v>
      </c>
      <c r="I36" s="29" t="str">
        <f>IF('Calculation 2.1'!W29&gt;=50,"**",IF('Calculation 2.1'!W29&gt;=25,"*",""))</f>
        <v/>
      </c>
      <c r="J36" s="48">
        <f>'Calculation 2.1'!X29</f>
        <v>273.31599999999997</v>
      </c>
      <c r="K36" s="29" t="str">
        <f>IF('Calculation 2.1'!Y29&gt;=50,"**",IF('Calculation 2.1'!Y29&gt;=25,"*",""))</f>
        <v/>
      </c>
      <c r="L36" s="48">
        <f>'Calculation 2.1'!Z29</f>
        <v>50.258000000000003</v>
      </c>
      <c r="M36" s="29" t="str">
        <f>IF('Calculation 2.1'!AA29&gt;=50,"**",IF('Calculation 2.1'!AA29&gt;=25,"*",""))</f>
        <v/>
      </c>
      <c r="N36" s="48">
        <f>'Calculation 2.1'!AB29</f>
        <v>335.42200000000003</v>
      </c>
      <c r="O36" s="29" t="str">
        <f>IF('Calculation 2.1'!AC29&gt;=50,"**",IF('Calculation 2.1'!AC29&gt;=25,"*",""))</f>
        <v/>
      </c>
      <c r="P36" s="48">
        <f>'Calculation 2.1'!AD29</f>
        <v>1283.009</v>
      </c>
      <c r="Q36" s="29" t="str">
        <f>IF('Calculation 2.1'!AE29&gt;=50,"**",IF('Calculation 2.1'!AE29&gt;=25,"*",""))</f>
        <v/>
      </c>
      <c r="R36" s="48">
        <f>'Calculation 2.1'!AF29</f>
        <v>1618.431</v>
      </c>
      <c r="S36" s="29" t="str">
        <f>IF('Calculation 2.1'!AG29&gt;=50,"**",IF('Calculation 2.1'!AG29&gt;=25,"*",""))</f>
        <v/>
      </c>
      <c r="T36" s="48">
        <f>'Calculation 2.1'!AH29</f>
        <v>61.689</v>
      </c>
      <c r="U36" s="29" t="str">
        <f>IF('Calculation 2.1'!AI29&gt;=50,"**",IF('Calculation 2.1'!AI29&gt;=25,"*",""))</f>
        <v/>
      </c>
      <c r="V36" s="21"/>
      <c r="W36" s="21"/>
      <c r="X36"/>
    </row>
    <row r="37" spans="1:24" ht="12.75" customHeight="1">
      <c r="A37" s="31" t="s">
        <v>40</v>
      </c>
      <c r="B37" s="48">
        <f>'Calculation 2.1'!P30</f>
        <v>417.23099999999999</v>
      </c>
      <c r="C37" s="29" t="str">
        <f>IF('Calculation 2.1'!Q30&gt;=50,"**",IF('Calculation 2.1'!Q30&gt;=25,"*",""))</f>
        <v/>
      </c>
      <c r="D37" s="48">
        <f>'Calculation 2.1'!R30</f>
        <v>1862.3579999999999</v>
      </c>
      <c r="E37" s="29" t="str">
        <f>IF('Calculation 2.1'!S30&gt;=50,"**",IF('Calculation 2.1'!S30&gt;=25,"*",""))</f>
        <v/>
      </c>
      <c r="F37" s="48">
        <f>'Calculation 2.1'!T30</f>
        <v>2279.5889999999999</v>
      </c>
      <c r="G37" s="29" t="str">
        <f>IF('Calculation 2.1'!U30&gt;=50,"**",IF('Calculation 2.1'!U30&gt;=25,"*",""))</f>
        <v/>
      </c>
      <c r="H37" s="48">
        <f>'Calculation 2.1'!V30</f>
        <v>54.94</v>
      </c>
      <c r="I37" s="29" t="str">
        <f>IF('Calculation 2.1'!W30&gt;=50,"**",IF('Calculation 2.1'!W30&gt;=25,"*",""))</f>
        <v/>
      </c>
      <c r="J37" s="48">
        <f>'Calculation 2.1'!X30</f>
        <v>270.50799999999998</v>
      </c>
      <c r="K37" s="29" t="str">
        <f>IF('Calculation 2.1'!Y30&gt;=50,"**",IF('Calculation 2.1'!Y30&gt;=25,"*",""))</f>
        <v/>
      </c>
      <c r="L37" s="48">
        <f>'Calculation 2.1'!Z30</f>
        <v>49.741999999999997</v>
      </c>
      <c r="M37" s="29" t="str">
        <f>IF('Calculation 2.1'!AA30&gt;=50,"**",IF('Calculation 2.1'!AA30&gt;=25,"*",""))</f>
        <v/>
      </c>
      <c r="N37" s="48">
        <f>'Calculation 2.1'!AB30</f>
        <v>260.21899999999999</v>
      </c>
      <c r="O37" s="29" t="str">
        <f>IF('Calculation 2.1'!AC30&gt;=50,"**",IF('Calculation 2.1'!AC30&gt;=25,"*",""))</f>
        <v/>
      </c>
      <c r="P37" s="48">
        <f>'Calculation 2.1'!AD30</f>
        <v>744.89</v>
      </c>
      <c r="Q37" s="29" t="str">
        <f>IF('Calculation 2.1'!AE30&gt;=50,"**",IF('Calculation 2.1'!AE30&gt;=25,"*",""))</f>
        <v/>
      </c>
      <c r="R37" s="48">
        <f>'Calculation 2.1'!AF30</f>
        <v>1005.11</v>
      </c>
      <c r="S37" s="29" t="str">
        <f>IF('Calculation 2.1'!AG30&gt;=50,"**",IF('Calculation 2.1'!AG30&gt;=25,"*",""))</f>
        <v/>
      </c>
      <c r="T37" s="48">
        <f>'Calculation 2.1'!AH30</f>
        <v>38.311</v>
      </c>
      <c r="U37" s="29" t="str">
        <f>IF('Calculation 2.1'!AI30&gt;=50,"**",IF('Calculation 2.1'!AI30&gt;=25,"*",""))</f>
        <v/>
      </c>
      <c r="V37" s="21"/>
      <c r="W37" s="21"/>
      <c r="X37"/>
    </row>
    <row r="38" spans="1:24" ht="14.45" customHeight="1">
      <c r="A38" s="47" t="s">
        <v>62</v>
      </c>
      <c r="B38" s="64"/>
      <c r="C38" s="45"/>
      <c r="D38" s="64"/>
      <c r="E38" s="45"/>
      <c r="F38" s="64"/>
      <c r="G38" s="45"/>
      <c r="H38" s="64"/>
      <c r="I38" s="45"/>
      <c r="J38" s="64"/>
      <c r="K38" s="45"/>
      <c r="L38" s="64"/>
      <c r="M38" s="45"/>
      <c r="N38" s="64"/>
      <c r="O38" s="45"/>
      <c r="P38" s="64"/>
      <c r="Q38" s="45"/>
      <c r="R38" s="64"/>
      <c r="S38" s="45"/>
      <c r="T38" s="64"/>
      <c r="U38" s="45"/>
      <c r="V38" s="21"/>
      <c r="W38" s="21"/>
      <c r="X38"/>
    </row>
    <row r="39" spans="1:24" ht="12.75" customHeight="1">
      <c r="A39" s="31" t="s">
        <v>63</v>
      </c>
      <c r="B39" s="48">
        <f>'Calculation 2.1'!P32</f>
        <v>173.51599999999999</v>
      </c>
      <c r="C39" s="29" t="str">
        <f>IF('Calculation 2.1'!Q32&gt;=50,"**",IF('Calculation 2.1'!Q32&gt;=25,"*",""))</f>
        <v>*</v>
      </c>
      <c r="D39" s="48">
        <f>'Calculation 2.1'!R32</f>
        <v>711.16899999999998</v>
      </c>
      <c r="E39" s="29" t="str">
        <f>IF('Calculation 2.1'!S32&gt;=50,"**",IF('Calculation 2.1'!S32&gt;=25,"*",""))</f>
        <v/>
      </c>
      <c r="F39" s="48">
        <f>'Calculation 2.1'!T32</f>
        <v>884.68600000000004</v>
      </c>
      <c r="G39" s="29" t="str">
        <f>IF('Calculation 2.1'!U32&gt;=50,"**",IF('Calculation 2.1'!U32&gt;=25,"*",""))</f>
        <v/>
      </c>
      <c r="H39" s="48">
        <f>'Calculation 2.1'!V32</f>
        <v>21.321999999999999</v>
      </c>
      <c r="I39" s="29" t="str">
        <f>IF('Calculation 2.1'!W32&gt;=50,"**",IF('Calculation 2.1'!W32&gt;=25,"*",""))</f>
        <v/>
      </c>
      <c r="J39" s="48">
        <f>'Calculation 2.1'!X32</f>
        <v>129.887</v>
      </c>
      <c r="K39" s="29" t="str">
        <f>IF('Calculation 2.1'!Y32&gt;=50,"**",IF('Calculation 2.1'!Y32&gt;=25,"*",""))</f>
        <v/>
      </c>
      <c r="L39" s="48">
        <f>'Calculation 2.1'!Z32</f>
        <v>23.884</v>
      </c>
      <c r="M39" s="29" t="str">
        <f>IF('Calculation 2.1'!AA32&gt;=50,"**",IF('Calculation 2.1'!AA32&gt;=25,"*",""))</f>
        <v/>
      </c>
      <c r="N39" s="48">
        <f>'Calculation 2.1'!AB32</f>
        <v>218.53899999999999</v>
      </c>
      <c r="O39" s="29" t="str">
        <f>IF('Calculation 2.1'!AC32&gt;=50,"**",IF('Calculation 2.1'!AC32&gt;=25,"*",""))</f>
        <v/>
      </c>
      <c r="P39" s="48">
        <f>'Calculation 2.1'!AD32</f>
        <v>802.76099999999997</v>
      </c>
      <c r="Q39" s="29" t="str">
        <f>IF('Calculation 2.1'!AE32&gt;=50,"**",IF('Calculation 2.1'!AE32&gt;=25,"*",""))</f>
        <v/>
      </c>
      <c r="R39" s="48">
        <f>'Calculation 2.1'!AF32</f>
        <v>1021.3</v>
      </c>
      <c r="S39" s="29" t="str">
        <f>IF('Calculation 2.1'!AG32&gt;=50,"**",IF('Calculation 2.1'!AG32&gt;=25,"*",""))</f>
        <v/>
      </c>
      <c r="T39" s="48">
        <f>'Calculation 2.1'!AH32</f>
        <v>38.927999999999997</v>
      </c>
      <c r="U39" s="29" t="str">
        <f>IF('Calculation 2.1'!AI32&gt;=50,"**",IF('Calculation 2.1'!AI32&gt;=25,"*",""))</f>
        <v/>
      </c>
      <c r="V39" s="21"/>
      <c r="W39" s="21"/>
      <c r="X39"/>
    </row>
    <row r="40" spans="1:24" ht="12.75" customHeight="1">
      <c r="A40" s="31" t="s">
        <v>64</v>
      </c>
      <c r="B40" s="48">
        <f>'Calculation 2.1'!P33</f>
        <v>605.55499999999995</v>
      </c>
      <c r="C40" s="29" t="str">
        <f>IF('Calculation 2.1'!Q33&gt;=50,"**",IF('Calculation 2.1'!Q33&gt;=25,"*",""))</f>
        <v/>
      </c>
      <c r="D40" s="48">
        <f>'Calculation 2.1'!R33</f>
        <v>2658.9879999999998</v>
      </c>
      <c r="E40" s="29" t="str">
        <f>IF('Calculation 2.1'!S33&gt;=50,"**",IF('Calculation 2.1'!S33&gt;=25,"*",""))</f>
        <v/>
      </c>
      <c r="F40" s="48">
        <f>'Calculation 2.1'!T33</f>
        <v>3264.5430000000001</v>
      </c>
      <c r="G40" s="29" t="str">
        <f>IF('Calculation 2.1'!U33&gt;=50,"**",IF('Calculation 2.1'!U33&gt;=25,"*",""))</f>
        <v/>
      </c>
      <c r="H40" s="48">
        <f>'Calculation 2.1'!V33</f>
        <v>78.677999999999997</v>
      </c>
      <c r="I40" s="29" t="str">
        <f>IF('Calculation 2.1'!W33&gt;=50,"**",IF('Calculation 2.1'!W33&gt;=25,"*",""))</f>
        <v/>
      </c>
      <c r="J40" s="48">
        <f>'Calculation 2.1'!X33</f>
        <v>413.93799999999999</v>
      </c>
      <c r="K40" s="29" t="str">
        <f>IF('Calculation 2.1'!Y33&gt;=50,"**",IF('Calculation 2.1'!Y33&gt;=25,"*",""))</f>
        <v/>
      </c>
      <c r="L40" s="48">
        <f>'Calculation 2.1'!Z33</f>
        <v>76.116</v>
      </c>
      <c r="M40" s="29" t="str">
        <f>IF('Calculation 2.1'!AA33&gt;=50,"**",IF('Calculation 2.1'!AA33&gt;=25,"*",""))</f>
        <v/>
      </c>
      <c r="N40" s="48">
        <f>'Calculation 2.1'!AB33</f>
        <v>377.10199999999998</v>
      </c>
      <c r="O40" s="29" t="str">
        <f>IF('Calculation 2.1'!AC33&gt;=50,"**",IF('Calculation 2.1'!AC33&gt;=25,"*",""))</f>
        <v/>
      </c>
      <c r="P40" s="48">
        <f>'Calculation 2.1'!AD33</f>
        <v>1225.1379999999999</v>
      </c>
      <c r="Q40" s="29" t="str">
        <f>IF('Calculation 2.1'!AE33&gt;=50,"**",IF('Calculation 2.1'!AE33&gt;=25,"*",""))</f>
        <v/>
      </c>
      <c r="R40" s="48">
        <f>'Calculation 2.1'!AF33</f>
        <v>1602.24</v>
      </c>
      <c r="S40" s="29" t="str">
        <f>IF('Calculation 2.1'!AG33&gt;=50,"**",IF('Calculation 2.1'!AG33&gt;=25,"*",""))</f>
        <v/>
      </c>
      <c r="T40" s="48">
        <f>'Calculation 2.1'!AH33</f>
        <v>61.072000000000003</v>
      </c>
      <c r="U40" s="29" t="str">
        <f>IF('Calculation 2.1'!AI33&gt;=50,"**",IF('Calculation 2.1'!AI33&gt;=25,"*",""))</f>
        <v/>
      </c>
      <c r="V40" s="21"/>
      <c r="W40" s="21"/>
      <c r="X40"/>
    </row>
    <row r="41" spans="1:24" ht="14.45" customHeight="1">
      <c r="A41" s="47" t="s">
        <v>88</v>
      </c>
      <c r="B41" s="64"/>
      <c r="C41" s="45"/>
      <c r="D41" s="64"/>
      <c r="E41" s="45"/>
      <c r="F41" s="64"/>
      <c r="G41" s="45"/>
      <c r="H41" s="64"/>
      <c r="I41" s="45"/>
      <c r="J41" s="64"/>
      <c r="K41" s="45"/>
      <c r="L41" s="64"/>
      <c r="M41" s="45"/>
      <c r="N41" s="64"/>
      <c r="O41" s="45"/>
      <c r="P41" s="64"/>
      <c r="Q41" s="45"/>
      <c r="R41" s="64"/>
      <c r="S41" s="45"/>
      <c r="T41" s="64"/>
      <c r="U41" s="45"/>
      <c r="V41" s="21"/>
      <c r="W41" s="21"/>
      <c r="X41"/>
    </row>
    <row r="42" spans="1:24" ht="12.75" customHeight="1">
      <c r="A42" s="31" t="s">
        <v>89</v>
      </c>
      <c r="B42" s="48">
        <f>'Calculation 2.1'!P35</f>
        <v>638.77300000000002</v>
      </c>
      <c r="C42" s="29" t="str">
        <f>IF('Calculation 2.1'!Q35&gt;=50,"**",IF('Calculation 2.1'!Q35&gt;=25,"*",""))</f>
        <v/>
      </c>
      <c r="D42" s="48">
        <f>'Calculation 2.1'!R35</f>
        <v>2866.6689999999999</v>
      </c>
      <c r="E42" s="29" t="str">
        <f>IF('Calculation 2.1'!S35&gt;=50,"**",IF('Calculation 2.1'!S35&gt;=25,"*",""))</f>
        <v/>
      </c>
      <c r="F42" s="48">
        <f>'Calculation 2.1'!T35</f>
        <v>3505.442</v>
      </c>
      <c r="G42" s="29" t="str">
        <f>IF('Calculation 2.1'!U35&gt;=50,"**",IF('Calculation 2.1'!U35&gt;=25,"*",""))</f>
        <v/>
      </c>
      <c r="H42" s="48">
        <f>'Calculation 2.1'!V35</f>
        <v>84.483999999999995</v>
      </c>
      <c r="I42" s="29" t="str">
        <f>IF('Calculation 2.1'!W35&gt;=50,"**",IF('Calculation 2.1'!W35&gt;=25,"*",""))</f>
        <v/>
      </c>
      <c r="J42" s="48">
        <f>'Calculation 2.1'!X35</f>
        <v>0</v>
      </c>
      <c r="K42" s="29" t="str">
        <f>IF('Calculation 2.1'!Y35&gt;=50,"**",IF('Calculation 2.1'!Y35&gt;=25,"*",""))</f>
        <v/>
      </c>
      <c r="L42" s="48">
        <f>'Calculation 2.1'!Z35</f>
        <v>0</v>
      </c>
      <c r="M42" s="29" t="str">
        <f>IF('Calculation 2.1'!AA35&gt;=50,"**",IF('Calculation 2.1'!AA35&gt;=25,"*",""))</f>
        <v/>
      </c>
      <c r="N42" s="48">
        <f>'Calculation 2.1'!AB35</f>
        <v>0</v>
      </c>
      <c r="O42" s="29" t="str">
        <f>IF('Calculation 2.1'!AC35&gt;=50,"**",IF('Calculation 2.1'!AC35&gt;=25,"*",""))</f>
        <v/>
      </c>
      <c r="P42" s="48">
        <f>'Calculation 2.1'!AD35</f>
        <v>0</v>
      </c>
      <c r="Q42" s="29" t="str">
        <f>IF('Calculation 2.1'!AE35&gt;=50,"**",IF('Calculation 2.1'!AE35&gt;=25,"*",""))</f>
        <v/>
      </c>
      <c r="R42" s="48">
        <f>'Calculation 2.1'!AF35</f>
        <v>0</v>
      </c>
      <c r="S42" s="29" t="str">
        <f>IF('Calculation 2.1'!AG35&gt;=50,"**",IF('Calculation 2.1'!AG35&gt;=25,"*",""))</f>
        <v/>
      </c>
      <c r="T42" s="48">
        <f>'Calculation 2.1'!AH35</f>
        <v>0</v>
      </c>
      <c r="U42" s="29" t="str">
        <f>IF('Calculation 2.1'!AI35&gt;=50,"**",IF('Calculation 2.1'!AI35&gt;=25,"*",""))</f>
        <v/>
      </c>
      <c r="V42" s="21"/>
      <c r="W42" s="21"/>
      <c r="X42"/>
    </row>
    <row r="43" spans="1:24" ht="12.75" customHeight="1">
      <c r="A43" s="30" t="s">
        <v>90</v>
      </c>
      <c r="B43" s="48">
        <f>'Calculation 2.1'!P36</f>
        <v>219.16800000000001</v>
      </c>
      <c r="C43" s="29" t="str">
        <f>IF('Calculation 2.1'!Q36&gt;=50,"**",IF('Calculation 2.1'!Q36&gt;=25,"*",""))</f>
        <v/>
      </c>
      <c r="D43" s="48">
        <f>'Calculation 2.1'!R36</f>
        <v>2013.4280000000001</v>
      </c>
      <c r="E43" s="29" t="str">
        <f>IF('Calculation 2.1'!S36&gt;=50,"**",IF('Calculation 2.1'!S36&gt;=25,"*",""))</f>
        <v/>
      </c>
      <c r="F43" s="48">
        <f>'Calculation 2.1'!T36</f>
        <v>2232.596</v>
      </c>
      <c r="G43" s="29" t="str">
        <f>IF('Calculation 2.1'!U36&gt;=50,"**",IF('Calculation 2.1'!U36&gt;=25,"*",""))</f>
        <v/>
      </c>
      <c r="H43" s="48">
        <f>'Calculation 2.1'!V36</f>
        <v>53.807000000000002</v>
      </c>
      <c r="I43" s="29" t="str">
        <f>IF('Calculation 2.1'!W36&gt;=50,"**",IF('Calculation 2.1'!W36&gt;=25,"*",""))</f>
        <v/>
      </c>
      <c r="J43" s="48">
        <f>'Calculation 2.1'!X36</f>
        <v>0</v>
      </c>
      <c r="K43" s="29" t="str">
        <f>IF('Calculation 2.1'!Y36&gt;=50,"**",IF('Calculation 2.1'!Y36&gt;=25,"*",""))</f>
        <v/>
      </c>
      <c r="L43" s="48">
        <f>'Calculation 2.1'!Z36</f>
        <v>0</v>
      </c>
      <c r="M43" s="29" t="str">
        <f>IF('Calculation 2.1'!AA36&gt;=50,"**",IF('Calculation 2.1'!AA36&gt;=25,"*",""))</f>
        <v/>
      </c>
      <c r="N43" s="48">
        <f>'Calculation 2.1'!AB36</f>
        <v>0</v>
      </c>
      <c r="O43" s="29" t="str">
        <f>IF('Calculation 2.1'!AC36&gt;=50,"**",IF('Calculation 2.1'!AC36&gt;=25,"*",""))</f>
        <v/>
      </c>
      <c r="P43" s="48">
        <f>'Calculation 2.1'!AD36</f>
        <v>0</v>
      </c>
      <c r="Q43" s="29" t="str">
        <f>IF('Calculation 2.1'!AE36&gt;=50,"**",IF('Calculation 2.1'!AE36&gt;=25,"*",""))</f>
        <v/>
      </c>
      <c r="R43" s="48">
        <f>'Calculation 2.1'!AF36</f>
        <v>0</v>
      </c>
      <c r="S43" s="29" t="str">
        <f>IF('Calculation 2.1'!AG36&gt;=50,"**",IF('Calculation 2.1'!AG36&gt;=25,"*",""))</f>
        <v/>
      </c>
      <c r="T43" s="48">
        <f>'Calculation 2.1'!AH36</f>
        <v>0</v>
      </c>
      <c r="U43" s="29" t="str">
        <f>IF('Calculation 2.1'!AI36&gt;=50,"**",IF('Calculation 2.1'!AI36&gt;=25,"*",""))</f>
        <v/>
      </c>
      <c r="V43" s="21"/>
      <c r="W43" s="21"/>
      <c r="X43"/>
    </row>
    <row r="44" spans="1:24" ht="12.75" customHeight="1">
      <c r="A44" s="30" t="s">
        <v>91</v>
      </c>
      <c r="B44" s="48">
        <f>'Calculation 2.1'!P37</f>
        <v>419.60500000000002</v>
      </c>
      <c r="C44" s="29" t="str">
        <f>IF('Calculation 2.1'!Q37&gt;=50,"**",IF('Calculation 2.1'!Q37&gt;=25,"*",""))</f>
        <v/>
      </c>
      <c r="D44" s="48">
        <f>'Calculation 2.1'!R37</f>
        <v>853.24099999999999</v>
      </c>
      <c r="E44" s="29" t="str">
        <f>IF('Calculation 2.1'!S37&gt;=50,"**",IF('Calculation 2.1'!S37&gt;=25,"*",""))</f>
        <v/>
      </c>
      <c r="F44" s="48">
        <f>'Calculation 2.1'!T37</f>
        <v>1272.846</v>
      </c>
      <c r="G44" s="29" t="str">
        <f>IF('Calculation 2.1'!U37&gt;=50,"**",IF('Calculation 2.1'!U37&gt;=25,"*",""))</f>
        <v/>
      </c>
      <c r="H44" s="48">
        <f>'Calculation 2.1'!V37</f>
        <v>30.677</v>
      </c>
      <c r="I44" s="29" t="str">
        <f>IF('Calculation 2.1'!W37&gt;=50,"**",IF('Calculation 2.1'!W37&gt;=25,"*",""))</f>
        <v/>
      </c>
      <c r="J44" s="48">
        <f>'Calculation 2.1'!X37</f>
        <v>0</v>
      </c>
      <c r="K44" s="29" t="str">
        <f>IF('Calculation 2.1'!Y37&gt;=50,"**",IF('Calculation 2.1'!Y37&gt;=25,"*",""))</f>
        <v/>
      </c>
      <c r="L44" s="48">
        <f>'Calculation 2.1'!Z37</f>
        <v>0</v>
      </c>
      <c r="M44" s="29" t="str">
        <f>IF('Calculation 2.1'!AA37&gt;=50,"**",IF('Calculation 2.1'!AA37&gt;=25,"*",""))</f>
        <v/>
      </c>
      <c r="N44" s="48">
        <f>'Calculation 2.1'!AB37</f>
        <v>0</v>
      </c>
      <c r="O44" s="29" t="str">
        <f>IF('Calculation 2.1'!AC37&gt;=50,"**",IF('Calculation 2.1'!AC37&gt;=25,"*",""))</f>
        <v/>
      </c>
      <c r="P44" s="48">
        <f>'Calculation 2.1'!AD37</f>
        <v>0</v>
      </c>
      <c r="Q44" s="29" t="str">
        <f>IF('Calculation 2.1'!AE37&gt;=50,"**",IF('Calculation 2.1'!AE37&gt;=25,"*",""))</f>
        <v/>
      </c>
      <c r="R44" s="48">
        <f>'Calculation 2.1'!AF37</f>
        <v>0</v>
      </c>
      <c r="S44" s="29" t="str">
        <f>IF('Calculation 2.1'!AG37&gt;=50,"**",IF('Calculation 2.1'!AG37&gt;=25,"*",""))</f>
        <v/>
      </c>
      <c r="T44" s="48">
        <f>'Calculation 2.1'!AH37</f>
        <v>0</v>
      </c>
      <c r="U44" s="29" t="str">
        <f>IF('Calculation 2.1'!AI37&gt;=50,"**",IF('Calculation 2.1'!AI37&gt;=25,"*",""))</f>
        <v/>
      </c>
      <c r="V44" s="21"/>
      <c r="W44" s="21"/>
      <c r="X44"/>
    </row>
    <row r="45" spans="1:24" ht="12.75" customHeight="1">
      <c r="A45" s="31" t="s">
        <v>92</v>
      </c>
      <c r="B45" s="48">
        <f>'Calculation 2.1'!P38</f>
        <v>140.29900000000001</v>
      </c>
      <c r="C45" s="29" t="str">
        <f>IF('Calculation 2.1'!Q38&gt;=50,"**",IF('Calculation 2.1'!Q38&gt;=25,"*",""))</f>
        <v>*</v>
      </c>
      <c r="D45" s="48">
        <f>'Calculation 2.1'!R38</f>
        <v>503.488</v>
      </c>
      <c r="E45" s="29" t="str">
        <f>IF('Calculation 2.1'!S38&gt;=50,"**",IF('Calculation 2.1'!S38&gt;=25,"*",""))</f>
        <v/>
      </c>
      <c r="F45" s="48">
        <f>'Calculation 2.1'!T38</f>
        <v>643.78700000000003</v>
      </c>
      <c r="G45" s="29" t="str">
        <f>IF('Calculation 2.1'!U38&gt;=50,"**",IF('Calculation 2.1'!U38&gt;=25,"*",""))</f>
        <v/>
      </c>
      <c r="H45" s="48">
        <f>'Calculation 2.1'!V38</f>
        <v>15.516</v>
      </c>
      <c r="I45" s="29" t="str">
        <f>IF('Calculation 2.1'!W38&gt;=50,"**",IF('Calculation 2.1'!W38&gt;=25,"*",""))</f>
        <v/>
      </c>
      <c r="J45" s="48">
        <f>'Calculation 2.1'!X38</f>
        <v>0</v>
      </c>
      <c r="K45" s="29" t="str">
        <f>IF('Calculation 2.1'!Y38&gt;=50,"**",IF('Calculation 2.1'!Y38&gt;=25,"*",""))</f>
        <v/>
      </c>
      <c r="L45" s="48">
        <f>'Calculation 2.1'!Z38</f>
        <v>0</v>
      </c>
      <c r="M45" s="29" t="str">
        <f>IF('Calculation 2.1'!AA38&gt;=50,"**",IF('Calculation 2.1'!AA38&gt;=25,"*",""))</f>
        <v/>
      </c>
      <c r="N45" s="48">
        <f>'Calculation 2.1'!AB38</f>
        <v>0</v>
      </c>
      <c r="O45" s="29" t="str">
        <f>IF('Calculation 2.1'!AC38&gt;=50,"**",IF('Calculation 2.1'!AC38&gt;=25,"*",""))</f>
        <v/>
      </c>
      <c r="P45" s="48">
        <f>'Calculation 2.1'!AD38</f>
        <v>0</v>
      </c>
      <c r="Q45" s="29" t="str">
        <f>IF('Calculation 2.1'!AE38&gt;=50,"**",IF('Calculation 2.1'!AE38&gt;=25,"*",""))</f>
        <v/>
      </c>
      <c r="R45" s="48">
        <f>'Calculation 2.1'!AF38</f>
        <v>0</v>
      </c>
      <c r="S45" s="29" t="str">
        <f>IF('Calculation 2.1'!AG38&gt;=50,"**",IF('Calculation 2.1'!AG38&gt;=25,"*",""))</f>
        <v/>
      </c>
      <c r="T45" s="48">
        <f>'Calculation 2.1'!AH38</f>
        <v>0</v>
      </c>
      <c r="U45" s="29" t="str">
        <f>IF('Calculation 2.1'!AI38&gt;=50,"**",IF('Calculation 2.1'!AI38&gt;=25,"*",""))</f>
        <v/>
      </c>
      <c r="V45" s="21"/>
      <c r="W45" s="21"/>
      <c r="X45"/>
    </row>
    <row r="46" spans="1:24" ht="14.45" customHeight="1">
      <c r="A46" s="47" t="s">
        <v>46</v>
      </c>
      <c r="B46" s="64"/>
      <c r="C46" s="45"/>
      <c r="D46" s="64"/>
      <c r="E46" s="45"/>
      <c r="F46" s="64"/>
      <c r="G46" s="45"/>
      <c r="H46" s="64"/>
      <c r="I46" s="45"/>
      <c r="J46" s="64"/>
      <c r="K46" s="45"/>
      <c r="L46" s="64"/>
      <c r="M46" s="45"/>
      <c r="N46" s="64"/>
      <c r="O46" s="45"/>
      <c r="P46" s="64"/>
      <c r="Q46" s="45"/>
      <c r="R46" s="64"/>
      <c r="S46" s="45"/>
      <c r="T46" s="64"/>
      <c r="U46" s="45"/>
      <c r="V46" s="21"/>
      <c r="W46" s="21"/>
      <c r="X46"/>
    </row>
    <row r="47" spans="1:24" ht="12.75" customHeight="1">
      <c r="A47" s="31" t="s">
        <v>48</v>
      </c>
      <c r="B47" s="48">
        <f>'Calculation 2.1'!P40</f>
        <v>0</v>
      </c>
      <c r="C47" s="29" t="str">
        <f>IF('Calculation 2.1'!Q40&gt;=50,"**",IF('Calculation 2.1'!Q40&gt;=25,"*",""))</f>
        <v/>
      </c>
      <c r="D47" s="48">
        <f>'Calculation 2.1'!R40</f>
        <v>0</v>
      </c>
      <c r="E47" s="29" t="str">
        <f>IF('Calculation 2.1'!S40&gt;=50,"**",IF('Calculation 2.1'!S40&gt;=25,"*",""))</f>
        <v/>
      </c>
      <c r="F47" s="48">
        <f>'Calculation 2.1'!T40</f>
        <v>0</v>
      </c>
      <c r="G47" s="29" t="str">
        <f>IF('Calculation 2.1'!U40&gt;=50,"**",IF('Calculation 2.1'!U40&gt;=25,"*",""))</f>
        <v/>
      </c>
      <c r="H47" s="48">
        <f>'Calculation 2.1'!V40</f>
        <v>0</v>
      </c>
      <c r="I47" s="29" t="str">
        <f>IF('Calculation 2.1'!W40&gt;=50,"**",IF('Calculation 2.1'!W40&gt;=25,"*",""))</f>
        <v/>
      </c>
      <c r="J47" s="48">
        <f>'Calculation 2.1'!X40</f>
        <v>273.23599999999999</v>
      </c>
      <c r="K47" s="29" t="str">
        <f>IF('Calculation 2.1'!Y40&gt;=50,"**",IF('Calculation 2.1'!Y40&gt;=25,"*",""))</f>
        <v/>
      </c>
      <c r="L47" s="48">
        <f>'Calculation 2.1'!Z40</f>
        <v>50.243000000000002</v>
      </c>
      <c r="M47" s="29" t="str">
        <f>IF('Calculation 2.1'!AA40&gt;=50,"**",IF('Calculation 2.1'!AA40&gt;=25,"*",""))</f>
        <v/>
      </c>
      <c r="N47" s="48">
        <f>'Calculation 2.1'!AB40</f>
        <v>115.97499999999999</v>
      </c>
      <c r="O47" s="29" t="str">
        <f>IF('Calculation 2.1'!AC40&gt;=50,"**",IF('Calculation 2.1'!AC40&gt;=25,"*",""))</f>
        <v>*</v>
      </c>
      <c r="P47" s="48">
        <f>'Calculation 2.1'!AD40</f>
        <v>265.53899999999999</v>
      </c>
      <c r="Q47" s="29" t="str">
        <f>IF('Calculation 2.1'!AE40&gt;=50,"**",IF('Calculation 2.1'!AE40&gt;=25,"*",""))</f>
        <v/>
      </c>
      <c r="R47" s="48">
        <f>'Calculation 2.1'!AF40</f>
        <v>381.51400000000001</v>
      </c>
      <c r="S47" s="29" t="str">
        <f>IF('Calculation 2.1'!AG40&gt;=50,"**",IF('Calculation 2.1'!AG40&gt;=25,"*",""))</f>
        <v/>
      </c>
      <c r="T47" s="48">
        <f>'Calculation 2.1'!AH40</f>
        <v>14.542</v>
      </c>
      <c r="U47" s="29" t="str">
        <f>IF('Calculation 2.1'!AI40&gt;=50,"**",IF('Calculation 2.1'!AI40&gt;=25,"*",""))</f>
        <v/>
      </c>
      <c r="V47" s="21"/>
      <c r="W47" s="21"/>
      <c r="X47"/>
    </row>
    <row r="48" spans="1:24" ht="12.75" customHeight="1">
      <c r="A48" s="31" t="s">
        <v>47</v>
      </c>
      <c r="B48" s="48">
        <f>'Calculation 2.1'!P41</f>
        <v>0</v>
      </c>
      <c r="C48" s="29" t="str">
        <f>IF('Calculation 2.1'!Q41&gt;=50,"**",IF('Calculation 2.1'!Q41&gt;=25,"*",""))</f>
        <v/>
      </c>
      <c r="D48" s="48">
        <f>'Calculation 2.1'!R41</f>
        <v>0</v>
      </c>
      <c r="E48" s="29" t="str">
        <f>IF('Calculation 2.1'!S41&gt;=50,"**",IF('Calculation 2.1'!S41&gt;=25,"*",""))</f>
        <v/>
      </c>
      <c r="F48" s="48">
        <f>'Calculation 2.1'!T41</f>
        <v>0</v>
      </c>
      <c r="G48" s="29" t="str">
        <f>IF('Calculation 2.1'!U41&gt;=50,"**",IF('Calculation 2.1'!U41&gt;=25,"*",""))</f>
        <v/>
      </c>
      <c r="H48" s="48">
        <f>'Calculation 2.1'!V41</f>
        <v>0</v>
      </c>
      <c r="I48" s="29" t="str">
        <f>IF('Calculation 2.1'!W41&gt;=50,"**",IF('Calculation 2.1'!W41&gt;=25,"*",""))</f>
        <v/>
      </c>
      <c r="J48" s="48">
        <f>'Calculation 2.1'!X41</f>
        <v>206.55099999999999</v>
      </c>
      <c r="K48" s="29" t="str">
        <f>IF('Calculation 2.1'!Y41&gt;=50,"**",IF('Calculation 2.1'!Y41&gt;=25,"*",""))</f>
        <v/>
      </c>
      <c r="L48" s="48">
        <f>'Calculation 2.1'!Z41</f>
        <v>37.981000000000002</v>
      </c>
      <c r="M48" s="29" t="str">
        <f>IF('Calculation 2.1'!AA41&gt;=50,"**",IF('Calculation 2.1'!AA41&gt;=25,"*",""))</f>
        <v/>
      </c>
      <c r="N48" s="48">
        <f>'Calculation 2.1'!AB41</f>
        <v>405.08800000000002</v>
      </c>
      <c r="O48" s="29" t="str">
        <f>IF('Calculation 2.1'!AC41&gt;=50,"**",IF('Calculation 2.1'!AC41&gt;=25,"*",""))</f>
        <v/>
      </c>
      <c r="P48" s="48">
        <f>'Calculation 2.1'!AD41</f>
        <v>1394.77</v>
      </c>
      <c r="Q48" s="29" t="str">
        <f>IF('Calculation 2.1'!AE41&gt;=50,"**",IF('Calculation 2.1'!AE41&gt;=25,"*",""))</f>
        <v/>
      </c>
      <c r="R48" s="48">
        <f>'Calculation 2.1'!AF41</f>
        <v>1799.8579999999999</v>
      </c>
      <c r="S48" s="29" t="str">
        <f>IF('Calculation 2.1'!AG41&gt;=50,"**",IF('Calculation 2.1'!AG41&gt;=25,"*",""))</f>
        <v/>
      </c>
      <c r="T48" s="48">
        <f>'Calculation 2.1'!AH41</f>
        <v>68.603999999999999</v>
      </c>
      <c r="U48" s="29" t="str">
        <f>IF('Calculation 2.1'!AI41&gt;=50,"**",IF('Calculation 2.1'!AI41&gt;=25,"*",""))</f>
        <v/>
      </c>
      <c r="V48" s="21"/>
      <c r="W48" s="21"/>
      <c r="X48"/>
    </row>
    <row r="49" spans="1:24" ht="14.45" customHeight="1">
      <c r="A49" s="47" t="s">
        <v>93</v>
      </c>
      <c r="B49" s="64"/>
      <c r="C49" s="45"/>
      <c r="D49" s="64"/>
      <c r="E49" s="45"/>
      <c r="F49" s="64"/>
      <c r="G49" s="45"/>
      <c r="H49" s="64"/>
      <c r="I49" s="45"/>
      <c r="J49" s="64"/>
      <c r="K49" s="45"/>
      <c r="L49" s="64"/>
      <c r="M49" s="45"/>
      <c r="N49" s="64"/>
      <c r="O49" s="45"/>
      <c r="P49" s="64"/>
      <c r="Q49" s="45"/>
      <c r="R49" s="64"/>
      <c r="S49" s="45"/>
      <c r="T49" s="64"/>
      <c r="U49" s="45"/>
      <c r="V49" s="21"/>
      <c r="W49" s="21"/>
      <c r="X49"/>
    </row>
    <row r="50" spans="1:24" ht="12.75" customHeight="1">
      <c r="A50" s="31" t="s">
        <v>94</v>
      </c>
      <c r="B50" s="48">
        <f>'Calculation 2.1'!P43</f>
        <v>62.402999999999999</v>
      </c>
      <c r="C50" s="29" t="str">
        <f>IF('Calculation 2.1'!Q43&gt;=50,"**",IF('Calculation 2.1'!Q43&gt;=25,"*",""))</f>
        <v/>
      </c>
      <c r="D50" s="48">
        <f>'Calculation 2.1'!R43</f>
        <v>533.66700000000003</v>
      </c>
      <c r="E50" s="29" t="str">
        <f>IF('Calculation 2.1'!S43&gt;=50,"**",IF('Calculation 2.1'!S43&gt;=25,"*",""))</f>
        <v/>
      </c>
      <c r="F50" s="48">
        <f>'Calculation 2.1'!T43</f>
        <v>596.07000000000005</v>
      </c>
      <c r="G50" s="29" t="str">
        <f>IF('Calculation 2.1'!U43&gt;=50,"**",IF('Calculation 2.1'!U43&gt;=25,"*",""))</f>
        <v/>
      </c>
      <c r="H50" s="48">
        <f>'Calculation 2.1'!V43</f>
        <v>14.366</v>
      </c>
      <c r="I50" s="29" t="str">
        <f>IF('Calculation 2.1'!W43&gt;=50,"**",IF('Calculation 2.1'!W43&gt;=25,"*",""))</f>
        <v/>
      </c>
      <c r="J50" s="48">
        <f>'Calculation 2.1'!X43</f>
        <v>238.31700000000001</v>
      </c>
      <c r="K50" s="29" t="str">
        <f>IF('Calculation 2.1'!Y43&gt;=50,"**",IF('Calculation 2.1'!Y43&gt;=25,"*",""))</f>
        <v/>
      </c>
      <c r="L50" s="48">
        <f>'Calculation 2.1'!Z43</f>
        <v>43.822000000000003</v>
      </c>
      <c r="M50" s="29" t="str">
        <f>IF('Calculation 2.1'!AA43&gt;=50,"**",IF('Calculation 2.1'!AA43&gt;=25,"*",""))</f>
        <v/>
      </c>
      <c r="N50" s="48">
        <f>'Calculation 2.1'!AB43</f>
        <v>282.13799999999998</v>
      </c>
      <c r="O50" s="29" t="str">
        <f>IF('Calculation 2.1'!AC43&gt;=50,"**",IF('Calculation 2.1'!AC43&gt;=25,"*",""))</f>
        <v/>
      </c>
      <c r="P50" s="48">
        <f>'Calculation 2.1'!AD43</f>
        <v>1015.131</v>
      </c>
      <c r="Q50" s="29" t="str">
        <f>IF('Calculation 2.1'!AE43&gt;=50,"**",IF('Calculation 2.1'!AE43&gt;=25,"*",""))</f>
        <v/>
      </c>
      <c r="R50" s="48">
        <f>'Calculation 2.1'!AF43</f>
        <v>1297.269</v>
      </c>
      <c r="S50" s="29" t="str">
        <f>IF('Calculation 2.1'!AG43&gt;=50,"**",IF('Calculation 2.1'!AG43&gt;=25,"*",""))</f>
        <v/>
      </c>
      <c r="T50" s="48">
        <f>'Calculation 2.1'!AH43</f>
        <v>49.447000000000003</v>
      </c>
      <c r="U50" s="29" t="str">
        <f>IF('Calculation 2.1'!AI43&gt;=50,"**",IF('Calculation 2.1'!AI43&gt;=25,"*",""))</f>
        <v/>
      </c>
      <c r="V50" s="21"/>
      <c r="W50" s="21"/>
      <c r="X50"/>
    </row>
    <row r="51" spans="1:24" ht="14.45" customHeight="1">
      <c r="A51" s="47" t="s">
        <v>73</v>
      </c>
      <c r="B51" s="64"/>
      <c r="C51" s="45"/>
      <c r="D51" s="64"/>
      <c r="E51" s="45"/>
      <c r="F51" s="64"/>
      <c r="G51" s="45"/>
      <c r="H51" s="64"/>
      <c r="I51" s="45"/>
      <c r="J51" s="64"/>
      <c r="K51" s="45"/>
      <c r="L51" s="64"/>
      <c r="M51" s="45"/>
      <c r="N51" s="64"/>
      <c r="O51" s="45"/>
      <c r="P51" s="64"/>
      <c r="Q51" s="45"/>
      <c r="R51" s="64"/>
      <c r="S51" s="45"/>
      <c r="T51" s="64"/>
      <c r="U51" s="45"/>
      <c r="V51" s="21"/>
      <c r="W51" s="21"/>
      <c r="X51"/>
    </row>
    <row r="52" spans="1:24" ht="14.45" customHeight="1">
      <c r="A52" s="58" t="s">
        <v>65</v>
      </c>
      <c r="B52" s="48">
        <f>'Calculation 2.1'!P45</f>
        <v>96.924999999999997</v>
      </c>
      <c r="C52" s="29" t="str">
        <f>IF('Calculation 2.1'!Q45&gt;=50,"**",IF('Calculation 2.1'!Q45&gt;=25,"*",""))</f>
        <v>*</v>
      </c>
      <c r="D52" s="48">
        <f>'Calculation 2.1'!R45</f>
        <v>660.51599999999996</v>
      </c>
      <c r="E52" s="29" t="str">
        <f>IF('Calculation 2.1'!S45&gt;=50,"**",IF('Calculation 2.1'!S45&gt;=25,"*",""))</f>
        <v/>
      </c>
      <c r="F52" s="48">
        <f>'Calculation 2.1'!T45</f>
        <v>757.44100000000003</v>
      </c>
      <c r="G52" s="29" t="str">
        <f>IF('Calculation 2.1'!U45&gt;=50,"**",IF('Calculation 2.1'!U45&gt;=25,"*",""))</f>
        <v/>
      </c>
      <c r="H52" s="48">
        <f>'Calculation 2.1'!V45</f>
        <v>18.254999999999999</v>
      </c>
      <c r="I52" s="29" t="str">
        <f>IF('Calculation 2.1'!W45&gt;=50,"**",IF('Calculation 2.1'!W45&gt;=25,"*",""))</f>
        <v/>
      </c>
      <c r="J52" s="48">
        <f>'Calculation 2.1'!X45</f>
        <v>7.2030000000000003</v>
      </c>
      <c r="K52" s="29" t="str">
        <f>IF('Calculation 2.1'!Y45&gt;=50,"**",IF('Calculation 2.1'!Y45&gt;=25,"*",""))</f>
        <v>**</v>
      </c>
      <c r="L52" s="48">
        <f>'Calculation 2.1'!Z45</f>
        <v>1.3240000000000001</v>
      </c>
      <c r="M52" s="29" t="str">
        <f>IF('Calculation 2.1'!AA45&gt;=50,"**",IF('Calculation 2.1'!AA45&gt;=25,"*",""))</f>
        <v>**</v>
      </c>
      <c r="N52" s="48">
        <f>'Calculation 2.1'!AB45</f>
        <v>119.086</v>
      </c>
      <c r="O52" s="29" t="str">
        <f>IF('Calculation 2.1'!AC45&gt;=50,"**",IF('Calculation 2.1'!AC45&gt;=25,"*",""))</f>
        <v>*</v>
      </c>
      <c r="P52" s="48">
        <f>'Calculation 2.1'!AD45</f>
        <v>272.11900000000003</v>
      </c>
      <c r="Q52" s="29" t="str">
        <f>IF('Calculation 2.1'!AE45&gt;=50,"**",IF('Calculation 2.1'!AE45&gt;=25,"*",""))</f>
        <v/>
      </c>
      <c r="R52" s="48">
        <f>'Calculation 2.1'!AF45</f>
        <v>391.20499999999998</v>
      </c>
      <c r="S52" s="29" t="str">
        <f>IF('Calculation 2.1'!AG45&gt;=50,"**",IF('Calculation 2.1'!AG45&gt;=25,"*",""))</f>
        <v/>
      </c>
      <c r="T52" s="48">
        <f>'Calculation 2.1'!AH45</f>
        <v>14.911</v>
      </c>
      <c r="U52" s="29" t="str">
        <f>IF('Calculation 2.1'!AI45&gt;=50,"**",IF('Calculation 2.1'!AI45&gt;=25,"*",""))</f>
        <v/>
      </c>
      <c r="V52" s="21"/>
      <c r="W52" s="21"/>
      <c r="X52"/>
    </row>
    <row r="53" spans="1:24" ht="12.75" customHeight="1">
      <c r="A53" s="30" t="s">
        <v>66</v>
      </c>
      <c r="B53" s="48">
        <f>'Calculation 2.1'!P46</f>
        <v>56.109000000000002</v>
      </c>
      <c r="C53" s="29" t="str">
        <f>IF('Calculation 2.1'!Q46&gt;=50,"**",IF('Calculation 2.1'!Q46&gt;=25,"*",""))</f>
        <v>*</v>
      </c>
      <c r="D53" s="48">
        <f>'Calculation 2.1'!R46</f>
        <v>336.327</v>
      </c>
      <c r="E53" s="29" t="str">
        <f>IF('Calculation 2.1'!S46&gt;=50,"**",IF('Calculation 2.1'!S46&gt;=25,"*",""))</f>
        <v/>
      </c>
      <c r="F53" s="48">
        <f>'Calculation 2.1'!T46</f>
        <v>392.43599999999998</v>
      </c>
      <c r="G53" s="29" t="str">
        <f>IF('Calculation 2.1'!U46&gt;=50,"**",IF('Calculation 2.1'!U46&gt;=25,"*",""))</f>
        <v/>
      </c>
      <c r="H53" s="48">
        <f>'Calculation 2.1'!V46</f>
        <v>9.4580000000000002</v>
      </c>
      <c r="I53" s="29" t="str">
        <f>IF('Calculation 2.1'!W46&gt;=50,"**",IF('Calculation 2.1'!W46&gt;=25,"*",""))</f>
        <v/>
      </c>
      <c r="J53" s="48">
        <f>'Calculation 2.1'!X46</f>
        <v>0</v>
      </c>
      <c r="K53" s="29" t="str">
        <f>IF('Calculation 2.1'!Y46&gt;=50,"**",IF('Calculation 2.1'!Y46&gt;=25,"*",""))</f>
        <v/>
      </c>
      <c r="L53" s="48">
        <f>'Calculation 2.1'!Z46</f>
        <v>0</v>
      </c>
      <c r="M53" s="29" t="str">
        <f>IF('Calculation 2.1'!AA46&gt;=50,"**",IF('Calculation 2.1'!AA46&gt;=25,"*",""))</f>
        <v/>
      </c>
      <c r="N53" s="48">
        <f>'Calculation 2.1'!AB46</f>
        <v>58.686999999999998</v>
      </c>
      <c r="O53" s="29" t="str">
        <f>IF('Calculation 2.1'!AC46&gt;=50,"**",IF('Calculation 2.1'!AC46&gt;=25,"*",""))</f>
        <v>*</v>
      </c>
      <c r="P53" s="48">
        <f>'Calculation 2.1'!AD46</f>
        <v>185.14</v>
      </c>
      <c r="Q53" s="29" t="str">
        <f>IF('Calculation 2.1'!AE46&gt;=50,"**",IF('Calculation 2.1'!AE46&gt;=25,"*",""))</f>
        <v/>
      </c>
      <c r="R53" s="48">
        <f>'Calculation 2.1'!AF46</f>
        <v>243.827</v>
      </c>
      <c r="S53" s="29" t="str">
        <f>IF('Calculation 2.1'!AG46&gt;=50,"**",IF('Calculation 2.1'!AG46&gt;=25,"*",""))</f>
        <v/>
      </c>
      <c r="T53" s="48">
        <f>'Calculation 2.1'!AH46</f>
        <v>9.2940000000000005</v>
      </c>
      <c r="U53" s="29" t="str">
        <f>IF('Calculation 2.1'!AI46&gt;=50,"**",IF('Calculation 2.1'!AI46&gt;=25,"*",""))</f>
        <v/>
      </c>
      <c r="V53" s="21"/>
      <c r="W53" s="21"/>
      <c r="X53"/>
    </row>
    <row r="54" spans="1:24" ht="12.75" customHeight="1">
      <c r="A54" s="30" t="s">
        <v>67</v>
      </c>
      <c r="B54" s="48">
        <f>'Calculation 2.1'!P47</f>
        <v>10.679</v>
      </c>
      <c r="C54" s="29" t="str">
        <f>IF('Calculation 2.1'!Q47&gt;=50,"**",IF('Calculation 2.1'!Q47&gt;=25,"*",""))</f>
        <v>**</v>
      </c>
      <c r="D54" s="48">
        <f>'Calculation 2.1'!R47</f>
        <v>94.51</v>
      </c>
      <c r="E54" s="29" t="str">
        <f>IF('Calculation 2.1'!S47&gt;=50,"**",IF('Calculation 2.1'!S47&gt;=25,"*",""))</f>
        <v>*</v>
      </c>
      <c r="F54" s="48">
        <f>'Calculation 2.1'!T47</f>
        <v>105.18899999999999</v>
      </c>
      <c r="G54" s="29" t="str">
        <f>IF('Calculation 2.1'!U47&gt;=50,"**",IF('Calculation 2.1'!U47&gt;=25,"*",""))</f>
        <v>*</v>
      </c>
      <c r="H54" s="48">
        <f>'Calculation 2.1'!V47</f>
        <v>2.5350000000000001</v>
      </c>
      <c r="I54" s="29" t="str">
        <f>IF('Calculation 2.1'!W47&gt;=50,"**",IF('Calculation 2.1'!W47&gt;=25,"*",""))</f>
        <v>*</v>
      </c>
      <c r="J54" s="48">
        <f>'Calculation 2.1'!X47</f>
        <v>0</v>
      </c>
      <c r="K54" s="29" t="str">
        <f>IF('Calculation 2.1'!Y47&gt;=50,"**",IF('Calculation 2.1'!Y47&gt;=25,"*",""))</f>
        <v/>
      </c>
      <c r="L54" s="48">
        <f>'Calculation 2.1'!Z47</f>
        <v>0</v>
      </c>
      <c r="M54" s="29" t="str">
        <f>IF('Calculation 2.1'!AA47&gt;=50,"**",IF('Calculation 2.1'!AA47&gt;=25,"*",""))</f>
        <v/>
      </c>
      <c r="N54" s="48">
        <f>'Calculation 2.1'!AB47</f>
        <v>27.212</v>
      </c>
      <c r="O54" s="29" t="str">
        <f>IF('Calculation 2.1'!AC47&gt;=50,"**",IF('Calculation 2.1'!AC47&gt;=25,"*",""))</f>
        <v>**</v>
      </c>
      <c r="P54" s="48">
        <f>'Calculation 2.1'!AD47</f>
        <v>51.036000000000001</v>
      </c>
      <c r="Q54" s="29" t="str">
        <f>IF('Calculation 2.1'!AE47&gt;=50,"**",IF('Calculation 2.1'!AE47&gt;=25,"*",""))</f>
        <v>*</v>
      </c>
      <c r="R54" s="48">
        <f>'Calculation 2.1'!AF47</f>
        <v>78.248000000000005</v>
      </c>
      <c r="S54" s="29" t="str">
        <f>IF('Calculation 2.1'!AG47&gt;=50,"**",IF('Calculation 2.1'!AG47&gt;=25,"*",""))</f>
        <v>*</v>
      </c>
      <c r="T54" s="48">
        <f>'Calculation 2.1'!AH47</f>
        <v>2.9830000000000001</v>
      </c>
      <c r="U54" s="29" t="str">
        <f>IF('Calculation 2.1'!AI47&gt;=50,"**",IF('Calculation 2.1'!AI47&gt;=25,"*",""))</f>
        <v>*</v>
      </c>
      <c r="V54" s="21"/>
      <c r="W54" s="21"/>
      <c r="X54"/>
    </row>
    <row r="55" spans="1:24" ht="12.75" customHeight="1">
      <c r="A55" s="30" t="s">
        <v>70</v>
      </c>
      <c r="B55" s="48">
        <f>'Calculation 2.1'!P48</f>
        <v>10.574</v>
      </c>
      <c r="C55" s="29" t="str">
        <f>IF('Calculation 2.1'!Q48&gt;=50,"**",IF('Calculation 2.1'!Q48&gt;=25,"*",""))</f>
        <v>**</v>
      </c>
      <c r="D55" s="48">
        <f>'Calculation 2.1'!R48</f>
        <v>36.636000000000003</v>
      </c>
      <c r="E55" s="29" t="str">
        <f>IF('Calculation 2.1'!S48&gt;=50,"**",IF('Calculation 2.1'!S48&gt;=25,"*",""))</f>
        <v>*</v>
      </c>
      <c r="F55" s="48">
        <f>'Calculation 2.1'!T48</f>
        <v>47.21</v>
      </c>
      <c r="G55" s="29" t="str">
        <f>IF('Calculation 2.1'!U48&gt;=50,"**",IF('Calculation 2.1'!U48&gt;=25,"*",""))</f>
        <v>*</v>
      </c>
      <c r="H55" s="48">
        <f>'Calculation 2.1'!V48</f>
        <v>1.1379999999999999</v>
      </c>
      <c r="I55" s="29" t="str">
        <f>IF('Calculation 2.1'!W48&gt;=50,"**",IF('Calculation 2.1'!W48&gt;=25,"*",""))</f>
        <v>*</v>
      </c>
      <c r="J55" s="48">
        <f>'Calculation 2.1'!X48</f>
        <v>0</v>
      </c>
      <c r="K55" s="29" t="str">
        <f>IF('Calculation 2.1'!Y48&gt;=50,"**",IF('Calculation 2.1'!Y48&gt;=25,"*",""))</f>
        <v/>
      </c>
      <c r="L55" s="48">
        <f>'Calculation 2.1'!Z48</f>
        <v>0</v>
      </c>
      <c r="M55" s="29" t="str">
        <f>IF('Calculation 2.1'!AA48&gt;=50,"**",IF('Calculation 2.1'!AA48&gt;=25,"*",""))</f>
        <v/>
      </c>
      <c r="N55" s="48">
        <f>'Calculation 2.1'!AB48</f>
        <v>12.08</v>
      </c>
      <c r="O55" s="29" t="str">
        <f>IF('Calculation 2.1'!AC48&gt;=50,"**",IF('Calculation 2.1'!AC48&gt;=25,"*",""))</f>
        <v>**</v>
      </c>
      <c r="P55" s="48">
        <f>'Calculation 2.1'!AD48</f>
        <v>2.8610000000000002</v>
      </c>
      <c r="Q55" s="29" t="str">
        <f>IF('Calculation 2.1'!AE48&gt;=50,"**",IF('Calculation 2.1'!AE48&gt;=25,"*",""))</f>
        <v>**</v>
      </c>
      <c r="R55" s="48">
        <f>'Calculation 2.1'!AF48</f>
        <v>14.941000000000001</v>
      </c>
      <c r="S55" s="29" t="str">
        <f>IF('Calculation 2.1'!AG48&gt;=50,"**",IF('Calculation 2.1'!AG48&gt;=25,"*",""))</f>
        <v>**</v>
      </c>
      <c r="T55" s="48">
        <f>'Calculation 2.1'!AH48</f>
        <v>0.56899999999999995</v>
      </c>
      <c r="U55" s="29" t="str">
        <f>IF('Calculation 2.1'!AI48&gt;=50,"**",IF('Calculation 2.1'!AI48&gt;=25,"*",""))</f>
        <v>**</v>
      </c>
      <c r="V55" s="21"/>
      <c r="W55" s="21"/>
      <c r="X55"/>
    </row>
    <row r="56" spans="1:24" ht="12.75" customHeight="1">
      <c r="A56" s="30" t="s">
        <v>68</v>
      </c>
      <c r="B56" s="48">
        <f>'Calculation 2.1'!P49</f>
        <v>2.4790000000000001</v>
      </c>
      <c r="C56" s="29" t="str">
        <f>IF('Calculation 2.1'!Q49&gt;=50,"**",IF('Calculation 2.1'!Q49&gt;=25,"*",""))</f>
        <v>**</v>
      </c>
      <c r="D56" s="48">
        <f>'Calculation 2.1'!R49</f>
        <v>19.428999999999998</v>
      </c>
      <c r="E56" s="29" t="str">
        <f>IF('Calculation 2.1'!S49&gt;=50,"**",IF('Calculation 2.1'!S49&gt;=25,"*",""))</f>
        <v>**</v>
      </c>
      <c r="F56" s="48">
        <f>'Calculation 2.1'!T49</f>
        <v>21.908000000000001</v>
      </c>
      <c r="G56" s="29" t="str">
        <f>IF('Calculation 2.1'!U49&gt;=50,"**",IF('Calculation 2.1'!U49&gt;=25,"*",""))</f>
        <v>**</v>
      </c>
      <c r="H56" s="48">
        <f>'Calculation 2.1'!V49</f>
        <v>0.52800000000000002</v>
      </c>
      <c r="I56" s="29" t="str">
        <f>IF('Calculation 2.1'!W49&gt;=50,"**",IF('Calculation 2.1'!W49&gt;=25,"*",""))</f>
        <v>**</v>
      </c>
      <c r="J56" s="48">
        <f>'Calculation 2.1'!X49</f>
        <v>0</v>
      </c>
      <c r="K56" s="29" t="str">
        <f>IF('Calculation 2.1'!Y49&gt;=50,"**",IF('Calculation 2.1'!Y49&gt;=25,"*",""))</f>
        <v/>
      </c>
      <c r="L56" s="48">
        <f>'Calculation 2.1'!Z49</f>
        <v>0</v>
      </c>
      <c r="M56" s="29" t="str">
        <f>IF('Calculation 2.1'!AA49&gt;=50,"**",IF('Calculation 2.1'!AA49&gt;=25,"*",""))</f>
        <v/>
      </c>
      <c r="N56" s="48">
        <f>'Calculation 2.1'!AB49</f>
        <v>9.7319999999999993</v>
      </c>
      <c r="O56" s="29" t="str">
        <f>IF('Calculation 2.1'!AC49&gt;=50,"**",IF('Calculation 2.1'!AC49&gt;=25,"*",""))</f>
        <v>**</v>
      </c>
      <c r="P56" s="48">
        <f>'Calculation 2.1'!AD49</f>
        <v>10.82</v>
      </c>
      <c r="Q56" s="29" t="str">
        <f>IF('Calculation 2.1'!AE49&gt;=50,"**",IF('Calculation 2.1'!AE49&gt;=25,"*",""))</f>
        <v>**</v>
      </c>
      <c r="R56" s="48">
        <f>'Calculation 2.1'!AF49</f>
        <v>20.552</v>
      </c>
      <c r="S56" s="29" t="str">
        <f>IF('Calculation 2.1'!AG49&gt;=50,"**",IF('Calculation 2.1'!AG49&gt;=25,"*",""))</f>
        <v>**</v>
      </c>
      <c r="T56" s="48">
        <f>'Calculation 2.1'!AH49</f>
        <v>0.78300000000000003</v>
      </c>
      <c r="U56" s="29" t="str">
        <f>IF('Calculation 2.1'!AI49&gt;=50,"**",IF('Calculation 2.1'!AI49&gt;=25,"*",""))</f>
        <v>**</v>
      </c>
      <c r="V56" s="21"/>
      <c r="W56" s="21"/>
      <c r="X56"/>
    </row>
    <row r="57" spans="1:24" ht="12.75" customHeight="1">
      <c r="A57" s="30" t="s">
        <v>69</v>
      </c>
      <c r="B57" s="48">
        <f>'Calculation 2.1'!P50</f>
        <v>17.082999999999998</v>
      </c>
      <c r="C57" s="29" t="str">
        <f>IF('Calculation 2.1'!Q50&gt;=50,"**",IF('Calculation 2.1'!Q50&gt;=25,"*",""))</f>
        <v>**</v>
      </c>
      <c r="D57" s="48">
        <f>'Calculation 2.1'!R50</f>
        <v>56.939</v>
      </c>
      <c r="E57" s="29" t="str">
        <f>IF('Calculation 2.1'!S50&gt;=50,"**",IF('Calculation 2.1'!S50&gt;=25,"*",""))</f>
        <v>*</v>
      </c>
      <c r="F57" s="48">
        <f>'Calculation 2.1'!T50</f>
        <v>74.022000000000006</v>
      </c>
      <c r="G57" s="29" t="str">
        <f>IF('Calculation 2.1'!U50&gt;=50,"**",IF('Calculation 2.1'!U50&gt;=25,"*",""))</f>
        <v>*</v>
      </c>
      <c r="H57" s="48">
        <f>'Calculation 2.1'!V50</f>
        <v>1.784</v>
      </c>
      <c r="I57" s="29" t="str">
        <f>IF('Calculation 2.1'!W50&gt;=50,"**",IF('Calculation 2.1'!W50&gt;=25,"*",""))</f>
        <v>*</v>
      </c>
      <c r="J57" s="48">
        <f>'Calculation 2.1'!X50</f>
        <v>0</v>
      </c>
      <c r="K57" s="29" t="str">
        <f>IF('Calculation 2.1'!Y50&gt;=50,"**",IF('Calculation 2.1'!Y50&gt;=25,"*",""))</f>
        <v/>
      </c>
      <c r="L57" s="48">
        <f>'Calculation 2.1'!Z50</f>
        <v>0</v>
      </c>
      <c r="M57" s="29" t="str">
        <f>IF('Calculation 2.1'!AA50&gt;=50,"**",IF('Calculation 2.1'!AA50&gt;=25,"*",""))</f>
        <v/>
      </c>
      <c r="N57" s="48">
        <f>'Calculation 2.1'!AB50</f>
        <v>11.372999999999999</v>
      </c>
      <c r="O57" s="29" t="str">
        <f>IF('Calculation 2.1'!AC50&gt;=50,"**",IF('Calculation 2.1'!AC50&gt;=25,"*",""))</f>
        <v>**</v>
      </c>
      <c r="P57" s="48">
        <f>'Calculation 2.1'!AD50</f>
        <v>22.263000000000002</v>
      </c>
      <c r="Q57" s="29" t="str">
        <f>IF('Calculation 2.1'!AE50&gt;=50,"**",IF('Calculation 2.1'!AE50&gt;=25,"*",""))</f>
        <v>**</v>
      </c>
      <c r="R57" s="48">
        <f>'Calculation 2.1'!AF50</f>
        <v>33.636000000000003</v>
      </c>
      <c r="S57" s="29" t="str">
        <f>IF('Calculation 2.1'!AG50&gt;=50,"**",IF('Calculation 2.1'!AG50&gt;=25,"*",""))</f>
        <v>**</v>
      </c>
      <c r="T57" s="48">
        <f>'Calculation 2.1'!AH50</f>
        <v>1.282</v>
      </c>
      <c r="U57" s="29" t="str">
        <f>IF('Calculation 2.1'!AI50&gt;=50,"**",IF('Calculation 2.1'!AI50&gt;=25,"*",""))</f>
        <v>**</v>
      </c>
      <c r="V57" s="21"/>
      <c r="W57" s="21"/>
      <c r="X57"/>
    </row>
    <row r="58" spans="1:24" ht="14.45" customHeight="1">
      <c r="A58" s="58" t="s">
        <v>77</v>
      </c>
      <c r="B58" s="48">
        <f>'Calculation 2.1'!P51</f>
        <v>13.83</v>
      </c>
      <c r="C58" s="29" t="str">
        <f>IF('Calculation 2.1'!Q51&gt;=50,"**",IF('Calculation 2.1'!Q51&gt;=25,"*",""))</f>
        <v>**</v>
      </c>
      <c r="D58" s="48">
        <f>'Calculation 2.1'!R51</f>
        <v>202.61099999999999</v>
      </c>
      <c r="E58" s="29" t="str">
        <f>IF('Calculation 2.1'!S51&gt;=50,"**",IF('Calculation 2.1'!S51&gt;=25,"*",""))</f>
        <v/>
      </c>
      <c r="F58" s="48">
        <f>'Calculation 2.1'!T51</f>
        <v>216.441</v>
      </c>
      <c r="G58" s="29" t="str">
        <f>IF('Calculation 2.1'!U51&gt;=50,"**",IF('Calculation 2.1'!U51&gt;=25,"*",""))</f>
        <v/>
      </c>
      <c r="H58" s="48">
        <f>'Calculation 2.1'!V51</f>
        <v>5.2160000000000002</v>
      </c>
      <c r="I58" s="29" t="str">
        <f>IF('Calculation 2.1'!W51&gt;=50,"**",IF('Calculation 2.1'!W51&gt;=25,"*",""))</f>
        <v/>
      </c>
      <c r="J58" s="48">
        <f>'Calculation 2.1'!X51</f>
        <v>0</v>
      </c>
      <c r="K58" s="29" t="str">
        <f>IF('Calculation 2.1'!Y51&gt;=50,"**",IF('Calculation 2.1'!Y51&gt;=25,"*",""))</f>
        <v/>
      </c>
      <c r="L58" s="48">
        <f>'Calculation 2.1'!Z51</f>
        <v>0</v>
      </c>
      <c r="M58" s="29" t="str">
        <f>IF('Calculation 2.1'!AA51&gt;=50,"**",IF('Calculation 2.1'!AA51&gt;=25,"*",""))</f>
        <v/>
      </c>
      <c r="N58" s="48">
        <f>'Calculation 2.1'!AB51</f>
        <v>39.776000000000003</v>
      </c>
      <c r="O58" s="29" t="str">
        <f>IF('Calculation 2.1'!AC51&gt;=50,"**",IF('Calculation 2.1'!AC51&gt;=25,"*",""))</f>
        <v>**</v>
      </c>
      <c r="P58" s="48">
        <f>'Calculation 2.1'!AD51</f>
        <v>283.09100000000001</v>
      </c>
      <c r="Q58" s="29" t="str">
        <f>IF('Calculation 2.1'!AE51&gt;=50,"**",IF('Calculation 2.1'!AE51&gt;=25,"*",""))</f>
        <v/>
      </c>
      <c r="R58" s="48">
        <f>'Calculation 2.1'!AF51</f>
        <v>322.86700000000002</v>
      </c>
      <c r="S58" s="29" t="str">
        <f>IF('Calculation 2.1'!AG51&gt;=50,"**",IF('Calculation 2.1'!AG51&gt;=25,"*",""))</f>
        <v/>
      </c>
      <c r="T58" s="48">
        <f>'Calculation 2.1'!AH51</f>
        <v>12.307</v>
      </c>
      <c r="U58" s="29" t="str">
        <f>IF('Calculation 2.1'!AI51&gt;=50,"**",IF('Calculation 2.1'!AI51&gt;=25,"*",""))</f>
        <v/>
      </c>
      <c r="V58" s="21"/>
      <c r="W58" s="21"/>
      <c r="X58"/>
    </row>
    <row r="59" spans="1:24" ht="14.45" customHeight="1">
      <c r="A59" s="58" t="s">
        <v>79</v>
      </c>
      <c r="B59" s="48">
        <f>'Calculation 2.1'!P52</f>
        <v>13.468</v>
      </c>
      <c r="C59" s="29" t="str">
        <f>IF('Calculation 2.1'!Q52&gt;=50,"**",IF('Calculation 2.1'!Q52&gt;=25,"*",""))</f>
        <v>**</v>
      </c>
      <c r="D59" s="48">
        <f>'Calculation 2.1'!R52</f>
        <v>294.87400000000002</v>
      </c>
      <c r="E59" s="29" t="str">
        <f>IF('Calculation 2.1'!S52&gt;=50,"**",IF('Calculation 2.1'!S52&gt;=25,"*",""))</f>
        <v/>
      </c>
      <c r="F59" s="48">
        <f>'Calculation 2.1'!T52</f>
        <v>308.34199999999998</v>
      </c>
      <c r="G59" s="29" t="str">
        <f>IF('Calculation 2.1'!U52&gt;=50,"**",IF('Calculation 2.1'!U52&gt;=25,"*",""))</f>
        <v/>
      </c>
      <c r="H59" s="48">
        <f>'Calculation 2.1'!V52</f>
        <v>7.431</v>
      </c>
      <c r="I59" s="29" t="str">
        <f>IF('Calculation 2.1'!W52&gt;=50,"**",IF('Calculation 2.1'!W52&gt;=25,"*",""))</f>
        <v/>
      </c>
      <c r="J59" s="48">
        <f>'Calculation 2.1'!X52</f>
        <v>21.199000000000002</v>
      </c>
      <c r="K59" s="29" t="str">
        <f>IF('Calculation 2.1'!Y52&gt;=50,"**",IF('Calculation 2.1'!Y52&gt;=25,"*",""))</f>
        <v>**</v>
      </c>
      <c r="L59" s="48">
        <f>'Calculation 2.1'!Z52</f>
        <v>3.8980000000000001</v>
      </c>
      <c r="M59" s="29" t="str">
        <f>IF('Calculation 2.1'!AA52&gt;=50,"**",IF('Calculation 2.1'!AA52&gt;=25,"*",""))</f>
        <v>**</v>
      </c>
      <c r="N59" s="48">
        <f>'Calculation 2.1'!AB52</f>
        <v>142.09399999999999</v>
      </c>
      <c r="O59" s="29" t="str">
        <f>IF('Calculation 2.1'!AC52&gt;=50,"**",IF('Calculation 2.1'!AC52&gt;=25,"*",""))</f>
        <v/>
      </c>
      <c r="P59" s="48">
        <f>'Calculation 2.1'!AD52</f>
        <v>370.34300000000002</v>
      </c>
      <c r="Q59" s="29" t="str">
        <f>IF('Calculation 2.1'!AE52&gt;=50,"**",IF('Calculation 2.1'!AE52&gt;=25,"*",""))</f>
        <v/>
      </c>
      <c r="R59" s="48">
        <f>'Calculation 2.1'!AF52</f>
        <v>512.43700000000001</v>
      </c>
      <c r="S59" s="29" t="str">
        <f>IF('Calculation 2.1'!AG52&gt;=50,"**",IF('Calculation 2.1'!AG52&gt;=25,"*",""))</f>
        <v/>
      </c>
      <c r="T59" s="48">
        <f>'Calculation 2.1'!AH52</f>
        <v>19.532</v>
      </c>
      <c r="U59" s="29" t="str">
        <f>IF('Calculation 2.1'!AI52&gt;=50,"**",IF('Calculation 2.1'!AI52&gt;=25,"*",""))</f>
        <v/>
      </c>
      <c r="V59" s="21"/>
      <c r="W59" s="21"/>
      <c r="X59"/>
    </row>
    <row r="60" spans="1:24" ht="12.75" customHeight="1">
      <c r="A60" s="30" t="s">
        <v>71</v>
      </c>
      <c r="B60" s="48">
        <f>'Calculation 2.1'!P53</f>
        <v>0</v>
      </c>
      <c r="C60" s="29" t="str">
        <f>IF('Calculation 2.1'!Q53&gt;=50,"**",IF('Calculation 2.1'!Q53&gt;=25,"*",""))</f>
        <v/>
      </c>
      <c r="D60" s="48">
        <f>'Calculation 2.1'!R53</f>
        <v>174.57599999999999</v>
      </c>
      <c r="E60" s="29" t="str">
        <f>IF('Calculation 2.1'!S53&gt;=50,"**",IF('Calculation 2.1'!S53&gt;=25,"*",""))</f>
        <v>*</v>
      </c>
      <c r="F60" s="48">
        <f>'Calculation 2.1'!T53</f>
        <v>174.57599999999999</v>
      </c>
      <c r="G60" s="29" t="str">
        <f>IF('Calculation 2.1'!U53&gt;=50,"**",IF('Calculation 2.1'!U53&gt;=25,"*",""))</f>
        <v>*</v>
      </c>
      <c r="H60" s="48">
        <f>'Calculation 2.1'!V53</f>
        <v>4.2069999999999999</v>
      </c>
      <c r="I60" s="29" t="str">
        <f>IF('Calculation 2.1'!W53&gt;=50,"**",IF('Calculation 2.1'!W53&gt;=25,"*",""))</f>
        <v>*</v>
      </c>
      <c r="J60" s="48">
        <f>'Calculation 2.1'!X53</f>
        <v>10.099</v>
      </c>
      <c r="K60" s="29" t="str">
        <f>IF('Calculation 2.1'!Y53&gt;=50,"**",IF('Calculation 2.1'!Y53&gt;=25,"*",""))</f>
        <v>**</v>
      </c>
      <c r="L60" s="48">
        <f>'Calculation 2.1'!Z53</f>
        <v>1.857</v>
      </c>
      <c r="M60" s="29" t="str">
        <f>IF('Calculation 2.1'!AA53&gt;=50,"**",IF('Calculation 2.1'!AA53&gt;=25,"*",""))</f>
        <v>**</v>
      </c>
      <c r="N60" s="48">
        <f>'Calculation 2.1'!AB53</f>
        <v>80.352000000000004</v>
      </c>
      <c r="O60" s="29" t="str">
        <f>IF('Calculation 2.1'!AC53&gt;=50,"**",IF('Calculation 2.1'!AC53&gt;=25,"*",""))</f>
        <v>*</v>
      </c>
      <c r="P60" s="48">
        <f>'Calculation 2.1'!AD53</f>
        <v>340.51400000000001</v>
      </c>
      <c r="Q60" s="29" t="str">
        <f>IF('Calculation 2.1'!AE53&gt;=50,"**",IF('Calculation 2.1'!AE53&gt;=25,"*",""))</f>
        <v/>
      </c>
      <c r="R60" s="48">
        <f>'Calculation 2.1'!AF53</f>
        <v>420.86599999999999</v>
      </c>
      <c r="S60" s="29" t="str">
        <f>IF('Calculation 2.1'!AG53&gt;=50,"**",IF('Calculation 2.1'!AG53&gt;=25,"*",""))</f>
        <v/>
      </c>
      <c r="T60" s="48">
        <f>'Calculation 2.1'!AH53</f>
        <v>16.042000000000002</v>
      </c>
      <c r="U60" s="29" t="str">
        <f>IF('Calculation 2.1'!AI53&gt;=50,"**",IF('Calculation 2.1'!AI53&gt;=25,"*",""))</f>
        <v/>
      </c>
      <c r="V60" s="21"/>
      <c r="W60" s="21"/>
      <c r="X60"/>
    </row>
    <row r="61" spans="1:24" ht="12.75" customHeight="1">
      <c r="A61" s="30" t="s">
        <v>72</v>
      </c>
      <c r="B61" s="48">
        <f>'Calculation 2.1'!P54</f>
        <v>13.468</v>
      </c>
      <c r="C61" s="29" t="str">
        <f>IF('Calculation 2.1'!Q54&gt;=50,"**",IF('Calculation 2.1'!Q54&gt;=25,"*",""))</f>
        <v>**</v>
      </c>
      <c r="D61" s="48">
        <f>'Calculation 2.1'!R54</f>
        <v>120.298</v>
      </c>
      <c r="E61" s="29" t="str">
        <f>IF('Calculation 2.1'!S54&gt;=50,"**",IF('Calculation 2.1'!S54&gt;=25,"*",""))</f>
        <v>*</v>
      </c>
      <c r="F61" s="48">
        <f>'Calculation 2.1'!T54</f>
        <v>133.76599999999999</v>
      </c>
      <c r="G61" s="29" t="str">
        <f>IF('Calculation 2.1'!U54&gt;=50,"**",IF('Calculation 2.1'!U54&gt;=25,"*",""))</f>
        <v/>
      </c>
      <c r="H61" s="48">
        <f>'Calculation 2.1'!V54</f>
        <v>3.2240000000000002</v>
      </c>
      <c r="I61" s="29" t="str">
        <f>IF('Calculation 2.1'!W54&gt;=50,"**",IF('Calculation 2.1'!W54&gt;=25,"*",""))</f>
        <v/>
      </c>
      <c r="J61" s="48">
        <f>'Calculation 2.1'!X54</f>
        <v>0</v>
      </c>
      <c r="K61" s="29" t="str">
        <f>IF('Calculation 2.1'!Y54&gt;=50,"**",IF('Calculation 2.1'!Y54&gt;=25,"*",""))</f>
        <v/>
      </c>
      <c r="L61" s="48">
        <f>'Calculation 2.1'!Z54</f>
        <v>0</v>
      </c>
      <c r="M61" s="29" t="str">
        <f>IF('Calculation 2.1'!AA54&gt;=50,"**",IF('Calculation 2.1'!AA54&gt;=25,"*",""))</f>
        <v/>
      </c>
      <c r="N61" s="48">
        <f>'Calculation 2.1'!AB54</f>
        <v>51.04</v>
      </c>
      <c r="O61" s="29" t="str">
        <f>IF('Calculation 2.1'!AC54&gt;=50,"**",IF('Calculation 2.1'!AC54&gt;=25,"*",""))</f>
        <v>*</v>
      </c>
      <c r="P61" s="48">
        <f>'Calculation 2.1'!AD54</f>
        <v>21.390999999999998</v>
      </c>
      <c r="Q61" s="29" t="str">
        <f>IF('Calculation 2.1'!AE54&gt;=50,"**",IF('Calculation 2.1'!AE54&gt;=25,"*",""))</f>
        <v>**</v>
      </c>
      <c r="R61" s="48">
        <f>'Calculation 2.1'!AF54</f>
        <v>72.432000000000002</v>
      </c>
      <c r="S61" s="29" t="str">
        <f>IF('Calculation 2.1'!AG54&gt;=50,"**",IF('Calculation 2.1'!AG54&gt;=25,"*",""))</f>
        <v>*</v>
      </c>
      <c r="T61" s="48">
        <f>'Calculation 2.1'!AH54</f>
        <v>2.7610000000000001</v>
      </c>
      <c r="U61" s="29" t="str">
        <f>IF('Calculation 2.1'!AI54&gt;=50,"**",IF('Calculation 2.1'!AI54&gt;=25,"*",""))</f>
        <v>*</v>
      </c>
      <c r="V61" s="21"/>
      <c r="W61" s="21"/>
      <c r="X61"/>
    </row>
    <row r="62" spans="1:24" ht="14.45" customHeight="1">
      <c r="A62" s="58" t="s">
        <v>74</v>
      </c>
      <c r="B62" s="48">
        <f>'Calculation 2.1'!P55</f>
        <v>107.739</v>
      </c>
      <c r="C62" s="29" t="str">
        <f>IF('Calculation 2.1'!Q55&gt;=50,"**",IF('Calculation 2.1'!Q55&gt;=25,"*",""))</f>
        <v>*</v>
      </c>
      <c r="D62" s="48">
        <f>'Calculation 2.1'!R55</f>
        <v>510.45499999999998</v>
      </c>
      <c r="E62" s="29" t="str">
        <f>IF('Calculation 2.1'!S55&gt;=50,"**",IF('Calculation 2.1'!S55&gt;=25,"*",""))</f>
        <v/>
      </c>
      <c r="F62" s="48">
        <f>'Calculation 2.1'!T55</f>
        <v>618.19299999999998</v>
      </c>
      <c r="G62" s="29" t="str">
        <f>IF('Calculation 2.1'!U55&gt;=50,"**",IF('Calculation 2.1'!U55&gt;=25,"*",""))</f>
        <v/>
      </c>
      <c r="H62" s="48">
        <f>'Calculation 2.1'!V55</f>
        <v>14.898999999999999</v>
      </c>
      <c r="I62" s="29" t="str">
        <f>IF('Calculation 2.1'!W55&gt;=50,"**",IF('Calculation 2.1'!W55&gt;=25,"*",""))</f>
        <v/>
      </c>
      <c r="J62" s="48">
        <f>'Calculation 2.1'!X55</f>
        <v>52.219000000000001</v>
      </c>
      <c r="K62" s="29" t="str">
        <f>IF('Calculation 2.1'!Y55&gt;=50,"**",IF('Calculation 2.1'!Y55&gt;=25,"*",""))</f>
        <v>**</v>
      </c>
      <c r="L62" s="48">
        <f>'Calculation 2.1'!Z55</f>
        <v>9.6020000000000003</v>
      </c>
      <c r="M62" s="29" t="str">
        <f>IF('Calculation 2.1'!AA55&gt;=50,"**",IF('Calculation 2.1'!AA55&gt;=25,"*",""))</f>
        <v>**</v>
      </c>
      <c r="N62" s="48">
        <f>'Calculation 2.1'!AB55</f>
        <v>83.257999999999996</v>
      </c>
      <c r="O62" s="29" t="str">
        <f>IF('Calculation 2.1'!AC55&gt;=50,"**",IF('Calculation 2.1'!AC55&gt;=25,"*",""))</f>
        <v>*</v>
      </c>
      <c r="P62" s="48">
        <f>'Calculation 2.1'!AD55</f>
        <v>210.75899999999999</v>
      </c>
      <c r="Q62" s="29" t="str">
        <f>IF('Calculation 2.1'!AE55&gt;=50,"**",IF('Calculation 2.1'!AE55&gt;=25,"*",""))</f>
        <v/>
      </c>
      <c r="R62" s="48">
        <f>'Calculation 2.1'!AF55</f>
        <v>294.017</v>
      </c>
      <c r="S62" s="29" t="str">
        <f>IF('Calculation 2.1'!AG55&gt;=50,"**",IF('Calculation 2.1'!AG55&gt;=25,"*",""))</f>
        <v/>
      </c>
      <c r="T62" s="48">
        <f>'Calculation 2.1'!AH55</f>
        <v>11.207000000000001</v>
      </c>
      <c r="U62" s="29" t="str">
        <f>IF('Calculation 2.1'!AI55&gt;=50,"**",IF('Calculation 2.1'!AI55&gt;=25,"*",""))</f>
        <v/>
      </c>
      <c r="V62" s="21"/>
      <c r="W62" s="21"/>
      <c r="X62"/>
    </row>
    <row r="63" spans="1:24" ht="14.45" customHeight="1">
      <c r="A63" s="58" t="s">
        <v>75</v>
      </c>
      <c r="B63" s="48">
        <f>'Calculation 2.1'!P56</f>
        <v>48.08</v>
      </c>
      <c r="C63" s="29" t="str">
        <f>IF('Calculation 2.1'!Q56&gt;=50,"**",IF('Calculation 2.1'!Q56&gt;=25,"*",""))</f>
        <v>**</v>
      </c>
      <c r="D63" s="48">
        <f>'Calculation 2.1'!R56</f>
        <v>0</v>
      </c>
      <c r="E63" s="29" t="str">
        <f>IF('Calculation 2.1'!S56&gt;=50,"**",IF('Calculation 2.1'!S56&gt;=25,"*",""))</f>
        <v/>
      </c>
      <c r="F63" s="48">
        <f>'Calculation 2.1'!T56</f>
        <v>48.08</v>
      </c>
      <c r="G63" s="29" t="str">
        <f>IF('Calculation 2.1'!U56&gt;=50,"**",IF('Calculation 2.1'!U56&gt;=25,"*",""))</f>
        <v>**</v>
      </c>
      <c r="H63" s="48">
        <f>'Calculation 2.1'!V56</f>
        <v>1.159</v>
      </c>
      <c r="I63" s="29" t="str">
        <f>IF('Calculation 2.1'!W56&gt;=50,"**",IF('Calculation 2.1'!W56&gt;=25,"*",""))</f>
        <v>**</v>
      </c>
      <c r="J63" s="48">
        <f>'Calculation 2.1'!X56</f>
        <v>145.93299999999999</v>
      </c>
      <c r="K63" s="29" t="str">
        <f>IF('Calculation 2.1'!Y56&gt;=50,"**",IF('Calculation 2.1'!Y56&gt;=25,"*",""))</f>
        <v/>
      </c>
      <c r="L63" s="48">
        <f>'Calculation 2.1'!Z56</f>
        <v>26.835000000000001</v>
      </c>
      <c r="M63" s="29" t="str">
        <f>IF('Calculation 2.1'!AA56&gt;=50,"**",IF('Calculation 2.1'!AA56&gt;=25,"*",""))</f>
        <v/>
      </c>
      <c r="N63" s="48">
        <f>'Calculation 2.1'!AB56</f>
        <v>28.001999999999999</v>
      </c>
      <c r="O63" s="29" t="str">
        <f>IF('Calculation 2.1'!AC56&gt;=50,"**",IF('Calculation 2.1'!AC56&gt;=25,"*",""))</f>
        <v>**</v>
      </c>
      <c r="P63" s="48">
        <f>'Calculation 2.1'!AD56</f>
        <v>0</v>
      </c>
      <c r="Q63" s="29" t="str">
        <f>IF('Calculation 2.1'!AE56&gt;=50,"**",IF('Calculation 2.1'!AE56&gt;=25,"*",""))</f>
        <v/>
      </c>
      <c r="R63" s="48">
        <f>'Calculation 2.1'!AF56</f>
        <v>28.001999999999999</v>
      </c>
      <c r="S63" s="29" t="str">
        <f>IF('Calculation 2.1'!AG56&gt;=50,"**",IF('Calculation 2.1'!AG56&gt;=25,"*",""))</f>
        <v>**</v>
      </c>
      <c r="T63" s="48">
        <f>'Calculation 2.1'!AH56</f>
        <v>1.0669999999999999</v>
      </c>
      <c r="U63" s="29" t="str">
        <f>IF('Calculation 2.1'!AI56&gt;=50,"**",IF('Calculation 2.1'!AI56&gt;=25,"*",""))</f>
        <v>**</v>
      </c>
      <c r="V63" s="21"/>
      <c r="W63" s="21"/>
      <c r="X63"/>
    </row>
    <row r="64" spans="1:24" ht="14.45" customHeight="1">
      <c r="A64" s="58" t="s">
        <v>78</v>
      </c>
      <c r="B64" s="48">
        <f>'Calculation 2.1'!P57</f>
        <v>149.68299999999999</v>
      </c>
      <c r="C64" s="29" t="str">
        <f>IF('Calculation 2.1'!Q57&gt;=50,"**",IF('Calculation 2.1'!Q57&gt;=25,"*",""))</f>
        <v>*</v>
      </c>
      <c r="D64" s="48">
        <f>'Calculation 2.1'!R57</f>
        <v>0</v>
      </c>
      <c r="E64" s="29" t="str">
        <f>IF('Calculation 2.1'!S57&gt;=50,"**",IF('Calculation 2.1'!S57&gt;=25,"*",""))</f>
        <v/>
      </c>
      <c r="F64" s="48">
        <f>'Calculation 2.1'!T57</f>
        <v>149.68299999999999</v>
      </c>
      <c r="G64" s="29" t="str">
        <f>IF('Calculation 2.1'!U57&gt;=50,"**",IF('Calculation 2.1'!U57&gt;=25,"*",""))</f>
        <v>*</v>
      </c>
      <c r="H64" s="48">
        <f>'Calculation 2.1'!V57</f>
        <v>3.6070000000000002</v>
      </c>
      <c r="I64" s="29" t="str">
        <f>IF('Calculation 2.1'!W57&gt;=50,"**",IF('Calculation 2.1'!W57&gt;=25,"*",""))</f>
        <v>*</v>
      </c>
      <c r="J64" s="48">
        <f>'Calculation 2.1'!X57</f>
        <v>123.98699999999999</v>
      </c>
      <c r="K64" s="29" t="str">
        <f>IF('Calculation 2.1'!Y57&gt;=50,"**",IF('Calculation 2.1'!Y57&gt;=25,"*",""))</f>
        <v>*</v>
      </c>
      <c r="L64" s="48">
        <f>'Calculation 2.1'!Z57</f>
        <v>22.798999999999999</v>
      </c>
      <c r="M64" s="29" t="str">
        <f>IF('Calculation 2.1'!AA57&gt;=50,"**",IF('Calculation 2.1'!AA57&gt;=25,"*",""))</f>
        <v>*</v>
      </c>
      <c r="N64" s="48">
        <f>'Calculation 2.1'!AB57</f>
        <v>38.100999999999999</v>
      </c>
      <c r="O64" s="29" t="str">
        <f>IF('Calculation 2.1'!AC57&gt;=50,"**",IF('Calculation 2.1'!AC57&gt;=25,"*",""))</f>
        <v>*</v>
      </c>
      <c r="P64" s="48">
        <f>'Calculation 2.1'!AD57</f>
        <v>0</v>
      </c>
      <c r="Q64" s="29" t="str">
        <f>IF('Calculation 2.1'!AE57&gt;=50,"**",IF('Calculation 2.1'!AE57&gt;=25,"*",""))</f>
        <v/>
      </c>
      <c r="R64" s="48">
        <f>'Calculation 2.1'!AF57</f>
        <v>38.100999999999999</v>
      </c>
      <c r="S64" s="29" t="str">
        <f>IF('Calculation 2.1'!AG57&gt;=50,"**",IF('Calculation 2.1'!AG57&gt;=25,"*",""))</f>
        <v>*</v>
      </c>
      <c r="T64" s="48">
        <f>'Calculation 2.1'!AH57</f>
        <v>1.452</v>
      </c>
      <c r="U64" s="29" t="str">
        <f>IF('Calculation 2.1'!AI57&gt;=50,"**",IF('Calculation 2.1'!AI57&gt;=25,"*",""))</f>
        <v>*</v>
      </c>
      <c r="V64" s="21"/>
      <c r="W64" s="21"/>
      <c r="X64"/>
    </row>
    <row r="65" spans="1:24" ht="14.45" customHeight="1">
      <c r="A65" s="32" t="s">
        <v>18</v>
      </c>
      <c r="B65" s="65">
        <f>'Calculation 2.1'!P58</f>
        <v>779.072</v>
      </c>
      <c r="C65" s="35" t="str">
        <f>IF('Calculation 2.1'!Q58&gt;=50,"**",IF('Calculation 2.1'!Q58&gt;=25,"*",""))</f>
        <v/>
      </c>
      <c r="D65" s="65">
        <f>'Calculation 2.1'!R58</f>
        <v>3370.1570000000002</v>
      </c>
      <c r="E65" s="35" t="str">
        <f>IF('Calculation 2.1'!S58&gt;=50,"**",IF('Calculation 2.1'!S58&gt;=25,"*",""))</f>
        <v/>
      </c>
      <c r="F65" s="65">
        <f>'Calculation 2.1'!T58</f>
        <v>4149.2290000000003</v>
      </c>
      <c r="G65" s="35" t="str">
        <f>IF('Calculation 2.1'!U58&gt;=50,"**",IF('Calculation 2.1'!U58&gt;=25,"*",""))</f>
        <v/>
      </c>
      <c r="H65" s="65">
        <f>'Calculation 2.1'!V58</f>
        <v>100</v>
      </c>
      <c r="I65" s="35" t="str">
        <f>IF('Calculation 2.1'!W58&gt;=50,"**",IF('Calculation 2.1'!W58&gt;=25,"*",""))</f>
        <v/>
      </c>
      <c r="J65" s="65">
        <f>'Calculation 2.1'!X58</f>
        <v>543.82500000000005</v>
      </c>
      <c r="K65" s="35" t="str">
        <f>IF('Calculation 2.1'!Y58&gt;=50,"**",IF('Calculation 2.1'!Y58&gt;=25,"*",""))</f>
        <v/>
      </c>
      <c r="L65" s="65">
        <f>'Calculation 2.1'!Z58</f>
        <v>100</v>
      </c>
      <c r="M65" s="35" t="str">
        <f>IF('Calculation 2.1'!AA58&gt;=50,"**",IF('Calculation 2.1'!AA58&gt;=25,"*",""))</f>
        <v/>
      </c>
      <c r="N65" s="65">
        <f>'Calculation 2.1'!AB58</f>
        <v>595.64099999999996</v>
      </c>
      <c r="O65" s="35" t="str">
        <f>IF('Calculation 2.1'!AC58&gt;=50,"**",IF('Calculation 2.1'!AC58&gt;=25,"*",""))</f>
        <v/>
      </c>
      <c r="P65" s="65">
        <f>'Calculation 2.1'!AD58</f>
        <v>2027.8989999999999</v>
      </c>
      <c r="Q65" s="35" t="str">
        <f>IF('Calculation 2.1'!AE58&gt;=50,"**",IF('Calculation 2.1'!AE58&gt;=25,"*",""))</f>
        <v/>
      </c>
      <c r="R65" s="65">
        <f>'Calculation 2.1'!AF58</f>
        <v>2623.5410000000002</v>
      </c>
      <c r="S65" s="35" t="str">
        <f>IF('Calculation 2.1'!AG58&gt;=50,"**",IF('Calculation 2.1'!AG58&gt;=25,"*",""))</f>
        <v/>
      </c>
      <c r="T65" s="65">
        <f>'Calculation 2.1'!AH58</f>
        <v>100</v>
      </c>
      <c r="U65" s="35" t="str">
        <f>IF('Calculation 2.1'!AI58&gt;=50,"**",IF('Calculation 2.1'!AI58&gt;=25,"*",""))</f>
        <v/>
      </c>
      <c r="V65" s="21"/>
      <c r="W65" s="21"/>
      <c r="X65"/>
    </row>
    <row r="66" spans="1:24" ht="12.75" customHeight="1">
      <c r="A66" s="21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1"/>
      <c r="R66" s="21"/>
      <c r="S66" s="21"/>
      <c r="T66" s="21"/>
      <c r="U66" s="21"/>
      <c r="V66" s="21"/>
      <c r="W66" s="21"/>
    </row>
    <row r="67" spans="1:24" ht="12.75" customHeight="1">
      <c r="A67" s="31" t="s">
        <v>20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1"/>
      <c r="R67" s="21"/>
      <c r="S67" s="21"/>
      <c r="T67" s="21"/>
      <c r="U67" s="21"/>
      <c r="V67" s="21"/>
      <c r="W67" s="21"/>
    </row>
    <row r="68" spans="1:24" ht="12.75" customHeight="1">
      <c r="A68" s="31" t="s">
        <v>21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1"/>
      <c r="R68" s="21"/>
      <c r="S68" s="21"/>
      <c r="T68" s="21"/>
      <c r="U68" s="21"/>
      <c r="V68" s="21"/>
      <c r="W68" s="21"/>
    </row>
    <row r="69" spans="1:24" ht="12.75" customHeight="1">
      <c r="A69" s="21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7"/>
      <c r="R69" s="21"/>
      <c r="S69" s="21"/>
      <c r="T69" s="21"/>
      <c r="U69" s="21"/>
      <c r="V69" s="21"/>
      <c r="W69" s="21"/>
    </row>
    <row r="70" spans="1:24" ht="12.75" customHeight="1">
      <c r="A70" s="31" t="s">
        <v>51</v>
      </c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1"/>
      <c r="R70" s="21"/>
      <c r="S70" s="21"/>
      <c r="T70" s="21"/>
      <c r="U70" s="21"/>
      <c r="V70" s="21"/>
      <c r="W70" s="21"/>
    </row>
    <row r="71" spans="1:24" ht="12.75" customHeight="1">
      <c r="A71" s="57" t="s">
        <v>84</v>
      </c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1"/>
      <c r="R71" s="21"/>
      <c r="S71" s="21"/>
      <c r="T71" s="21"/>
      <c r="U71" s="21"/>
      <c r="V71" s="21"/>
      <c r="W71" s="21"/>
    </row>
    <row r="72" spans="1:24" ht="12.75" customHeight="1">
      <c r="A72" s="57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1"/>
      <c r="R72" s="21"/>
      <c r="S72" s="21"/>
      <c r="T72" s="21"/>
      <c r="U72" s="21"/>
      <c r="V72" s="21"/>
      <c r="W72" s="21"/>
    </row>
    <row r="73" spans="1:24" ht="12.75" customHeight="1">
      <c r="A73" s="38" t="str">
        <f ca="1">"© Commonwealth of Australia "&amp;YEAR(TODAY())</f>
        <v>© Commonwealth of Australia 2026</v>
      </c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</row>
    <row r="74" spans="1:24" ht="12.75" customHeight="1">
      <c r="A74" s="21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1"/>
      <c r="R74" s="21"/>
      <c r="S74" s="21"/>
      <c r="T74" s="21"/>
      <c r="U74" s="21"/>
      <c r="V74" s="21"/>
      <c r="W74" s="21"/>
    </row>
    <row r="75" spans="1:24">
      <c r="A75" s="21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1"/>
      <c r="R75" s="21"/>
      <c r="S75" s="21"/>
      <c r="T75" s="21"/>
      <c r="U75" s="21"/>
      <c r="V75" s="21"/>
      <c r="W75" s="21"/>
    </row>
    <row r="76" spans="1:24">
      <c r="X76"/>
    </row>
    <row r="77" spans="1:24">
      <c r="X77"/>
    </row>
    <row r="78" spans="1:24">
      <c r="X78"/>
    </row>
    <row r="79" spans="1:24">
      <c r="X79"/>
    </row>
    <row r="80" spans="1:24">
      <c r="X80"/>
    </row>
    <row r="81" spans="24:24">
      <c r="X81"/>
    </row>
    <row r="82" spans="24:24">
      <c r="X82"/>
    </row>
    <row r="83" spans="24:24">
      <c r="X83"/>
    </row>
    <row r="84" spans="24:24">
      <c r="X84"/>
    </row>
    <row r="85" spans="24:24">
      <c r="X85"/>
    </row>
    <row r="86" spans="24:24">
      <c r="X86"/>
    </row>
    <row r="87" spans="24:24">
      <c r="X87"/>
    </row>
    <row r="88" spans="24:24">
      <c r="X88"/>
    </row>
    <row r="89" spans="24:24">
      <c r="X89"/>
    </row>
    <row r="90" spans="24:24">
      <c r="X90"/>
    </row>
    <row r="91" spans="24:24">
      <c r="X91"/>
    </row>
    <row r="92" spans="24:24">
      <c r="X92"/>
    </row>
    <row r="93" spans="24:24">
      <c r="X93"/>
    </row>
    <row r="94" spans="24:24">
      <c r="X94"/>
    </row>
    <row r="95" spans="24:24">
      <c r="X95"/>
    </row>
    <row r="96" spans="24:24">
      <c r="X96"/>
    </row>
    <row r="97" spans="24:24">
      <c r="X97"/>
    </row>
    <row r="98" spans="24:24">
      <c r="X98"/>
    </row>
    <row r="99" spans="24:24">
      <c r="X99"/>
    </row>
    <row r="100" spans="24:24">
      <c r="X100"/>
    </row>
    <row r="101" spans="24:24">
      <c r="X101"/>
    </row>
    <row r="102" spans="24:24">
      <c r="X102"/>
    </row>
    <row r="103" spans="24:24">
      <c r="X103"/>
    </row>
    <row r="104" spans="24:24">
      <c r="X104"/>
    </row>
    <row r="105" spans="24:24">
      <c r="X105"/>
    </row>
    <row r="106" spans="24:24">
      <c r="X106"/>
    </row>
    <row r="107" spans="24:24">
      <c r="X107"/>
    </row>
    <row r="108" spans="24:24">
      <c r="X108"/>
    </row>
    <row r="109" spans="24:24">
      <c r="X109"/>
    </row>
    <row r="110" spans="24:24">
      <c r="X110"/>
    </row>
    <row r="111" spans="24:24">
      <c r="X111"/>
    </row>
    <row r="112" spans="24:24">
      <c r="X112"/>
    </row>
    <row r="113" spans="24:24">
      <c r="X113"/>
    </row>
    <row r="114" spans="24:24">
      <c r="X114"/>
    </row>
    <row r="115" spans="24:24">
      <c r="X115"/>
    </row>
    <row r="116" spans="24:24">
      <c r="X116"/>
    </row>
    <row r="117" spans="24:24">
      <c r="X117"/>
    </row>
    <row r="118" spans="24:24">
      <c r="X118"/>
    </row>
    <row r="119" spans="24:24">
      <c r="X119"/>
    </row>
    <row r="120" spans="24:24">
      <c r="X120"/>
    </row>
    <row r="121" spans="24:24">
      <c r="X121"/>
    </row>
    <row r="122" spans="24:24">
      <c r="X122"/>
    </row>
    <row r="123" spans="24:24">
      <c r="X123"/>
    </row>
    <row r="124" spans="24:24">
      <c r="X124"/>
    </row>
    <row r="125" spans="24:24">
      <c r="X125"/>
    </row>
    <row r="126" spans="24:24">
      <c r="X126"/>
    </row>
    <row r="127" spans="24:24">
      <c r="X127"/>
    </row>
    <row r="128" spans="24:24">
      <c r="X128"/>
    </row>
    <row r="129" spans="24:24">
      <c r="X129"/>
    </row>
    <row r="130" spans="24:24">
      <c r="X130"/>
    </row>
    <row r="131" spans="24:24">
      <c r="X131"/>
    </row>
    <row r="132" spans="24:24">
      <c r="X132"/>
    </row>
    <row r="133" spans="24:24">
      <c r="X133"/>
    </row>
    <row r="134" spans="24:24">
      <c r="X134"/>
    </row>
    <row r="135" spans="24:24">
      <c r="X135"/>
    </row>
    <row r="136" spans="24:24">
      <c r="X136"/>
    </row>
    <row r="137" spans="24:24">
      <c r="X137"/>
    </row>
    <row r="138" spans="24:24">
      <c r="X138"/>
    </row>
    <row r="139" spans="24:24">
      <c r="X139"/>
    </row>
    <row r="140" spans="24:24">
      <c r="X140"/>
    </row>
    <row r="141" spans="24:24">
      <c r="X141"/>
    </row>
    <row r="142" spans="24:24">
      <c r="X142"/>
    </row>
    <row r="143" spans="24:24">
      <c r="X143"/>
    </row>
    <row r="144" spans="24:24">
      <c r="X144"/>
    </row>
    <row r="145" spans="24:24">
      <c r="X145"/>
    </row>
    <row r="146" spans="24:24">
      <c r="X146"/>
    </row>
    <row r="147" spans="24:24">
      <c r="X147"/>
    </row>
    <row r="148" spans="24:24">
      <c r="X148"/>
    </row>
    <row r="149" spans="24:24">
      <c r="X149"/>
    </row>
    <row r="150" spans="24:24">
      <c r="X150"/>
    </row>
    <row r="151" spans="24:24">
      <c r="X151"/>
    </row>
    <row r="152" spans="24:24">
      <c r="X152"/>
    </row>
    <row r="153" spans="24:24">
      <c r="X153"/>
    </row>
    <row r="154" spans="24:24">
      <c r="X154"/>
    </row>
    <row r="155" spans="24:24">
      <c r="X155"/>
    </row>
    <row r="156" spans="24:24">
      <c r="X156"/>
    </row>
    <row r="157" spans="24:24">
      <c r="X157"/>
    </row>
    <row r="158" spans="24:24">
      <c r="X158"/>
    </row>
    <row r="159" spans="24:24">
      <c r="X159"/>
    </row>
    <row r="160" spans="24:24">
      <c r="X160"/>
    </row>
    <row r="161" spans="24:24">
      <c r="X161"/>
    </row>
    <row r="162" spans="24:24">
      <c r="X162"/>
    </row>
    <row r="163" spans="24:24">
      <c r="X163"/>
    </row>
    <row r="164" spans="24:24">
      <c r="X164"/>
    </row>
    <row r="165" spans="24:24">
      <c r="X165"/>
    </row>
    <row r="166" spans="24:24">
      <c r="X166"/>
    </row>
    <row r="167" spans="24:24">
      <c r="X167"/>
    </row>
    <row r="168" spans="24:24">
      <c r="X168"/>
    </row>
    <row r="169" spans="24:24">
      <c r="X169"/>
    </row>
    <row r="170" spans="24:24">
      <c r="X170"/>
    </row>
    <row r="171" spans="24:24">
      <c r="X171"/>
    </row>
    <row r="172" spans="24:24">
      <c r="X172"/>
    </row>
    <row r="173" spans="24:24">
      <c r="X173"/>
    </row>
    <row r="174" spans="24:24">
      <c r="X174"/>
    </row>
    <row r="175" spans="24:24">
      <c r="X175"/>
    </row>
    <row r="176" spans="24:24">
      <c r="X176"/>
    </row>
    <row r="177" spans="24:24">
      <c r="X177"/>
    </row>
    <row r="178" spans="24:24">
      <c r="X178"/>
    </row>
    <row r="179" spans="24:24">
      <c r="X179"/>
    </row>
    <row r="180" spans="24:24">
      <c r="X180"/>
    </row>
    <row r="181" spans="24:24">
      <c r="X181"/>
    </row>
    <row r="182" spans="24:24">
      <c r="X182"/>
    </row>
    <row r="183" spans="24:24">
      <c r="X183"/>
    </row>
    <row r="184" spans="24:24">
      <c r="X184"/>
    </row>
    <row r="185" spans="24:24">
      <c r="X185"/>
    </row>
    <row r="186" spans="24:24">
      <c r="X186"/>
    </row>
    <row r="187" spans="24:24">
      <c r="X187"/>
    </row>
    <row r="188" spans="24:24">
      <c r="X188"/>
    </row>
    <row r="189" spans="24:24">
      <c r="X189"/>
    </row>
    <row r="190" spans="24:24">
      <c r="X190"/>
    </row>
    <row r="191" spans="24:24">
      <c r="X191"/>
    </row>
    <row r="192" spans="24:24">
      <c r="X192"/>
    </row>
    <row r="193" spans="24:24">
      <c r="X193"/>
    </row>
    <row r="194" spans="24:24">
      <c r="X194"/>
    </row>
    <row r="195" spans="24:24">
      <c r="X195"/>
    </row>
    <row r="196" spans="24:24">
      <c r="X196"/>
    </row>
    <row r="197" spans="24:24">
      <c r="X197"/>
    </row>
    <row r="198" spans="24:24">
      <c r="X198"/>
    </row>
    <row r="199" spans="24:24">
      <c r="X199"/>
    </row>
    <row r="200" spans="24:24">
      <c r="X200"/>
    </row>
    <row r="201" spans="24:24">
      <c r="X201"/>
    </row>
    <row r="202" spans="24:24">
      <c r="X202"/>
    </row>
    <row r="203" spans="24:24">
      <c r="X203"/>
    </row>
    <row r="204" spans="24:24">
      <c r="X204"/>
    </row>
    <row r="205" spans="24:24">
      <c r="X205"/>
    </row>
    <row r="206" spans="24:24">
      <c r="X206"/>
    </row>
    <row r="207" spans="24:24">
      <c r="X207"/>
    </row>
    <row r="208" spans="24:24">
      <c r="X208"/>
    </row>
    <row r="209" spans="24:24">
      <c r="X209"/>
    </row>
    <row r="210" spans="24:24">
      <c r="X210"/>
    </row>
    <row r="211" spans="24:24">
      <c r="X211"/>
    </row>
    <row r="212" spans="24:24">
      <c r="X212"/>
    </row>
    <row r="213" spans="24:24">
      <c r="X213"/>
    </row>
    <row r="214" spans="24:24">
      <c r="X214"/>
    </row>
    <row r="215" spans="24:24">
      <c r="X215"/>
    </row>
    <row r="216" spans="24:24">
      <c r="X216"/>
    </row>
    <row r="217" spans="24:24">
      <c r="X217"/>
    </row>
    <row r="218" spans="24:24">
      <c r="X218"/>
    </row>
    <row r="219" spans="24:24">
      <c r="X219"/>
    </row>
    <row r="220" spans="24:24">
      <c r="X220"/>
    </row>
    <row r="221" spans="24:24">
      <c r="X221"/>
    </row>
    <row r="222" spans="24:24">
      <c r="X222"/>
    </row>
    <row r="223" spans="24:24">
      <c r="X223"/>
    </row>
    <row r="224" spans="24:24">
      <c r="X224"/>
    </row>
    <row r="225" spans="24:24">
      <c r="X225"/>
    </row>
    <row r="226" spans="24:24">
      <c r="X226"/>
    </row>
    <row r="227" spans="24:24">
      <c r="X227"/>
    </row>
    <row r="228" spans="24:24">
      <c r="X228"/>
    </row>
    <row r="229" spans="24:24">
      <c r="X229"/>
    </row>
    <row r="230" spans="24:24">
      <c r="X230"/>
    </row>
    <row r="231" spans="24:24">
      <c r="X231"/>
    </row>
    <row r="232" spans="24:24">
      <c r="X232"/>
    </row>
    <row r="233" spans="24:24">
      <c r="X233"/>
    </row>
    <row r="234" spans="24:24">
      <c r="X234"/>
    </row>
    <row r="235" spans="24:24">
      <c r="X235"/>
    </row>
    <row r="236" spans="24:24">
      <c r="X236"/>
    </row>
    <row r="237" spans="24:24">
      <c r="X237"/>
    </row>
    <row r="238" spans="24:24">
      <c r="X238"/>
    </row>
    <row r="239" spans="24:24">
      <c r="X239"/>
    </row>
    <row r="240" spans="24:24">
      <c r="X240"/>
    </row>
    <row r="241" spans="24:24">
      <c r="X241"/>
    </row>
    <row r="242" spans="24:24">
      <c r="X242"/>
    </row>
    <row r="243" spans="24:24">
      <c r="X243"/>
    </row>
    <row r="244" spans="24:24">
      <c r="X244"/>
    </row>
    <row r="245" spans="24:24">
      <c r="X245"/>
    </row>
    <row r="246" spans="24:24">
      <c r="X246"/>
    </row>
    <row r="247" spans="24:24">
      <c r="X247"/>
    </row>
    <row r="248" spans="24:24">
      <c r="X248"/>
    </row>
    <row r="249" spans="24:24">
      <c r="X249"/>
    </row>
    <row r="250" spans="24:24">
      <c r="X250"/>
    </row>
    <row r="251" spans="24:24">
      <c r="X251"/>
    </row>
    <row r="252" spans="24:24">
      <c r="X252"/>
    </row>
    <row r="253" spans="24:24">
      <c r="X253"/>
    </row>
    <row r="254" spans="24:24">
      <c r="X254"/>
    </row>
    <row r="255" spans="24:24">
      <c r="X255"/>
    </row>
    <row r="256" spans="24:24">
      <c r="X256"/>
    </row>
    <row r="257" spans="24:24">
      <c r="X257"/>
    </row>
    <row r="258" spans="24:24">
      <c r="X258"/>
    </row>
    <row r="259" spans="24:24">
      <c r="X259"/>
    </row>
    <row r="260" spans="24:24">
      <c r="X260"/>
    </row>
    <row r="261" spans="24:24">
      <c r="X261"/>
    </row>
    <row r="262" spans="24:24">
      <c r="X262"/>
    </row>
    <row r="263" spans="24:24">
      <c r="X263"/>
    </row>
    <row r="264" spans="24:24">
      <c r="X264"/>
    </row>
    <row r="265" spans="24:24">
      <c r="X265"/>
    </row>
    <row r="266" spans="24:24">
      <c r="X266"/>
    </row>
    <row r="267" spans="24:24">
      <c r="X267"/>
    </row>
    <row r="268" spans="24:24">
      <c r="X268"/>
    </row>
    <row r="269" spans="24:24">
      <c r="X269"/>
    </row>
    <row r="270" spans="24:24">
      <c r="X270"/>
    </row>
    <row r="271" spans="24:24">
      <c r="X271"/>
    </row>
    <row r="272" spans="24:24">
      <c r="X272"/>
    </row>
    <row r="273" spans="24:24">
      <c r="X273"/>
    </row>
    <row r="274" spans="24:24">
      <c r="X274"/>
    </row>
    <row r="275" spans="24:24">
      <c r="X275"/>
    </row>
    <row r="276" spans="24:24">
      <c r="X276"/>
    </row>
    <row r="277" spans="24:24">
      <c r="X277"/>
    </row>
    <row r="278" spans="24:24">
      <c r="X278"/>
    </row>
    <row r="279" spans="24:24">
      <c r="X279"/>
    </row>
    <row r="280" spans="24:24">
      <c r="X280"/>
    </row>
    <row r="281" spans="24:24">
      <c r="X281"/>
    </row>
    <row r="282" spans="24:24">
      <c r="X282"/>
    </row>
    <row r="283" spans="24:24">
      <c r="X283"/>
    </row>
    <row r="284" spans="24:24">
      <c r="X284"/>
    </row>
    <row r="285" spans="24:24">
      <c r="X285"/>
    </row>
    <row r="286" spans="24:24">
      <c r="X286"/>
    </row>
    <row r="287" spans="24:24">
      <c r="X287"/>
    </row>
    <row r="288" spans="24:24">
      <c r="X288"/>
    </row>
    <row r="289" spans="24:24">
      <c r="X289"/>
    </row>
    <row r="290" spans="24:24">
      <c r="X290"/>
    </row>
    <row r="291" spans="24:24">
      <c r="X291"/>
    </row>
    <row r="292" spans="24:24">
      <c r="X292"/>
    </row>
    <row r="293" spans="24:24">
      <c r="X293"/>
    </row>
    <row r="294" spans="24:24">
      <c r="X294"/>
    </row>
    <row r="295" spans="24:24">
      <c r="X295"/>
    </row>
    <row r="296" spans="24:24">
      <c r="X296"/>
    </row>
    <row r="297" spans="24:24">
      <c r="X297"/>
    </row>
    <row r="298" spans="24:24">
      <c r="X298"/>
    </row>
    <row r="299" spans="24:24">
      <c r="X299"/>
    </row>
    <row r="300" spans="24:24">
      <c r="X300"/>
    </row>
    <row r="301" spans="24:24">
      <c r="X301"/>
    </row>
    <row r="302" spans="24:24">
      <c r="X302"/>
    </row>
    <row r="303" spans="24:24">
      <c r="X303"/>
    </row>
    <row r="304" spans="24:24">
      <c r="X304"/>
    </row>
    <row r="305" spans="24:24">
      <c r="X305"/>
    </row>
    <row r="306" spans="24:24">
      <c r="X306"/>
    </row>
    <row r="307" spans="24:24">
      <c r="X307"/>
    </row>
    <row r="308" spans="24:24">
      <c r="X308"/>
    </row>
    <row r="309" spans="24:24">
      <c r="X309"/>
    </row>
    <row r="310" spans="24:24">
      <c r="X310"/>
    </row>
    <row r="311" spans="24:24">
      <c r="X311"/>
    </row>
    <row r="312" spans="24:24">
      <c r="X312"/>
    </row>
    <row r="313" spans="24:24">
      <c r="X313"/>
    </row>
    <row r="314" spans="24:24">
      <c r="X314"/>
    </row>
    <row r="315" spans="24:24">
      <c r="X315"/>
    </row>
    <row r="316" spans="24:24">
      <c r="X316"/>
    </row>
    <row r="317" spans="24:24">
      <c r="X317"/>
    </row>
    <row r="318" spans="24:24">
      <c r="X318"/>
    </row>
    <row r="319" spans="24:24">
      <c r="X319"/>
    </row>
    <row r="320" spans="24:24">
      <c r="X320"/>
    </row>
    <row r="321" spans="24:24">
      <c r="X321"/>
    </row>
    <row r="322" spans="24:24">
      <c r="X322"/>
    </row>
    <row r="323" spans="24:24">
      <c r="X323"/>
    </row>
    <row r="324" spans="24:24">
      <c r="X324"/>
    </row>
    <row r="325" spans="24:24">
      <c r="X325"/>
    </row>
    <row r="326" spans="24:24">
      <c r="X326"/>
    </row>
    <row r="327" spans="24:24">
      <c r="X327"/>
    </row>
    <row r="328" spans="24:24">
      <c r="X328"/>
    </row>
    <row r="329" spans="24:24">
      <c r="X329"/>
    </row>
    <row r="330" spans="24:24">
      <c r="X330"/>
    </row>
    <row r="331" spans="24:24">
      <c r="X331"/>
    </row>
    <row r="332" spans="24:24">
      <c r="X332"/>
    </row>
    <row r="333" spans="24:24">
      <c r="X333"/>
    </row>
    <row r="334" spans="24:24">
      <c r="X334"/>
    </row>
    <row r="335" spans="24:24">
      <c r="X335"/>
    </row>
    <row r="336" spans="24:24">
      <c r="X336"/>
    </row>
    <row r="337" spans="24:24">
      <c r="X337"/>
    </row>
    <row r="338" spans="24:24">
      <c r="X338"/>
    </row>
    <row r="339" spans="24:24">
      <c r="X339"/>
    </row>
    <row r="340" spans="24:24">
      <c r="X340"/>
    </row>
    <row r="341" spans="24:24">
      <c r="X341"/>
    </row>
    <row r="342" spans="24:24">
      <c r="X342"/>
    </row>
    <row r="343" spans="24:24">
      <c r="X343"/>
    </row>
    <row r="344" spans="24:24">
      <c r="X344"/>
    </row>
    <row r="345" spans="24:24">
      <c r="X345"/>
    </row>
    <row r="346" spans="24:24">
      <c r="X346"/>
    </row>
    <row r="347" spans="24:24">
      <c r="X347"/>
    </row>
    <row r="348" spans="24:24">
      <c r="X348"/>
    </row>
    <row r="349" spans="24:24">
      <c r="X349"/>
    </row>
    <row r="350" spans="24:24">
      <c r="X350"/>
    </row>
    <row r="351" spans="24:24">
      <c r="X351"/>
    </row>
    <row r="352" spans="24:24">
      <c r="X352"/>
    </row>
    <row r="353" spans="24:24">
      <c r="X353"/>
    </row>
    <row r="354" spans="24:24">
      <c r="X354"/>
    </row>
    <row r="355" spans="24:24">
      <c r="X355"/>
    </row>
    <row r="356" spans="24:24">
      <c r="X356"/>
    </row>
    <row r="357" spans="24:24">
      <c r="X357"/>
    </row>
    <row r="358" spans="24:24">
      <c r="X358"/>
    </row>
    <row r="359" spans="24:24">
      <c r="X359"/>
    </row>
    <row r="360" spans="24:24">
      <c r="X360"/>
    </row>
    <row r="361" spans="24:24">
      <c r="X361"/>
    </row>
    <row r="362" spans="24:24">
      <c r="X362"/>
    </row>
    <row r="363" spans="24:24">
      <c r="X363"/>
    </row>
    <row r="364" spans="24:24">
      <c r="X364"/>
    </row>
    <row r="365" spans="24:24">
      <c r="X365"/>
    </row>
    <row r="366" spans="24:24">
      <c r="X366"/>
    </row>
    <row r="367" spans="24:24">
      <c r="X367"/>
    </row>
    <row r="368" spans="24:24">
      <c r="X368"/>
    </row>
    <row r="369" spans="24:24">
      <c r="X369"/>
    </row>
    <row r="370" spans="24:24">
      <c r="X370"/>
    </row>
    <row r="371" spans="24:24">
      <c r="X371"/>
    </row>
    <row r="372" spans="24:24">
      <c r="X372"/>
    </row>
    <row r="373" spans="24:24">
      <c r="X373"/>
    </row>
    <row r="374" spans="24:24">
      <c r="X374"/>
    </row>
    <row r="375" spans="24:24">
      <c r="X375"/>
    </row>
    <row r="376" spans="24:24">
      <c r="X376"/>
    </row>
    <row r="377" spans="24:24">
      <c r="X377"/>
    </row>
    <row r="378" spans="24:24">
      <c r="X378"/>
    </row>
    <row r="379" spans="24:24">
      <c r="X379"/>
    </row>
    <row r="380" spans="24:24">
      <c r="X380"/>
    </row>
    <row r="381" spans="24:24">
      <c r="X381"/>
    </row>
    <row r="382" spans="24:24">
      <c r="X382"/>
    </row>
    <row r="383" spans="24:24">
      <c r="X383"/>
    </row>
    <row r="384" spans="24:24">
      <c r="X384"/>
    </row>
    <row r="385" spans="24:24">
      <c r="X385"/>
    </row>
    <row r="386" spans="24:24">
      <c r="X386"/>
    </row>
    <row r="387" spans="24:24">
      <c r="X387"/>
    </row>
    <row r="388" spans="24:24">
      <c r="X388"/>
    </row>
    <row r="389" spans="24:24">
      <c r="X389"/>
    </row>
    <row r="390" spans="24:24">
      <c r="X390"/>
    </row>
    <row r="391" spans="24:24">
      <c r="X391"/>
    </row>
    <row r="392" spans="24:24">
      <c r="X392"/>
    </row>
    <row r="393" spans="24:24">
      <c r="X393"/>
    </row>
    <row r="394" spans="24:24">
      <c r="X394"/>
    </row>
    <row r="395" spans="24:24">
      <c r="X395"/>
    </row>
    <row r="396" spans="24:24">
      <c r="X396"/>
    </row>
    <row r="397" spans="24:24">
      <c r="X397"/>
    </row>
    <row r="398" spans="24:24">
      <c r="X398"/>
    </row>
    <row r="399" spans="24:24">
      <c r="X399"/>
    </row>
    <row r="400" spans="24:24">
      <c r="X400"/>
    </row>
    <row r="401" spans="24:24">
      <c r="X401"/>
    </row>
    <row r="402" spans="24:24">
      <c r="X402"/>
    </row>
    <row r="403" spans="24:24">
      <c r="X403"/>
    </row>
    <row r="404" spans="24:24">
      <c r="X404"/>
    </row>
    <row r="405" spans="24:24">
      <c r="X405"/>
    </row>
    <row r="406" spans="24:24">
      <c r="X406"/>
    </row>
    <row r="407" spans="24:24">
      <c r="X407"/>
    </row>
    <row r="408" spans="24:24">
      <c r="X408"/>
    </row>
    <row r="409" spans="24:24">
      <c r="X409"/>
    </row>
    <row r="410" spans="24:24">
      <c r="X410"/>
    </row>
    <row r="411" spans="24:24">
      <c r="X411"/>
    </row>
    <row r="412" spans="24:24">
      <c r="X412"/>
    </row>
    <row r="413" spans="24:24">
      <c r="X413"/>
    </row>
    <row r="414" spans="24:24">
      <c r="X414"/>
    </row>
    <row r="415" spans="24:24">
      <c r="X415"/>
    </row>
    <row r="416" spans="24:24">
      <c r="X416"/>
    </row>
    <row r="417" spans="24:24">
      <c r="X417"/>
    </row>
    <row r="418" spans="24:24">
      <c r="X418"/>
    </row>
    <row r="419" spans="24:24">
      <c r="X419"/>
    </row>
    <row r="420" spans="24:24">
      <c r="X420"/>
    </row>
    <row r="421" spans="24:24">
      <c r="X421"/>
    </row>
    <row r="422" spans="24:24">
      <c r="X422"/>
    </row>
    <row r="423" spans="24:24">
      <c r="X423"/>
    </row>
    <row r="424" spans="24:24">
      <c r="X424"/>
    </row>
    <row r="425" spans="24:24">
      <c r="X425"/>
    </row>
    <row r="426" spans="24:24">
      <c r="X426"/>
    </row>
    <row r="427" spans="24:24">
      <c r="X427"/>
    </row>
    <row r="428" spans="24:24">
      <c r="X428"/>
    </row>
    <row r="429" spans="24:24">
      <c r="X429"/>
    </row>
    <row r="430" spans="24:24">
      <c r="X430"/>
    </row>
    <row r="431" spans="24:24">
      <c r="X431"/>
    </row>
    <row r="432" spans="24:24">
      <c r="X432"/>
    </row>
    <row r="433" spans="24:24">
      <c r="X433"/>
    </row>
    <row r="434" spans="24:24">
      <c r="X434"/>
    </row>
    <row r="435" spans="24:24">
      <c r="X435"/>
    </row>
    <row r="436" spans="24:24">
      <c r="X436"/>
    </row>
    <row r="437" spans="24:24">
      <c r="X437"/>
    </row>
    <row r="438" spans="24:24">
      <c r="X438"/>
    </row>
    <row r="439" spans="24:24">
      <c r="X439"/>
    </row>
    <row r="440" spans="24:24">
      <c r="X440"/>
    </row>
    <row r="441" spans="24:24">
      <c r="X441"/>
    </row>
    <row r="442" spans="24:24">
      <c r="X442"/>
    </row>
    <row r="443" spans="24:24">
      <c r="X443"/>
    </row>
    <row r="444" spans="24:24">
      <c r="X444"/>
    </row>
    <row r="445" spans="24:24">
      <c r="X445"/>
    </row>
    <row r="446" spans="24:24">
      <c r="X446"/>
    </row>
    <row r="447" spans="24:24">
      <c r="X447"/>
    </row>
    <row r="448" spans="24:24">
      <c r="X448"/>
    </row>
    <row r="449" spans="24:24">
      <c r="X449"/>
    </row>
    <row r="450" spans="24:24">
      <c r="X450"/>
    </row>
    <row r="451" spans="24:24">
      <c r="X451"/>
    </row>
    <row r="452" spans="24:24">
      <c r="X452"/>
    </row>
    <row r="453" spans="24:24">
      <c r="X453"/>
    </row>
    <row r="454" spans="24:24">
      <c r="X454"/>
    </row>
    <row r="455" spans="24:24">
      <c r="X455"/>
    </row>
    <row r="456" spans="24:24">
      <c r="X456"/>
    </row>
    <row r="457" spans="24:24">
      <c r="X457"/>
    </row>
    <row r="458" spans="24:24">
      <c r="X458"/>
    </row>
    <row r="459" spans="24:24">
      <c r="X459"/>
    </row>
    <row r="460" spans="24:24">
      <c r="X460"/>
    </row>
    <row r="461" spans="24:24">
      <c r="X461"/>
    </row>
    <row r="462" spans="24:24">
      <c r="X462"/>
    </row>
    <row r="463" spans="24:24">
      <c r="X463"/>
    </row>
    <row r="464" spans="24:24">
      <c r="X464"/>
    </row>
    <row r="465" spans="24:24">
      <c r="X465"/>
    </row>
    <row r="466" spans="24:24">
      <c r="X466"/>
    </row>
    <row r="467" spans="24:24">
      <c r="X467"/>
    </row>
    <row r="468" spans="24:24">
      <c r="X468"/>
    </row>
    <row r="469" spans="24:24">
      <c r="X469"/>
    </row>
    <row r="470" spans="24:24">
      <c r="X470"/>
    </row>
    <row r="471" spans="24:24">
      <c r="X471"/>
    </row>
    <row r="472" spans="24:24">
      <c r="X472"/>
    </row>
    <row r="473" spans="24:24">
      <c r="X473"/>
    </row>
    <row r="474" spans="24:24">
      <c r="X474"/>
    </row>
    <row r="475" spans="24:24">
      <c r="X475"/>
    </row>
    <row r="476" spans="24:24">
      <c r="X476"/>
    </row>
    <row r="477" spans="24:24">
      <c r="X477"/>
    </row>
    <row r="478" spans="24:24">
      <c r="X478"/>
    </row>
    <row r="479" spans="24:24">
      <c r="X479"/>
    </row>
    <row r="480" spans="24:24">
      <c r="X480"/>
    </row>
    <row r="481" spans="24:24">
      <c r="X481"/>
    </row>
    <row r="482" spans="24:24">
      <c r="X482"/>
    </row>
    <row r="483" spans="24:24">
      <c r="X483"/>
    </row>
    <row r="484" spans="24:24">
      <c r="X484"/>
    </row>
    <row r="485" spans="24:24">
      <c r="X485"/>
    </row>
    <row r="486" spans="24:24">
      <c r="X486"/>
    </row>
    <row r="487" spans="24:24">
      <c r="X487"/>
    </row>
    <row r="488" spans="24:24">
      <c r="X488"/>
    </row>
    <row r="489" spans="24:24">
      <c r="X489"/>
    </row>
    <row r="490" spans="24:24">
      <c r="X490"/>
    </row>
    <row r="491" spans="24:24">
      <c r="X491"/>
    </row>
    <row r="492" spans="24:24">
      <c r="X492"/>
    </row>
    <row r="493" spans="24:24">
      <c r="X493"/>
    </row>
    <row r="494" spans="24:24">
      <c r="X494"/>
    </row>
    <row r="495" spans="24:24">
      <c r="X495"/>
    </row>
    <row r="496" spans="24:24">
      <c r="X496"/>
    </row>
    <row r="497" spans="24:24">
      <c r="X497"/>
    </row>
    <row r="498" spans="24:24">
      <c r="X498"/>
    </row>
    <row r="499" spans="24:24">
      <c r="X499"/>
    </row>
    <row r="500" spans="24:24">
      <c r="X500"/>
    </row>
    <row r="501" spans="24:24">
      <c r="X501"/>
    </row>
    <row r="502" spans="24:24">
      <c r="X502"/>
    </row>
    <row r="503" spans="24:24">
      <c r="X503"/>
    </row>
    <row r="504" spans="24:24">
      <c r="X504"/>
    </row>
    <row r="505" spans="24:24">
      <c r="X505"/>
    </row>
    <row r="506" spans="24:24">
      <c r="X506"/>
    </row>
    <row r="507" spans="24:24">
      <c r="X507"/>
    </row>
    <row r="508" spans="24:24">
      <c r="X508"/>
    </row>
    <row r="509" spans="24:24">
      <c r="X509"/>
    </row>
    <row r="510" spans="24:24">
      <c r="X510"/>
    </row>
    <row r="511" spans="24:24">
      <c r="X511"/>
    </row>
    <row r="512" spans="24:24">
      <c r="X512"/>
    </row>
    <row r="513" spans="24:24">
      <c r="X513"/>
    </row>
    <row r="514" spans="24:24">
      <c r="X514"/>
    </row>
    <row r="515" spans="24:24">
      <c r="X515"/>
    </row>
    <row r="516" spans="24:24">
      <c r="X516"/>
    </row>
    <row r="517" spans="24:24">
      <c r="X517"/>
    </row>
    <row r="518" spans="24:24">
      <c r="X518"/>
    </row>
    <row r="519" spans="24:24">
      <c r="X519"/>
    </row>
    <row r="520" spans="24:24">
      <c r="X520"/>
    </row>
    <row r="521" spans="24:24">
      <c r="X521"/>
    </row>
    <row r="522" spans="24:24">
      <c r="X522"/>
    </row>
    <row r="523" spans="24:24">
      <c r="X523"/>
    </row>
    <row r="524" spans="24:24">
      <c r="X524"/>
    </row>
    <row r="525" spans="24:24">
      <c r="X525"/>
    </row>
    <row r="526" spans="24:24">
      <c r="X526"/>
    </row>
    <row r="527" spans="24:24">
      <c r="X527"/>
    </row>
    <row r="528" spans="24:24">
      <c r="X528"/>
    </row>
    <row r="529" spans="24:24">
      <c r="X529"/>
    </row>
    <row r="530" spans="24:24">
      <c r="X530"/>
    </row>
    <row r="531" spans="24:24">
      <c r="X531"/>
    </row>
    <row r="532" spans="24:24">
      <c r="X532"/>
    </row>
    <row r="533" spans="24:24">
      <c r="X533"/>
    </row>
    <row r="534" spans="24:24">
      <c r="X534"/>
    </row>
    <row r="535" spans="24:24">
      <c r="X535"/>
    </row>
    <row r="536" spans="24:24">
      <c r="X536"/>
    </row>
    <row r="537" spans="24:24">
      <c r="X537"/>
    </row>
    <row r="538" spans="24:24">
      <c r="X538"/>
    </row>
    <row r="539" spans="24:24">
      <c r="X539"/>
    </row>
    <row r="540" spans="24:24">
      <c r="X540"/>
    </row>
    <row r="541" spans="24:24">
      <c r="X541"/>
    </row>
    <row r="542" spans="24:24">
      <c r="X542"/>
    </row>
    <row r="543" spans="24:24">
      <c r="X543"/>
    </row>
    <row r="544" spans="24:24">
      <c r="X544"/>
    </row>
    <row r="545" spans="24:24">
      <c r="X545"/>
    </row>
    <row r="546" spans="24:24">
      <c r="X546"/>
    </row>
    <row r="547" spans="24:24">
      <c r="X547"/>
    </row>
    <row r="548" spans="24:24">
      <c r="X548"/>
    </row>
    <row r="549" spans="24:24">
      <c r="X549"/>
    </row>
    <row r="550" spans="24:24">
      <c r="X550"/>
    </row>
    <row r="551" spans="24:24">
      <c r="X551"/>
    </row>
    <row r="552" spans="24:24">
      <c r="X552"/>
    </row>
    <row r="553" spans="24:24">
      <c r="X553"/>
    </row>
    <row r="554" spans="24:24">
      <c r="X554"/>
    </row>
    <row r="555" spans="24:24">
      <c r="X555"/>
    </row>
    <row r="556" spans="24:24">
      <c r="X556"/>
    </row>
    <row r="557" spans="24:24">
      <c r="X557"/>
    </row>
    <row r="558" spans="24:24">
      <c r="X558"/>
    </row>
    <row r="559" spans="24:24">
      <c r="X559"/>
    </row>
    <row r="560" spans="24:24">
      <c r="X560"/>
    </row>
    <row r="561" spans="24:24">
      <c r="X561"/>
    </row>
    <row r="562" spans="24:24">
      <c r="X562"/>
    </row>
    <row r="563" spans="24:24">
      <c r="X563"/>
    </row>
    <row r="564" spans="24:24">
      <c r="X564"/>
    </row>
    <row r="565" spans="24:24">
      <c r="X565"/>
    </row>
    <row r="566" spans="24:24">
      <c r="X566"/>
    </row>
    <row r="567" spans="24:24">
      <c r="X567"/>
    </row>
    <row r="568" spans="24:24">
      <c r="X568"/>
    </row>
    <row r="569" spans="24:24">
      <c r="X569"/>
    </row>
    <row r="570" spans="24:24">
      <c r="X570"/>
    </row>
    <row r="571" spans="24:24">
      <c r="X571"/>
    </row>
    <row r="572" spans="24:24">
      <c r="X572"/>
    </row>
    <row r="573" spans="24:24">
      <c r="X573"/>
    </row>
    <row r="574" spans="24:24">
      <c r="X574"/>
    </row>
    <row r="575" spans="24:24">
      <c r="X575"/>
    </row>
    <row r="576" spans="24:24">
      <c r="X576"/>
    </row>
    <row r="577" spans="24:24">
      <c r="X577"/>
    </row>
    <row r="578" spans="24:24">
      <c r="X578"/>
    </row>
    <row r="579" spans="24:24">
      <c r="X579"/>
    </row>
    <row r="580" spans="24:24">
      <c r="X580"/>
    </row>
    <row r="581" spans="24:24">
      <c r="X581"/>
    </row>
    <row r="582" spans="24:24">
      <c r="X582"/>
    </row>
    <row r="583" spans="24:24">
      <c r="X583"/>
    </row>
    <row r="584" spans="24:24">
      <c r="X584"/>
    </row>
    <row r="585" spans="24:24">
      <c r="X585"/>
    </row>
    <row r="586" spans="24:24">
      <c r="X586"/>
    </row>
    <row r="587" spans="24:24">
      <c r="X587"/>
    </row>
    <row r="588" spans="24:24">
      <c r="X588"/>
    </row>
    <row r="589" spans="24:24">
      <c r="X589"/>
    </row>
    <row r="590" spans="24:24">
      <c r="X590"/>
    </row>
    <row r="591" spans="24:24">
      <c r="X591"/>
    </row>
    <row r="592" spans="24:24">
      <c r="X592"/>
    </row>
    <row r="593" spans="24:24">
      <c r="X593"/>
    </row>
    <row r="594" spans="24:24">
      <c r="X594"/>
    </row>
    <row r="595" spans="24:24">
      <c r="X595"/>
    </row>
    <row r="596" spans="24:24">
      <c r="X596"/>
    </row>
    <row r="597" spans="24:24">
      <c r="X597"/>
    </row>
    <row r="598" spans="24:24">
      <c r="X598"/>
    </row>
    <row r="599" spans="24:24">
      <c r="X599"/>
    </row>
    <row r="600" spans="24:24">
      <c r="X600"/>
    </row>
    <row r="601" spans="24:24">
      <c r="X601"/>
    </row>
    <row r="602" spans="24:24">
      <c r="X602"/>
    </row>
    <row r="603" spans="24:24">
      <c r="X603"/>
    </row>
    <row r="604" spans="24:24">
      <c r="X604"/>
    </row>
    <row r="605" spans="24:24">
      <c r="X605"/>
    </row>
    <row r="606" spans="24:24">
      <c r="X606"/>
    </row>
    <row r="607" spans="24:24">
      <c r="X607"/>
    </row>
    <row r="608" spans="24:24">
      <c r="X608"/>
    </row>
    <row r="609" spans="24:24">
      <c r="X609"/>
    </row>
    <row r="610" spans="24:24">
      <c r="X610"/>
    </row>
    <row r="611" spans="24:24">
      <c r="X611"/>
    </row>
    <row r="612" spans="24:24">
      <c r="X612"/>
    </row>
    <row r="613" spans="24:24">
      <c r="X613"/>
    </row>
    <row r="614" spans="24:24">
      <c r="X614"/>
    </row>
    <row r="615" spans="24:24">
      <c r="X615"/>
    </row>
    <row r="616" spans="24:24">
      <c r="X616"/>
    </row>
    <row r="617" spans="24:24">
      <c r="X617"/>
    </row>
    <row r="618" spans="24:24">
      <c r="X618"/>
    </row>
    <row r="619" spans="24:24">
      <c r="X619"/>
    </row>
    <row r="620" spans="24:24">
      <c r="X620"/>
    </row>
    <row r="621" spans="24:24">
      <c r="X621"/>
    </row>
    <row r="622" spans="24:24">
      <c r="X622"/>
    </row>
    <row r="623" spans="24:24">
      <c r="X623"/>
    </row>
    <row r="624" spans="24:24">
      <c r="X624"/>
    </row>
    <row r="625" spans="24:24">
      <c r="X625"/>
    </row>
    <row r="626" spans="24:24">
      <c r="X626"/>
    </row>
    <row r="627" spans="24:24">
      <c r="X627"/>
    </row>
    <row r="628" spans="24:24">
      <c r="X628"/>
    </row>
    <row r="629" spans="24:24">
      <c r="X629"/>
    </row>
    <row r="630" spans="24:24">
      <c r="X630"/>
    </row>
    <row r="631" spans="24:24">
      <c r="X631"/>
    </row>
    <row r="632" spans="24:24">
      <c r="X632"/>
    </row>
    <row r="633" spans="24:24">
      <c r="X633"/>
    </row>
    <row r="634" spans="24:24">
      <c r="X634"/>
    </row>
    <row r="635" spans="24:24">
      <c r="X635"/>
    </row>
    <row r="636" spans="24:24">
      <c r="X636"/>
    </row>
    <row r="637" spans="24:24">
      <c r="X637"/>
    </row>
    <row r="638" spans="24:24">
      <c r="X638"/>
    </row>
    <row r="639" spans="24:24">
      <c r="X639"/>
    </row>
    <row r="640" spans="24:24">
      <c r="X640"/>
    </row>
    <row r="641" spans="24:24">
      <c r="X641"/>
    </row>
    <row r="642" spans="24:24">
      <c r="X642"/>
    </row>
    <row r="643" spans="24:24">
      <c r="X643"/>
    </row>
    <row r="644" spans="24:24">
      <c r="X644"/>
    </row>
    <row r="645" spans="24:24">
      <c r="X645"/>
    </row>
    <row r="646" spans="24:24">
      <c r="X646"/>
    </row>
    <row r="647" spans="24:24">
      <c r="X647"/>
    </row>
    <row r="648" spans="24:24">
      <c r="X648"/>
    </row>
    <row r="649" spans="24:24">
      <c r="X649"/>
    </row>
    <row r="650" spans="24:24">
      <c r="X650"/>
    </row>
    <row r="651" spans="24:24">
      <c r="X651"/>
    </row>
    <row r="652" spans="24:24">
      <c r="X652"/>
    </row>
    <row r="653" spans="24:24">
      <c r="X653"/>
    </row>
    <row r="654" spans="24:24">
      <c r="X654"/>
    </row>
    <row r="655" spans="24:24">
      <c r="X655"/>
    </row>
    <row r="656" spans="24:24">
      <c r="X656"/>
    </row>
    <row r="657" spans="24:24">
      <c r="X657"/>
    </row>
    <row r="658" spans="24:24">
      <c r="X658"/>
    </row>
    <row r="659" spans="24:24">
      <c r="X659"/>
    </row>
    <row r="660" spans="24:24">
      <c r="X660"/>
    </row>
    <row r="661" spans="24:24">
      <c r="X661"/>
    </row>
    <row r="662" spans="24:24">
      <c r="X662"/>
    </row>
    <row r="663" spans="24:24">
      <c r="X663"/>
    </row>
    <row r="664" spans="24:24">
      <c r="X664"/>
    </row>
    <row r="665" spans="24:24">
      <c r="X665"/>
    </row>
    <row r="666" spans="24:24">
      <c r="X666"/>
    </row>
    <row r="667" spans="24:24">
      <c r="X667"/>
    </row>
    <row r="668" spans="24:24">
      <c r="X668"/>
    </row>
    <row r="669" spans="24:24">
      <c r="X669"/>
    </row>
    <row r="670" spans="24:24">
      <c r="X670"/>
    </row>
    <row r="671" spans="24:24">
      <c r="X671"/>
    </row>
    <row r="672" spans="24:24">
      <c r="X672"/>
    </row>
    <row r="673" spans="24:24">
      <c r="X673"/>
    </row>
    <row r="674" spans="24:24">
      <c r="X674"/>
    </row>
    <row r="675" spans="24:24">
      <c r="X675"/>
    </row>
    <row r="676" spans="24:24">
      <c r="X676"/>
    </row>
    <row r="677" spans="24:24">
      <c r="X677"/>
    </row>
    <row r="678" spans="24:24">
      <c r="X678"/>
    </row>
    <row r="679" spans="24:24">
      <c r="X679"/>
    </row>
    <row r="680" spans="24:24">
      <c r="X680"/>
    </row>
    <row r="681" spans="24:24">
      <c r="X681"/>
    </row>
    <row r="682" spans="24:24">
      <c r="X682"/>
    </row>
    <row r="683" spans="24:24">
      <c r="X683"/>
    </row>
    <row r="684" spans="24:24">
      <c r="X684"/>
    </row>
    <row r="685" spans="24:24">
      <c r="X685"/>
    </row>
    <row r="686" spans="24:24">
      <c r="X686"/>
    </row>
    <row r="687" spans="24:24">
      <c r="X687"/>
    </row>
    <row r="688" spans="24:24">
      <c r="X688"/>
    </row>
    <row r="689" spans="24:24">
      <c r="X689"/>
    </row>
    <row r="690" spans="24:24">
      <c r="X690"/>
    </row>
    <row r="691" spans="24:24">
      <c r="X691"/>
    </row>
    <row r="692" spans="24:24">
      <c r="X692"/>
    </row>
    <row r="693" spans="24:24">
      <c r="X693"/>
    </row>
    <row r="694" spans="24:24">
      <c r="X694"/>
    </row>
    <row r="695" spans="24:24">
      <c r="X695"/>
    </row>
    <row r="696" spans="24:24">
      <c r="X696"/>
    </row>
    <row r="697" spans="24:24">
      <c r="X697"/>
    </row>
    <row r="698" spans="24:24">
      <c r="X698"/>
    </row>
    <row r="699" spans="24:24">
      <c r="X699"/>
    </row>
    <row r="700" spans="24:24">
      <c r="X700"/>
    </row>
    <row r="701" spans="24:24">
      <c r="X701"/>
    </row>
    <row r="702" spans="24:24">
      <c r="X702"/>
    </row>
    <row r="703" spans="24:24">
      <c r="X703"/>
    </row>
    <row r="704" spans="24:24">
      <c r="X704"/>
    </row>
    <row r="705" spans="24:24">
      <c r="X705"/>
    </row>
    <row r="706" spans="24:24">
      <c r="X706"/>
    </row>
    <row r="707" spans="24:24">
      <c r="X707"/>
    </row>
    <row r="708" spans="24:24">
      <c r="X708"/>
    </row>
    <row r="709" spans="24:24">
      <c r="X709"/>
    </row>
    <row r="710" spans="24:24">
      <c r="X710"/>
    </row>
    <row r="711" spans="24:24">
      <c r="X711"/>
    </row>
    <row r="712" spans="24:24">
      <c r="X712"/>
    </row>
    <row r="713" spans="24:24">
      <c r="X713"/>
    </row>
    <row r="714" spans="24:24">
      <c r="X714"/>
    </row>
    <row r="715" spans="24:24">
      <c r="X715"/>
    </row>
    <row r="716" spans="24:24">
      <c r="X716"/>
    </row>
    <row r="717" spans="24:24">
      <c r="X717"/>
    </row>
    <row r="718" spans="24:24">
      <c r="X718"/>
    </row>
    <row r="719" spans="24:24">
      <c r="X719"/>
    </row>
    <row r="720" spans="24:24">
      <c r="X720"/>
    </row>
    <row r="721" spans="24:24">
      <c r="X721"/>
    </row>
    <row r="722" spans="24:24">
      <c r="X722"/>
    </row>
    <row r="723" spans="24:24">
      <c r="X723"/>
    </row>
    <row r="724" spans="24:24">
      <c r="X724"/>
    </row>
    <row r="725" spans="24:24">
      <c r="X725"/>
    </row>
    <row r="726" spans="24:24">
      <c r="X726"/>
    </row>
    <row r="727" spans="24:24">
      <c r="X727"/>
    </row>
    <row r="728" spans="24:24">
      <c r="X728"/>
    </row>
    <row r="729" spans="24:24">
      <c r="X729"/>
    </row>
    <row r="730" spans="24:24">
      <c r="X730"/>
    </row>
    <row r="731" spans="24:24">
      <c r="X731"/>
    </row>
    <row r="732" spans="24:24">
      <c r="X732"/>
    </row>
    <row r="733" spans="24:24">
      <c r="X733"/>
    </row>
    <row r="734" spans="24:24">
      <c r="X734"/>
    </row>
    <row r="735" spans="24:24">
      <c r="X735"/>
    </row>
    <row r="736" spans="24:24">
      <c r="X736"/>
    </row>
    <row r="737" spans="22:33">
      <c r="W737" s="14"/>
      <c r="X737" s="14"/>
      <c r="Y737" s="13"/>
      <c r="Z737" s="14"/>
      <c r="AA737" s="14"/>
      <c r="AB737" s="13"/>
      <c r="AC737" s="14"/>
      <c r="AD737" s="14"/>
      <c r="AE737" s="13"/>
      <c r="AF737" s="14"/>
      <c r="AG737" s="14"/>
    </row>
    <row r="738" spans="22:33">
      <c r="W738" s="4"/>
      <c r="X738" s="4"/>
      <c r="Y738" s="11"/>
      <c r="Z738" s="4"/>
      <c r="AA738" s="4"/>
      <c r="AB738" s="11"/>
      <c r="AC738" s="4"/>
      <c r="AD738" s="4"/>
      <c r="AE738" s="11"/>
      <c r="AF738" s="4"/>
      <c r="AG738" s="4"/>
    </row>
    <row r="739" spans="22:33">
      <c r="W739" s="4"/>
      <c r="X739" s="4"/>
      <c r="Y739" s="11"/>
      <c r="Z739" s="4"/>
      <c r="AA739" s="4"/>
      <c r="AB739" s="11"/>
      <c r="AC739" s="4"/>
      <c r="AD739" s="4"/>
      <c r="AE739" s="11"/>
      <c r="AF739" s="4"/>
      <c r="AG739" s="4"/>
    </row>
    <row r="740" spans="22:33">
      <c r="W740" s="4"/>
      <c r="X740" s="4"/>
      <c r="Y740" s="11"/>
      <c r="Z740" s="4"/>
      <c r="AA740" s="4"/>
      <c r="AB740" s="11"/>
      <c r="AC740" s="4"/>
      <c r="AD740" s="4"/>
      <c r="AE740" s="11"/>
      <c r="AF740" s="4"/>
      <c r="AG740" s="4"/>
    </row>
    <row r="741" spans="22:33">
      <c r="W741" s="4"/>
      <c r="X741" s="4"/>
      <c r="Y741" s="11"/>
      <c r="Z741" s="4"/>
      <c r="AA741" s="4"/>
      <c r="AB741" s="11"/>
      <c r="AC741" s="4"/>
      <c r="AD741" s="4"/>
      <c r="AE741" s="11"/>
      <c r="AF741" s="4"/>
      <c r="AG741" s="4"/>
    </row>
    <row r="742" spans="22:33">
      <c r="W742" s="4"/>
      <c r="X742" s="4"/>
      <c r="Y742" s="11"/>
      <c r="Z742" s="4"/>
      <c r="AA742" s="4"/>
      <c r="AB742" s="11"/>
      <c r="AC742" s="4"/>
      <c r="AD742" s="4"/>
      <c r="AE742" s="11"/>
      <c r="AF742" s="4"/>
      <c r="AG742" s="4"/>
    </row>
    <row r="743" spans="22:33">
      <c r="W743" s="4"/>
      <c r="X743" s="4"/>
      <c r="Y743" s="11"/>
      <c r="Z743" s="4"/>
      <c r="AA743" s="4"/>
      <c r="AB743" s="11"/>
      <c r="AC743" s="4"/>
      <c r="AD743" s="4"/>
      <c r="AE743" s="11"/>
      <c r="AF743" s="4"/>
      <c r="AG743" s="4"/>
    </row>
    <row r="744" spans="22:33">
      <c r="W744" s="4"/>
      <c r="X744" s="4"/>
      <c r="Y744" s="11"/>
      <c r="Z744" s="4"/>
      <c r="AA744" s="4"/>
      <c r="AB744" s="11"/>
      <c r="AC744" s="4"/>
      <c r="AD744" s="4"/>
      <c r="AE744" s="11"/>
      <c r="AF744" s="4"/>
      <c r="AG744" s="4"/>
    </row>
    <row r="745" spans="22:33">
      <c r="W745" s="4"/>
      <c r="X745" s="4"/>
      <c r="Y745" s="11"/>
      <c r="Z745" s="4"/>
      <c r="AA745" s="4"/>
      <c r="AB745" s="11"/>
      <c r="AC745" s="4"/>
      <c r="AD745" s="4"/>
      <c r="AE745" s="11"/>
      <c r="AF745" s="4"/>
      <c r="AG745" s="4"/>
    </row>
    <row r="746" spans="22:33">
      <c r="W746" s="4"/>
      <c r="X746" s="4"/>
      <c r="Y746" s="11"/>
      <c r="Z746" s="4"/>
      <c r="AA746" s="4"/>
      <c r="AB746" s="11"/>
      <c r="AC746" s="4"/>
      <c r="AD746" s="4"/>
      <c r="AE746" s="11"/>
      <c r="AF746" s="4"/>
      <c r="AG746" s="4"/>
    </row>
    <row r="747" spans="22:33">
      <c r="W747" s="4"/>
      <c r="X747" s="4"/>
      <c r="Y747" s="11"/>
      <c r="Z747" s="4"/>
      <c r="AA747" s="4"/>
      <c r="AB747" s="11"/>
      <c r="AC747" s="4"/>
      <c r="AD747" s="4"/>
      <c r="AE747" s="11"/>
      <c r="AF747" s="4"/>
      <c r="AG747" s="4"/>
    </row>
    <row r="748" spans="22:33">
      <c r="W748" s="4"/>
      <c r="X748" s="4"/>
      <c r="Y748" s="11"/>
      <c r="Z748" s="4"/>
      <c r="AA748" s="4"/>
      <c r="AB748" s="11"/>
      <c r="AC748" s="4"/>
      <c r="AD748" s="4"/>
      <c r="AE748" s="11"/>
      <c r="AF748" s="4"/>
      <c r="AG748" s="4"/>
    </row>
    <row r="749" spans="22:33">
      <c r="V749" s="13"/>
      <c r="W749" s="4"/>
      <c r="X749" s="4"/>
      <c r="Y749" s="11"/>
      <c r="Z749" s="4"/>
      <c r="AA749" s="4"/>
      <c r="AB749" s="11"/>
      <c r="AC749" s="4"/>
      <c r="AD749" s="4"/>
      <c r="AE749" s="11"/>
      <c r="AF749" s="4"/>
      <c r="AG749" s="4"/>
    </row>
    <row r="750" spans="22:33">
      <c r="V750" s="11"/>
      <c r="W750" s="4"/>
      <c r="X750" s="4"/>
      <c r="Y750" s="11"/>
      <c r="Z750" s="4"/>
      <c r="AA750" s="4"/>
      <c r="AB750" s="11"/>
      <c r="AC750" s="4"/>
      <c r="AD750" s="4"/>
      <c r="AE750" s="11"/>
      <c r="AF750" s="4"/>
      <c r="AG750" s="4"/>
    </row>
    <row r="751" spans="22:33">
      <c r="V751" s="11"/>
      <c r="W751" s="4"/>
      <c r="X751" s="4"/>
      <c r="Y751" s="11"/>
      <c r="Z751" s="4"/>
      <c r="AA751" s="4"/>
      <c r="AB751" s="11"/>
      <c r="AC751" s="4"/>
      <c r="AD751" s="4"/>
      <c r="AE751" s="11"/>
      <c r="AF751" s="4"/>
      <c r="AG751" s="4"/>
    </row>
    <row r="752" spans="22:33">
      <c r="V752" s="11"/>
      <c r="W752" s="4"/>
      <c r="X752" s="4"/>
      <c r="Y752" s="11"/>
      <c r="Z752" s="4"/>
      <c r="AA752" s="4"/>
      <c r="AB752" s="11"/>
      <c r="AC752" s="4"/>
      <c r="AD752" s="4"/>
      <c r="AE752" s="11"/>
      <c r="AF752" s="4"/>
      <c r="AG752" s="4"/>
    </row>
    <row r="753" spans="22:33">
      <c r="V753" s="11"/>
      <c r="W753" s="4"/>
      <c r="X753" s="4"/>
      <c r="Y753" s="11"/>
      <c r="Z753" s="4"/>
      <c r="AA753" s="4"/>
      <c r="AB753" s="11"/>
      <c r="AC753" s="4"/>
      <c r="AD753" s="4"/>
      <c r="AE753" s="11"/>
      <c r="AF753" s="4"/>
      <c r="AG753" s="4"/>
    </row>
    <row r="754" spans="22:33">
      <c r="V754" s="11"/>
      <c r="W754" s="4"/>
      <c r="X754" s="4"/>
      <c r="Y754" s="11"/>
      <c r="Z754" s="4"/>
      <c r="AA754" s="4"/>
      <c r="AB754" s="11"/>
      <c r="AC754" s="4"/>
      <c r="AD754" s="4"/>
      <c r="AE754" s="11"/>
      <c r="AF754" s="4"/>
      <c r="AG754" s="4"/>
    </row>
    <row r="755" spans="22:33">
      <c r="V755" s="11"/>
      <c r="W755" s="4"/>
      <c r="X755" s="4"/>
      <c r="Y755" s="11"/>
      <c r="Z755" s="4"/>
      <c r="AA755" s="4"/>
      <c r="AB755" s="11"/>
      <c r="AC755" s="4"/>
      <c r="AD755" s="4"/>
      <c r="AE755" s="11"/>
      <c r="AF755" s="4"/>
      <c r="AG755" s="4"/>
    </row>
    <row r="756" spans="22:33">
      <c r="V756" s="11"/>
      <c r="W756" s="14"/>
      <c r="X756" s="14"/>
      <c r="Y756" s="13"/>
      <c r="Z756" s="14"/>
      <c r="AA756" s="14"/>
      <c r="AB756" s="13"/>
      <c r="AC756" s="14"/>
      <c r="AD756" s="14"/>
      <c r="AE756" s="13"/>
      <c r="AF756" s="14"/>
      <c r="AG756" s="14"/>
    </row>
    <row r="757" spans="22:33">
      <c r="V757" s="11"/>
      <c r="W757" s="4"/>
      <c r="X757" s="4"/>
      <c r="Y757" s="11"/>
      <c r="Z757" s="4"/>
      <c r="AA757" s="4"/>
      <c r="AB757" s="11"/>
      <c r="AC757" s="4"/>
      <c r="AD757" s="4"/>
      <c r="AE757" s="11"/>
      <c r="AF757" s="4"/>
      <c r="AG757" s="4"/>
    </row>
    <row r="758" spans="22:33">
      <c r="V758" s="11"/>
      <c r="W758" s="4"/>
      <c r="X758" s="4"/>
      <c r="Y758" s="11"/>
      <c r="Z758" s="4"/>
      <c r="AA758" s="4"/>
      <c r="AB758" s="11"/>
      <c r="AC758" s="4"/>
      <c r="AD758" s="4"/>
      <c r="AE758" s="11"/>
      <c r="AF758" s="4"/>
      <c r="AG758" s="4"/>
    </row>
    <row r="759" spans="22:33">
      <c r="V759" s="11"/>
      <c r="W759" s="4"/>
      <c r="X759" s="4"/>
      <c r="Y759" s="11"/>
      <c r="Z759" s="4"/>
      <c r="AA759" s="4"/>
      <c r="AB759" s="11"/>
      <c r="AC759" s="4"/>
      <c r="AD759" s="4"/>
      <c r="AE759" s="11"/>
      <c r="AF759" s="4"/>
      <c r="AG759" s="4"/>
    </row>
    <row r="760" spans="22:33">
      <c r="V760" s="11"/>
      <c r="W760" s="4"/>
      <c r="X760" s="4"/>
      <c r="Y760" s="11"/>
      <c r="Z760" s="4"/>
      <c r="AA760" s="4"/>
      <c r="AB760" s="11"/>
      <c r="AC760" s="4"/>
      <c r="AD760" s="4"/>
      <c r="AE760" s="11"/>
      <c r="AF760" s="4"/>
      <c r="AG760" s="4"/>
    </row>
    <row r="761" spans="22:33">
      <c r="V761" s="11"/>
      <c r="W761" s="4"/>
      <c r="X761" s="4"/>
      <c r="Y761" s="11"/>
      <c r="Z761" s="4"/>
      <c r="AA761" s="4"/>
      <c r="AB761" s="11"/>
      <c r="AC761" s="4"/>
      <c r="AD761" s="4"/>
      <c r="AE761" s="11"/>
      <c r="AF761" s="4"/>
      <c r="AG761" s="4"/>
    </row>
    <row r="762" spans="22:33">
      <c r="V762" s="11"/>
      <c r="W762" s="4"/>
      <c r="X762" s="4"/>
      <c r="Y762" s="11"/>
      <c r="Z762" s="4"/>
      <c r="AA762" s="4"/>
      <c r="AB762" s="11"/>
      <c r="AC762" s="4"/>
      <c r="AD762" s="4"/>
      <c r="AE762" s="11"/>
      <c r="AF762" s="4"/>
      <c r="AG762" s="4"/>
    </row>
    <row r="763" spans="22:33">
      <c r="V763" s="11"/>
      <c r="W763" s="4"/>
      <c r="X763" s="4"/>
      <c r="Y763" s="11"/>
      <c r="Z763" s="4"/>
      <c r="AA763" s="4"/>
      <c r="AB763" s="11"/>
      <c r="AC763" s="4"/>
      <c r="AD763" s="4"/>
      <c r="AE763" s="11"/>
      <c r="AF763" s="4"/>
      <c r="AG763" s="4"/>
    </row>
    <row r="764" spans="22:33">
      <c r="V764" s="11"/>
      <c r="W764" s="4"/>
      <c r="X764" s="4"/>
      <c r="Y764" s="11"/>
      <c r="Z764" s="4"/>
      <c r="AA764" s="4"/>
      <c r="AB764" s="11"/>
      <c r="AC764" s="4"/>
      <c r="AD764" s="4"/>
      <c r="AE764" s="11"/>
      <c r="AF764" s="4"/>
      <c r="AG764" s="4"/>
    </row>
    <row r="765" spans="22:33">
      <c r="V765" s="11"/>
      <c r="W765" s="4"/>
      <c r="X765" s="4"/>
      <c r="Y765" s="11"/>
      <c r="Z765" s="4"/>
      <c r="AA765" s="4"/>
      <c r="AB765" s="11"/>
      <c r="AC765" s="4"/>
      <c r="AD765" s="4"/>
      <c r="AE765" s="11"/>
      <c r="AF765" s="4"/>
      <c r="AG765" s="4"/>
    </row>
    <row r="766" spans="22:33">
      <c r="V766" s="11"/>
      <c r="W766" s="16"/>
      <c r="X766" s="16"/>
      <c r="Y766" s="15"/>
      <c r="Z766" s="16"/>
      <c r="AA766" s="16"/>
      <c r="AB766" s="15"/>
      <c r="AC766" s="16"/>
      <c r="AD766" s="16"/>
      <c r="AE766" s="15"/>
      <c r="AF766" s="16"/>
      <c r="AG766" s="16"/>
    </row>
    <row r="767" spans="22:33">
      <c r="V767" s="11"/>
      <c r="W767" s="14"/>
      <c r="X767" s="14"/>
      <c r="Y767" s="13"/>
      <c r="Z767" s="14"/>
      <c r="AA767" s="14"/>
      <c r="AB767" s="13"/>
      <c r="AC767" s="14"/>
      <c r="AD767" s="14"/>
      <c r="AE767" s="13"/>
      <c r="AF767" s="14"/>
      <c r="AG767" s="14"/>
    </row>
    <row r="768" spans="22:33">
      <c r="V768" s="13"/>
      <c r="W768" s="4"/>
      <c r="X768" s="4"/>
      <c r="Y768" s="11"/>
      <c r="Z768" s="4"/>
      <c r="AA768" s="4"/>
      <c r="AB768" s="11"/>
      <c r="AC768" s="4"/>
      <c r="AD768" s="4"/>
      <c r="AE768" s="11"/>
      <c r="AF768" s="4"/>
      <c r="AG768" s="4"/>
    </row>
    <row r="769" spans="22:33">
      <c r="V769" s="11"/>
      <c r="W769" s="4"/>
      <c r="X769" s="4"/>
      <c r="Y769" s="11"/>
      <c r="Z769" s="4"/>
      <c r="AA769" s="4"/>
      <c r="AB769" s="11"/>
      <c r="AC769" s="4"/>
      <c r="AD769" s="4"/>
      <c r="AE769" s="11"/>
      <c r="AF769" s="4"/>
      <c r="AG769" s="4"/>
    </row>
    <row r="770" spans="22:33">
      <c r="V770" s="11"/>
      <c r="W770" s="4"/>
      <c r="X770" s="4"/>
      <c r="Y770" s="11"/>
      <c r="Z770" s="4"/>
      <c r="AA770" s="4"/>
      <c r="AB770" s="11"/>
      <c r="AC770" s="4"/>
      <c r="AD770" s="4"/>
      <c r="AE770" s="11"/>
      <c r="AF770" s="4"/>
      <c r="AG770" s="4"/>
    </row>
    <row r="771" spans="22:33">
      <c r="V771" s="11"/>
      <c r="W771" s="4"/>
      <c r="X771" s="4"/>
      <c r="Y771" s="11"/>
      <c r="Z771" s="4"/>
      <c r="AA771" s="4"/>
      <c r="AB771" s="11"/>
      <c r="AC771" s="4"/>
      <c r="AD771" s="4"/>
      <c r="AE771" s="11"/>
      <c r="AF771" s="4"/>
      <c r="AG771" s="4"/>
    </row>
    <row r="772" spans="22:33">
      <c r="V772" s="11"/>
      <c r="W772" s="4"/>
      <c r="X772" s="4"/>
      <c r="Y772" s="11"/>
      <c r="Z772" s="4"/>
      <c r="AA772" s="4"/>
      <c r="AB772" s="11"/>
      <c r="AC772" s="4"/>
      <c r="AD772" s="4"/>
      <c r="AE772" s="11"/>
      <c r="AF772" s="4"/>
      <c r="AG772" s="4"/>
    </row>
    <row r="773" spans="22:33">
      <c r="V773" s="11"/>
      <c r="W773" s="4"/>
      <c r="X773" s="4"/>
      <c r="Y773" s="11"/>
      <c r="Z773" s="4"/>
      <c r="AA773" s="4"/>
      <c r="AB773" s="11"/>
      <c r="AC773" s="4"/>
      <c r="AD773" s="4"/>
      <c r="AE773" s="11"/>
      <c r="AF773" s="4"/>
      <c r="AG773" s="4"/>
    </row>
    <row r="774" spans="22:33">
      <c r="V774" s="11"/>
      <c r="W774" s="4"/>
      <c r="X774" s="4"/>
      <c r="Y774" s="11"/>
      <c r="Z774" s="4"/>
      <c r="AA774" s="4"/>
      <c r="AB774" s="11"/>
      <c r="AC774" s="4"/>
      <c r="AD774" s="4"/>
      <c r="AE774" s="11"/>
      <c r="AF774" s="4"/>
      <c r="AG774" s="4"/>
    </row>
    <row r="775" spans="22:33">
      <c r="V775" s="11"/>
      <c r="W775" s="4"/>
      <c r="X775" s="4"/>
      <c r="Y775" s="11"/>
      <c r="Z775" s="4"/>
      <c r="AA775" s="4"/>
      <c r="AB775" s="11"/>
      <c r="AC775" s="4"/>
      <c r="AD775" s="4"/>
      <c r="AE775" s="11"/>
      <c r="AF775" s="4"/>
      <c r="AG775" s="4"/>
    </row>
    <row r="776" spans="22:33">
      <c r="V776" s="11"/>
      <c r="W776" s="4"/>
      <c r="X776" s="4"/>
      <c r="Y776" s="11"/>
      <c r="Z776" s="4"/>
      <c r="AA776" s="4"/>
      <c r="AB776" s="11"/>
      <c r="AC776" s="4"/>
      <c r="AD776" s="4"/>
      <c r="AE776" s="11"/>
      <c r="AF776" s="4"/>
      <c r="AG776" s="4"/>
    </row>
    <row r="777" spans="22:33">
      <c r="V777" s="11"/>
      <c r="W777" s="4"/>
      <c r="X777" s="4"/>
      <c r="Y777" s="11"/>
      <c r="Z777" s="4"/>
      <c r="AA777" s="4"/>
      <c r="AB777" s="11"/>
      <c r="AC777" s="4"/>
      <c r="AD777" s="4"/>
      <c r="AE777" s="11"/>
      <c r="AF777" s="4"/>
      <c r="AG777" s="4"/>
    </row>
    <row r="778" spans="22:33">
      <c r="V778" s="15"/>
      <c r="W778" s="4"/>
      <c r="X778" s="4"/>
      <c r="Y778" s="11"/>
      <c r="Z778" s="4"/>
      <c r="AA778" s="4"/>
      <c r="AB778" s="11"/>
      <c r="AC778" s="4"/>
      <c r="AD778" s="4"/>
      <c r="AE778" s="11"/>
      <c r="AF778" s="4"/>
      <c r="AG778" s="4"/>
    </row>
    <row r="779" spans="22:33">
      <c r="V779" s="13"/>
      <c r="W779" s="4"/>
      <c r="X779" s="4"/>
      <c r="Y779" s="11"/>
      <c r="Z779" s="4"/>
      <c r="AA779" s="4"/>
      <c r="AB779" s="11"/>
      <c r="AC779" s="4"/>
      <c r="AD779" s="4"/>
      <c r="AE779" s="11"/>
      <c r="AF779" s="4"/>
      <c r="AG779" s="4"/>
    </row>
    <row r="780" spans="22:33">
      <c r="V780" s="11"/>
      <c r="W780" s="4"/>
      <c r="X780" s="4"/>
      <c r="Y780" s="11"/>
      <c r="Z780" s="4"/>
      <c r="AA780" s="4"/>
      <c r="AB780" s="11"/>
      <c r="AC780" s="4"/>
      <c r="AD780" s="4"/>
      <c r="AE780" s="11"/>
      <c r="AF780" s="4"/>
      <c r="AG780" s="4"/>
    </row>
    <row r="781" spans="22:33">
      <c r="V781" s="11"/>
      <c r="W781" s="4"/>
      <c r="X781" s="4"/>
      <c r="Y781" s="11"/>
      <c r="Z781" s="4"/>
      <c r="AA781" s="4"/>
      <c r="AB781" s="11"/>
      <c r="AC781" s="4"/>
      <c r="AD781" s="4"/>
      <c r="AE781" s="11"/>
      <c r="AF781" s="4"/>
      <c r="AG781" s="4"/>
    </row>
    <row r="782" spans="22:33">
      <c r="V782" s="11"/>
      <c r="W782" s="4"/>
      <c r="X782" s="4"/>
      <c r="Y782" s="11"/>
      <c r="Z782" s="4"/>
      <c r="AA782" s="4"/>
      <c r="AB782" s="11"/>
      <c r="AC782" s="4"/>
      <c r="AD782" s="4"/>
      <c r="AE782" s="11"/>
      <c r="AF782" s="4"/>
      <c r="AG782" s="4"/>
    </row>
    <row r="783" spans="22:33">
      <c r="V783" s="11"/>
      <c r="W783" s="4"/>
      <c r="X783" s="4"/>
      <c r="Y783" s="11"/>
      <c r="Z783" s="4"/>
      <c r="AA783" s="4"/>
      <c r="AB783" s="11"/>
      <c r="AC783" s="4"/>
      <c r="AD783" s="4"/>
      <c r="AE783" s="11"/>
      <c r="AF783" s="4"/>
      <c r="AG783" s="4"/>
    </row>
    <row r="784" spans="22:33">
      <c r="V784" s="11"/>
      <c r="W784" s="4"/>
      <c r="X784" s="4"/>
      <c r="Y784" s="11"/>
      <c r="Z784" s="4"/>
      <c r="AA784" s="4"/>
      <c r="AB784" s="11"/>
      <c r="AC784" s="4"/>
      <c r="AD784" s="4"/>
      <c r="AE784" s="11"/>
      <c r="AF784" s="4"/>
      <c r="AG784" s="4"/>
    </row>
    <row r="785" spans="22:33">
      <c r="V785" s="11"/>
      <c r="W785" s="4"/>
      <c r="X785" s="4"/>
      <c r="Y785" s="11"/>
      <c r="Z785" s="4"/>
      <c r="AA785" s="4"/>
      <c r="AB785" s="11"/>
      <c r="AC785" s="4"/>
      <c r="AD785" s="4"/>
      <c r="AE785" s="11"/>
      <c r="AF785" s="4"/>
      <c r="AG785" s="4"/>
    </row>
    <row r="786" spans="22:33">
      <c r="V786" s="11"/>
      <c r="W786" s="14"/>
      <c r="X786" s="14"/>
      <c r="Y786" s="13"/>
      <c r="Z786" s="14"/>
      <c r="AA786" s="14"/>
      <c r="AB786" s="13"/>
      <c r="AC786" s="14"/>
      <c r="AD786" s="14"/>
      <c r="AE786" s="13"/>
      <c r="AF786" s="14"/>
      <c r="AG786" s="14"/>
    </row>
    <row r="787" spans="22:33">
      <c r="V787" s="11"/>
      <c r="W787" s="4"/>
      <c r="X787" s="4"/>
      <c r="Y787" s="11"/>
      <c r="Z787" s="4"/>
      <c r="AA787" s="4"/>
      <c r="AB787" s="11"/>
      <c r="AC787" s="4"/>
      <c r="AD787" s="4"/>
      <c r="AE787" s="11"/>
      <c r="AF787" s="4"/>
      <c r="AG787" s="4"/>
    </row>
    <row r="788" spans="22:33">
      <c r="V788" s="11"/>
      <c r="W788" s="4"/>
      <c r="X788" s="4"/>
      <c r="Y788" s="11"/>
      <c r="Z788" s="4"/>
      <c r="AA788" s="4"/>
      <c r="AB788" s="11"/>
      <c r="AC788" s="4"/>
      <c r="AD788" s="4"/>
      <c r="AE788" s="11"/>
      <c r="AF788" s="4"/>
      <c r="AG788" s="4"/>
    </row>
    <row r="789" spans="22:33">
      <c r="V789" s="11"/>
      <c r="W789" s="4"/>
      <c r="X789" s="4"/>
      <c r="Y789" s="11"/>
      <c r="Z789" s="4"/>
      <c r="AA789" s="4"/>
      <c r="AB789" s="11"/>
      <c r="AC789" s="4"/>
      <c r="AD789" s="4"/>
      <c r="AE789" s="11"/>
      <c r="AF789" s="4"/>
      <c r="AG789" s="4"/>
    </row>
    <row r="790" spans="22:33">
      <c r="V790" s="11"/>
      <c r="W790" s="4"/>
      <c r="X790" s="4"/>
      <c r="Y790" s="11"/>
      <c r="Z790" s="4"/>
      <c r="AA790" s="4"/>
      <c r="AB790" s="11"/>
      <c r="AC790" s="4"/>
      <c r="AD790" s="4"/>
      <c r="AE790" s="11"/>
      <c r="AF790" s="4"/>
      <c r="AG790" s="4"/>
    </row>
    <row r="791" spans="22:33">
      <c r="V791" s="11"/>
      <c r="W791" s="4"/>
      <c r="X791" s="4"/>
      <c r="Y791" s="11"/>
      <c r="Z791" s="4"/>
      <c r="AA791" s="4"/>
      <c r="AB791" s="11"/>
      <c r="AC791" s="4"/>
      <c r="AD791" s="4"/>
      <c r="AE791" s="11"/>
      <c r="AF791" s="4"/>
      <c r="AG791" s="4"/>
    </row>
    <row r="792" spans="22:33">
      <c r="V792" s="11"/>
      <c r="W792" s="4"/>
      <c r="X792" s="4"/>
      <c r="Y792" s="11"/>
      <c r="Z792" s="4"/>
      <c r="AA792" s="4"/>
      <c r="AB792" s="11"/>
      <c r="AC792" s="4"/>
      <c r="AD792" s="4"/>
      <c r="AE792" s="11"/>
      <c r="AF792" s="4"/>
      <c r="AG792" s="4"/>
    </row>
    <row r="793" spans="22:33">
      <c r="V793" s="11"/>
      <c r="W793" s="4"/>
      <c r="X793" s="4"/>
      <c r="Y793" s="11"/>
      <c r="Z793" s="4"/>
      <c r="AA793" s="4"/>
      <c r="AB793" s="11"/>
      <c r="AC793" s="4"/>
      <c r="AD793" s="4"/>
      <c r="AE793" s="11"/>
      <c r="AF793" s="4"/>
      <c r="AG793" s="4"/>
    </row>
    <row r="794" spans="22:33">
      <c r="V794" s="11"/>
      <c r="W794" s="4"/>
      <c r="X794" s="4"/>
      <c r="Y794" s="11"/>
      <c r="Z794" s="4"/>
      <c r="AA794" s="4"/>
      <c r="AB794" s="11"/>
      <c r="AC794" s="4"/>
      <c r="AD794" s="4"/>
      <c r="AE794" s="11"/>
      <c r="AF794" s="4"/>
      <c r="AG794" s="4"/>
    </row>
    <row r="795" spans="22:33">
      <c r="V795" s="11"/>
      <c r="W795" s="4"/>
      <c r="X795" s="4"/>
      <c r="Y795" s="11"/>
      <c r="Z795" s="4"/>
      <c r="AA795" s="4"/>
      <c r="AB795" s="11"/>
      <c r="AC795" s="4"/>
      <c r="AD795" s="4"/>
      <c r="AE795" s="11"/>
      <c r="AF795" s="4"/>
      <c r="AG795" s="4"/>
    </row>
    <row r="796" spans="22:33">
      <c r="V796" s="11"/>
      <c r="W796" s="16"/>
      <c r="X796" s="16"/>
      <c r="Y796" s="15"/>
      <c r="Z796" s="16"/>
      <c r="AA796" s="16"/>
      <c r="AB796" s="15"/>
      <c r="AC796" s="16"/>
      <c r="AD796" s="16"/>
      <c r="AE796" s="15"/>
      <c r="AF796" s="16"/>
      <c r="AG796" s="16"/>
    </row>
    <row r="797" spans="22:33">
      <c r="V797" s="11"/>
      <c r="W797" s="14"/>
      <c r="X797" s="14"/>
      <c r="Y797" s="13"/>
      <c r="Z797" s="14"/>
      <c r="AA797" s="14"/>
      <c r="AB797" s="13"/>
      <c r="AC797" s="14"/>
      <c r="AD797" s="14"/>
      <c r="AE797" s="13"/>
      <c r="AF797" s="14"/>
      <c r="AG797" s="14"/>
    </row>
    <row r="798" spans="22:33">
      <c r="V798" s="13"/>
      <c r="W798" s="4"/>
      <c r="X798" s="4"/>
      <c r="Y798" s="11"/>
      <c r="Z798" s="4"/>
      <c r="AA798" s="4"/>
      <c r="AB798" s="11"/>
      <c r="AC798" s="4"/>
      <c r="AD798" s="4"/>
      <c r="AE798" s="11"/>
      <c r="AF798" s="4"/>
      <c r="AG798" s="4"/>
    </row>
    <row r="799" spans="22:33">
      <c r="V799" s="11"/>
      <c r="W799" s="4"/>
      <c r="X799" s="4"/>
      <c r="Y799" s="11"/>
      <c r="Z799" s="4"/>
      <c r="AA799" s="4"/>
      <c r="AB799" s="11"/>
      <c r="AC799" s="4"/>
      <c r="AD799" s="4"/>
      <c r="AE799" s="11"/>
      <c r="AF799" s="4"/>
      <c r="AG799" s="4"/>
    </row>
    <row r="800" spans="22:33">
      <c r="V800" s="11"/>
      <c r="W800" s="4"/>
      <c r="X800" s="4"/>
      <c r="Y800" s="11"/>
      <c r="Z800" s="4"/>
      <c r="AA800" s="4"/>
      <c r="AB800" s="11"/>
      <c r="AC800" s="4"/>
      <c r="AD800" s="4"/>
      <c r="AE800" s="11"/>
      <c r="AF800" s="4"/>
      <c r="AG800" s="4"/>
    </row>
    <row r="801" spans="22:33">
      <c r="V801" s="11"/>
      <c r="W801" s="4"/>
      <c r="X801" s="4"/>
      <c r="Y801" s="11"/>
      <c r="Z801" s="4"/>
      <c r="AA801" s="4"/>
      <c r="AB801" s="11"/>
      <c r="AC801" s="4"/>
      <c r="AD801" s="4"/>
      <c r="AE801" s="11"/>
      <c r="AF801" s="4"/>
      <c r="AG801" s="4"/>
    </row>
    <row r="802" spans="22:33">
      <c r="V802" s="11"/>
      <c r="W802" s="4"/>
      <c r="X802" s="4"/>
      <c r="Y802" s="11"/>
      <c r="Z802" s="4"/>
      <c r="AA802" s="4"/>
      <c r="AB802" s="11"/>
      <c r="AC802" s="4"/>
      <c r="AD802" s="4"/>
      <c r="AE802" s="11"/>
      <c r="AF802" s="4"/>
      <c r="AG802" s="4"/>
    </row>
    <row r="803" spans="22:33">
      <c r="V803" s="11"/>
      <c r="W803" s="4"/>
      <c r="X803" s="4"/>
      <c r="Y803" s="11"/>
      <c r="Z803" s="4"/>
      <c r="AA803" s="4"/>
      <c r="AB803" s="11"/>
      <c r="AC803" s="4"/>
      <c r="AD803" s="4"/>
      <c r="AE803" s="11"/>
      <c r="AF803" s="4"/>
      <c r="AG803" s="4"/>
    </row>
    <row r="804" spans="22:33">
      <c r="V804" s="11"/>
      <c r="W804" s="4"/>
      <c r="X804" s="4"/>
      <c r="Y804" s="11"/>
      <c r="Z804" s="4"/>
      <c r="AA804" s="4"/>
      <c r="AB804" s="11"/>
      <c r="AC804" s="4"/>
      <c r="AD804" s="4"/>
      <c r="AE804" s="11"/>
      <c r="AF804" s="4"/>
      <c r="AG804" s="4"/>
    </row>
    <row r="805" spans="22:33">
      <c r="V805" s="11"/>
      <c r="W805" s="4"/>
      <c r="X805" s="4"/>
      <c r="Y805" s="11"/>
      <c r="Z805" s="4"/>
      <c r="AA805" s="4"/>
      <c r="AB805" s="11"/>
      <c r="AC805" s="4"/>
      <c r="AD805" s="4"/>
      <c r="AE805" s="11"/>
      <c r="AF805" s="4"/>
      <c r="AG805" s="4"/>
    </row>
    <row r="806" spans="22:33">
      <c r="V806" s="11"/>
      <c r="W806" s="4"/>
      <c r="X806" s="4"/>
      <c r="Y806" s="11"/>
      <c r="Z806" s="4"/>
      <c r="AA806" s="4"/>
      <c r="AB806" s="11"/>
      <c r="AC806" s="4"/>
      <c r="AD806" s="4"/>
      <c r="AE806" s="11"/>
      <c r="AF806" s="4"/>
      <c r="AG806" s="4"/>
    </row>
    <row r="807" spans="22:33">
      <c r="V807" s="11"/>
      <c r="W807" s="4"/>
      <c r="X807" s="4"/>
      <c r="Y807" s="11"/>
      <c r="Z807" s="4"/>
      <c r="AA807" s="4"/>
      <c r="AB807" s="11"/>
      <c r="AC807" s="4"/>
      <c r="AD807" s="4"/>
      <c r="AE807" s="11"/>
      <c r="AF807" s="4"/>
      <c r="AG807" s="4"/>
    </row>
    <row r="808" spans="22:33">
      <c r="V808" s="15"/>
      <c r="W808" s="4"/>
      <c r="X808" s="4"/>
      <c r="Y808" s="11"/>
      <c r="Z808" s="4"/>
      <c r="AA808" s="4"/>
      <c r="AB808" s="11"/>
      <c r="AC808" s="4"/>
      <c r="AD808" s="4"/>
      <c r="AE808" s="11"/>
      <c r="AF808" s="4"/>
      <c r="AG808" s="4"/>
    </row>
    <row r="809" spans="22:33">
      <c r="V809" s="13"/>
      <c r="W809" s="4"/>
      <c r="X809" s="4"/>
      <c r="Y809" s="11"/>
      <c r="Z809" s="4"/>
      <c r="AA809" s="4"/>
      <c r="AB809" s="11"/>
      <c r="AC809" s="4"/>
      <c r="AD809" s="4"/>
      <c r="AE809" s="11"/>
      <c r="AF809" s="4"/>
      <c r="AG809" s="4"/>
    </row>
    <row r="810" spans="22:33">
      <c r="V810" s="11"/>
      <c r="W810" s="4"/>
      <c r="X810" s="4"/>
      <c r="Y810" s="11"/>
      <c r="Z810" s="4"/>
      <c r="AA810" s="4"/>
      <c r="AB810" s="11"/>
      <c r="AC810" s="4"/>
      <c r="AD810" s="4"/>
      <c r="AE810" s="11"/>
      <c r="AF810" s="4"/>
      <c r="AG810" s="4"/>
    </row>
    <row r="811" spans="22:33">
      <c r="V811" s="11"/>
      <c r="W811" s="4"/>
      <c r="X811" s="4"/>
      <c r="Y811" s="11"/>
      <c r="Z811" s="4"/>
      <c r="AA811" s="4"/>
      <c r="AB811" s="11"/>
      <c r="AC811" s="4"/>
      <c r="AD811" s="4"/>
      <c r="AE811" s="11"/>
      <c r="AF811" s="4"/>
      <c r="AG811" s="4"/>
    </row>
    <row r="812" spans="22:33">
      <c r="V812" s="11"/>
      <c r="W812" s="4"/>
      <c r="X812" s="4"/>
      <c r="Y812" s="11"/>
      <c r="Z812" s="4"/>
      <c r="AA812" s="4"/>
      <c r="AB812" s="11"/>
      <c r="AC812" s="4"/>
      <c r="AD812" s="4"/>
      <c r="AE812" s="11"/>
      <c r="AF812" s="4"/>
      <c r="AG812" s="4"/>
    </row>
    <row r="813" spans="22:33">
      <c r="V813" s="11"/>
      <c r="W813" s="4"/>
      <c r="X813" s="4"/>
      <c r="Y813" s="11"/>
      <c r="Z813" s="4"/>
      <c r="AA813" s="4"/>
      <c r="AB813" s="11"/>
      <c r="AC813" s="4"/>
      <c r="AD813" s="4"/>
      <c r="AE813" s="11"/>
      <c r="AF813" s="4"/>
      <c r="AG813" s="4"/>
    </row>
    <row r="814" spans="22:33">
      <c r="V814" s="11"/>
      <c r="W814" s="4"/>
      <c r="X814" s="4"/>
      <c r="Y814" s="11"/>
      <c r="Z814" s="4"/>
      <c r="AA814" s="4"/>
      <c r="AB814" s="11"/>
      <c r="AC814" s="4"/>
      <c r="AD814" s="4"/>
      <c r="AE814" s="11"/>
      <c r="AF814" s="4"/>
      <c r="AG814" s="4"/>
    </row>
    <row r="815" spans="22:33">
      <c r="V815" s="11"/>
      <c r="W815" s="4"/>
      <c r="X815" s="4"/>
      <c r="Y815" s="11"/>
      <c r="Z815" s="4"/>
      <c r="AA815" s="4"/>
      <c r="AB815" s="11"/>
      <c r="AC815" s="4"/>
      <c r="AD815" s="4"/>
      <c r="AE815" s="11"/>
      <c r="AF815" s="4"/>
      <c r="AG815" s="4"/>
    </row>
    <row r="816" spans="22:33">
      <c r="V816" s="11"/>
      <c r="W816" s="14"/>
      <c r="X816" s="14"/>
      <c r="Y816" s="13"/>
      <c r="Z816" s="14"/>
      <c r="AA816" s="14"/>
      <c r="AB816" s="13"/>
      <c r="AC816" s="14"/>
      <c r="AD816" s="14"/>
      <c r="AE816" s="13"/>
      <c r="AF816" s="14"/>
      <c r="AG816" s="14"/>
    </row>
    <row r="817" spans="22:33">
      <c r="V817" s="11"/>
      <c r="W817" s="4"/>
      <c r="X817" s="4"/>
      <c r="Y817" s="11"/>
      <c r="Z817" s="4"/>
      <c r="AA817" s="4"/>
      <c r="AB817" s="11"/>
      <c r="AC817" s="4"/>
      <c r="AD817" s="4"/>
      <c r="AE817" s="11"/>
      <c r="AF817" s="4"/>
      <c r="AG817" s="4"/>
    </row>
    <row r="818" spans="22:33">
      <c r="V818" s="11"/>
      <c r="W818" s="4"/>
      <c r="X818" s="4"/>
      <c r="Y818" s="11"/>
      <c r="Z818" s="4"/>
      <c r="AA818" s="4"/>
      <c r="AB818" s="11"/>
      <c r="AC818" s="4"/>
      <c r="AD818" s="4"/>
      <c r="AE818" s="11"/>
      <c r="AF818" s="4"/>
      <c r="AG818" s="4"/>
    </row>
    <row r="819" spans="22:33">
      <c r="V819" s="11"/>
      <c r="W819" s="4"/>
      <c r="X819" s="4"/>
      <c r="Y819" s="11"/>
      <c r="Z819" s="4"/>
      <c r="AA819" s="4"/>
      <c r="AB819" s="11"/>
      <c r="AC819" s="4"/>
      <c r="AD819" s="4"/>
      <c r="AE819" s="11"/>
      <c r="AF819" s="4"/>
      <c r="AG819" s="4"/>
    </row>
    <row r="820" spans="22:33">
      <c r="V820" s="11"/>
      <c r="W820" s="4"/>
      <c r="X820" s="4"/>
      <c r="Y820" s="11"/>
      <c r="Z820" s="4"/>
      <c r="AA820" s="4"/>
      <c r="AB820" s="11"/>
      <c r="AC820" s="4"/>
      <c r="AD820" s="4"/>
      <c r="AE820" s="11"/>
      <c r="AF820" s="4"/>
      <c r="AG820" s="4"/>
    </row>
    <row r="821" spans="22:33">
      <c r="V821" s="11"/>
      <c r="W821" s="4"/>
      <c r="X821" s="4"/>
      <c r="Y821" s="11"/>
      <c r="Z821" s="4"/>
      <c r="AA821" s="4"/>
      <c r="AB821" s="11"/>
      <c r="AC821" s="4"/>
      <c r="AD821" s="4"/>
      <c r="AE821" s="11"/>
      <c r="AF821" s="4"/>
      <c r="AG821" s="4"/>
    </row>
    <row r="822" spans="22:33">
      <c r="V822" s="11"/>
      <c r="W822" s="4"/>
      <c r="X822" s="4"/>
      <c r="Y822" s="11"/>
      <c r="Z822" s="4"/>
      <c r="AA822" s="4"/>
      <c r="AB822" s="11"/>
      <c r="AC822" s="4"/>
      <c r="AD822" s="4"/>
      <c r="AE822" s="11"/>
      <c r="AF822" s="4"/>
      <c r="AG822" s="4"/>
    </row>
    <row r="823" spans="22:33">
      <c r="V823" s="11"/>
      <c r="W823" s="4"/>
      <c r="X823" s="4"/>
      <c r="Y823" s="11"/>
      <c r="Z823" s="4"/>
      <c r="AA823" s="4"/>
      <c r="AB823" s="11"/>
      <c r="AC823" s="4"/>
      <c r="AD823" s="4"/>
      <c r="AE823" s="11"/>
      <c r="AF823" s="4"/>
      <c r="AG823" s="4"/>
    </row>
    <row r="824" spans="22:33">
      <c r="V824" s="11"/>
      <c r="W824" s="4"/>
      <c r="X824" s="4"/>
      <c r="Y824" s="11"/>
      <c r="Z824" s="4"/>
      <c r="AA824" s="4"/>
      <c r="AB824" s="11"/>
      <c r="AC824" s="4"/>
      <c r="AD824" s="4"/>
      <c r="AE824" s="11"/>
      <c r="AF824" s="4"/>
      <c r="AG824" s="4"/>
    </row>
    <row r="825" spans="22:33">
      <c r="V825" s="11"/>
      <c r="W825" s="4"/>
      <c r="X825" s="4"/>
      <c r="Y825" s="11"/>
      <c r="Z825" s="4"/>
      <c r="AA825" s="4"/>
      <c r="AB825" s="11"/>
      <c r="AC825" s="4"/>
      <c r="AD825" s="4"/>
      <c r="AE825" s="11"/>
      <c r="AF825" s="4"/>
      <c r="AG825" s="4"/>
    </row>
    <row r="826" spans="22:33">
      <c r="V826" s="11"/>
      <c r="W826" s="16"/>
      <c r="X826" s="16"/>
      <c r="Y826" s="15"/>
      <c r="Z826" s="16"/>
      <c r="AA826" s="16"/>
      <c r="AB826" s="15"/>
      <c r="AC826" s="16"/>
      <c r="AD826" s="16"/>
      <c r="AE826" s="15"/>
      <c r="AF826" s="16"/>
      <c r="AG826" s="16"/>
    </row>
    <row r="827" spans="22:33">
      <c r="V827" s="11"/>
      <c r="W827" s="14"/>
      <c r="X827" s="14"/>
      <c r="Y827" s="13"/>
      <c r="Z827" s="14"/>
      <c r="AA827" s="14"/>
      <c r="AB827" s="13"/>
      <c r="AC827" s="14"/>
      <c r="AD827" s="14"/>
      <c r="AE827" s="13"/>
      <c r="AF827" s="14"/>
      <c r="AG827" s="14"/>
    </row>
    <row r="828" spans="22:33">
      <c r="V828" s="13"/>
      <c r="W828" s="4"/>
      <c r="X828" s="4"/>
      <c r="Y828" s="11"/>
      <c r="Z828" s="4"/>
      <c r="AA828" s="4"/>
      <c r="AB828" s="11"/>
      <c r="AC828" s="4"/>
      <c r="AD828" s="4"/>
      <c r="AE828" s="11"/>
      <c r="AF828" s="4"/>
      <c r="AG828" s="4"/>
    </row>
    <row r="829" spans="22:33">
      <c r="V829" s="11"/>
      <c r="W829" s="4"/>
      <c r="X829" s="4"/>
      <c r="Y829" s="11"/>
      <c r="Z829" s="4"/>
      <c r="AA829" s="4"/>
      <c r="AB829" s="11"/>
      <c r="AC829" s="4"/>
      <c r="AD829" s="4"/>
      <c r="AE829" s="11"/>
      <c r="AF829" s="4"/>
      <c r="AG829" s="4"/>
    </row>
    <row r="830" spans="22:33">
      <c r="V830" s="11"/>
      <c r="W830" s="4"/>
      <c r="X830" s="4"/>
      <c r="Y830" s="11"/>
      <c r="Z830" s="4"/>
      <c r="AA830" s="4"/>
      <c r="AB830" s="11"/>
      <c r="AC830" s="4"/>
      <c r="AD830" s="4"/>
      <c r="AE830" s="11"/>
      <c r="AF830" s="4"/>
      <c r="AG830" s="4"/>
    </row>
    <row r="831" spans="22:33">
      <c r="V831" s="11"/>
      <c r="W831" s="4"/>
      <c r="X831" s="4"/>
      <c r="Y831" s="11"/>
      <c r="Z831" s="4"/>
      <c r="AA831" s="4"/>
      <c r="AB831" s="11"/>
      <c r="AC831" s="4"/>
      <c r="AD831" s="4"/>
      <c r="AE831" s="11"/>
      <c r="AF831" s="4"/>
      <c r="AG831" s="4"/>
    </row>
    <row r="832" spans="22:33">
      <c r="V832" s="11"/>
      <c r="W832" s="4"/>
      <c r="X832" s="4"/>
      <c r="Y832" s="11"/>
      <c r="Z832" s="4"/>
      <c r="AA832" s="4"/>
      <c r="AB832" s="11"/>
      <c r="AC832" s="4"/>
      <c r="AD832" s="4"/>
      <c r="AE832" s="11"/>
      <c r="AF832" s="4"/>
      <c r="AG832" s="4"/>
    </row>
    <row r="833" spans="22:33">
      <c r="V833" s="11"/>
      <c r="W833" s="4"/>
      <c r="X833" s="4"/>
      <c r="Y833" s="11"/>
      <c r="Z833" s="4"/>
      <c r="AA833" s="4"/>
      <c r="AB833" s="11"/>
      <c r="AC833" s="4"/>
      <c r="AD833" s="4"/>
      <c r="AE833" s="11"/>
      <c r="AF833" s="4"/>
      <c r="AG833" s="4"/>
    </row>
    <row r="834" spans="22:33">
      <c r="V834" s="11"/>
      <c r="W834" s="4"/>
      <c r="X834" s="4"/>
      <c r="Y834" s="11"/>
      <c r="Z834" s="4"/>
      <c r="AA834" s="4"/>
      <c r="AB834" s="11"/>
      <c r="AC834" s="4"/>
      <c r="AD834" s="4"/>
      <c r="AE834" s="11"/>
      <c r="AF834" s="4"/>
      <c r="AG834" s="4"/>
    </row>
    <row r="835" spans="22:33">
      <c r="V835" s="11"/>
      <c r="W835" s="4"/>
      <c r="X835" s="4"/>
      <c r="Y835" s="11"/>
      <c r="Z835" s="4"/>
      <c r="AA835" s="4"/>
      <c r="AB835" s="11"/>
      <c r="AC835" s="4"/>
      <c r="AD835" s="4"/>
      <c r="AE835" s="11"/>
      <c r="AF835" s="4"/>
      <c r="AG835" s="4"/>
    </row>
    <row r="836" spans="22:33">
      <c r="V836" s="11"/>
      <c r="W836" s="4"/>
      <c r="X836" s="4"/>
      <c r="Y836" s="11"/>
      <c r="Z836" s="4"/>
      <c r="AA836" s="4"/>
      <c r="AB836" s="11"/>
      <c r="AC836" s="4"/>
      <c r="AD836" s="4"/>
      <c r="AE836" s="11"/>
      <c r="AF836" s="4"/>
      <c r="AG836" s="4"/>
    </row>
    <row r="837" spans="22:33">
      <c r="V837" s="11"/>
      <c r="W837" s="4"/>
      <c r="X837" s="4"/>
      <c r="Y837" s="11"/>
      <c r="Z837" s="4"/>
      <c r="AA837" s="4"/>
      <c r="AB837" s="11"/>
      <c r="AC837" s="4"/>
      <c r="AD837" s="4"/>
      <c r="AE837" s="11"/>
      <c r="AF837" s="4"/>
      <c r="AG837" s="4"/>
    </row>
    <row r="838" spans="22:33">
      <c r="V838" s="15"/>
      <c r="W838" s="4"/>
      <c r="X838" s="4"/>
      <c r="Y838" s="11"/>
      <c r="Z838" s="4"/>
      <c r="AA838" s="4"/>
      <c r="AB838" s="11"/>
      <c r="AC838" s="4"/>
      <c r="AD838" s="4"/>
      <c r="AE838" s="11"/>
      <c r="AF838" s="4"/>
      <c r="AG838" s="4"/>
    </row>
    <row r="839" spans="22:33">
      <c r="V839" s="13"/>
      <c r="W839" s="4"/>
      <c r="X839" s="4"/>
      <c r="Y839" s="11"/>
      <c r="Z839" s="4"/>
      <c r="AA839" s="4"/>
      <c r="AB839" s="11"/>
      <c r="AC839" s="4"/>
      <c r="AD839" s="4"/>
      <c r="AE839" s="11"/>
      <c r="AF839" s="4"/>
      <c r="AG839" s="4"/>
    </row>
    <row r="840" spans="22:33">
      <c r="V840" s="11"/>
      <c r="W840" s="4"/>
      <c r="X840" s="4"/>
      <c r="Y840" s="11"/>
      <c r="Z840" s="4"/>
      <c r="AA840" s="4"/>
      <c r="AB840" s="11"/>
      <c r="AC840" s="4"/>
      <c r="AD840" s="4"/>
      <c r="AE840" s="11"/>
      <c r="AF840" s="4"/>
      <c r="AG840" s="4"/>
    </row>
    <row r="841" spans="22:33">
      <c r="V841" s="11"/>
      <c r="W841" s="4"/>
      <c r="X841" s="4"/>
      <c r="Y841" s="11"/>
      <c r="Z841" s="4"/>
      <c r="AA841" s="4"/>
      <c r="AB841" s="11"/>
      <c r="AC841" s="4"/>
      <c r="AD841" s="4"/>
      <c r="AE841" s="11"/>
      <c r="AF841" s="4"/>
      <c r="AG841" s="4"/>
    </row>
    <row r="842" spans="22:33">
      <c r="V842" s="11"/>
      <c r="W842" s="4"/>
      <c r="X842" s="4"/>
      <c r="Y842" s="11"/>
      <c r="Z842" s="4"/>
      <c r="AA842" s="4"/>
      <c r="AB842" s="11"/>
      <c r="AC842" s="4"/>
      <c r="AD842" s="4"/>
      <c r="AE842" s="11"/>
      <c r="AF842" s="4"/>
      <c r="AG842" s="4"/>
    </row>
    <row r="843" spans="22:33">
      <c r="V843" s="11"/>
      <c r="W843" s="4"/>
      <c r="X843" s="4"/>
      <c r="Y843" s="11"/>
      <c r="Z843" s="4"/>
      <c r="AA843" s="4"/>
      <c r="AB843" s="11"/>
      <c r="AC843" s="4"/>
      <c r="AD843" s="4"/>
      <c r="AE843" s="11"/>
      <c r="AF843" s="4"/>
      <c r="AG843" s="4"/>
    </row>
    <row r="844" spans="22:33">
      <c r="V844" s="11"/>
      <c r="W844" s="4"/>
      <c r="X844" s="4"/>
      <c r="Y844" s="11"/>
      <c r="Z844" s="4"/>
      <c r="AA844" s="4"/>
      <c r="AB844" s="11"/>
      <c r="AC844" s="4"/>
      <c r="AD844" s="4"/>
      <c r="AE844" s="11"/>
      <c r="AF844" s="4"/>
      <c r="AG844" s="4"/>
    </row>
    <row r="845" spans="22:33">
      <c r="V845" s="11"/>
      <c r="W845" s="4"/>
      <c r="X845" s="4"/>
      <c r="Y845" s="11"/>
      <c r="Z845" s="4"/>
      <c r="AA845" s="4"/>
      <c r="AB845" s="11"/>
      <c r="AC845" s="4"/>
      <c r="AD845" s="4"/>
      <c r="AE845" s="11"/>
      <c r="AF845" s="4"/>
      <c r="AG845" s="4"/>
    </row>
    <row r="846" spans="22:33">
      <c r="V846" s="11"/>
      <c r="W846" s="14"/>
      <c r="X846" s="14"/>
      <c r="Y846" s="13"/>
      <c r="Z846" s="14"/>
      <c r="AA846" s="14"/>
      <c r="AB846" s="13"/>
      <c r="AC846" s="14"/>
      <c r="AD846" s="14"/>
      <c r="AE846" s="13"/>
      <c r="AF846" s="14"/>
      <c r="AG846" s="14"/>
    </row>
    <row r="847" spans="22:33">
      <c r="V847" s="11"/>
      <c r="W847" s="4"/>
      <c r="X847" s="4"/>
      <c r="Y847" s="11"/>
      <c r="Z847" s="4"/>
      <c r="AA847" s="4"/>
      <c r="AB847" s="11"/>
      <c r="AC847" s="4"/>
      <c r="AD847" s="4"/>
      <c r="AE847" s="11"/>
      <c r="AF847" s="4"/>
      <c r="AG847" s="4"/>
    </row>
    <row r="848" spans="22:33">
      <c r="V848" s="11"/>
      <c r="W848" s="4"/>
      <c r="X848" s="4"/>
      <c r="Y848" s="11"/>
      <c r="Z848" s="4"/>
      <c r="AA848" s="4"/>
      <c r="AB848" s="11"/>
      <c r="AC848" s="4"/>
      <c r="AD848" s="4"/>
      <c r="AE848" s="11"/>
      <c r="AF848" s="4"/>
      <c r="AG848" s="4"/>
    </row>
    <row r="849" spans="22:33">
      <c r="V849" s="11"/>
      <c r="W849" s="4"/>
      <c r="X849" s="4"/>
      <c r="Y849" s="11"/>
      <c r="Z849" s="4"/>
      <c r="AA849" s="4"/>
      <c r="AB849" s="11"/>
      <c r="AC849" s="4"/>
      <c r="AD849" s="4"/>
      <c r="AE849" s="11"/>
      <c r="AF849" s="4"/>
      <c r="AG849" s="4"/>
    </row>
    <row r="850" spans="22:33">
      <c r="V850" s="11"/>
      <c r="W850" s="4"/>
      <c r="X850" s="4"/>
      <c r="Y850" s="11"/>
      <c r="Z850" s="4"/>
      <c r="AA850" s="4"/>
      <c r="AB850" s="11"/>
      <c r="AC850" s="4"/>
      <c r="AD850" s="4"/>
      <c r="AE850" s="11"/>
      <c r="AF850" s="4"/>
      <c r="AG850" s="4"/>
    </row>
    <row r="851" spans="22:33">
      <c r="V851" s="11"/>
      <c r="W851" s="4"/>
      <c r="X851" s="4"/>
      <c r="Y851" s="11"/>
      <c r="Z851" s="4"/>
      <c r="AA851" s="4"/>
      <c r="AB851" s="11"/>
      <c r="AC851" s="4"/>
      <c r="AD851" s="4"/>
      <c r="AE851" s="11"/>
      <c r="AF851" s="4"/>
      <c r="AG851" s="4"/>
    </row>
    <row r="852" spans="22:33">
      <c r="V852" s="11"/>
      <c r="W852" s="4"/>
      <c r="X852" s="4"/>
      <c r="Y852" s="11"/>
      <c r="Z852" s="4"/>
      <c r="AA852" s="4"/>
      <c r="AB852" s="11"/>
      <c r="AC852" s="4"/>
      <c r="AD852" s="4"/>
      <c r="AE852" s="11"/>
      <c r="AF852" s="4"/>
      <c r="AG852" s="4"/>
    </row>
    <row r="853" spans="22:33">
      <c r="V853" s="11"/>
      <c r="W853" s="4"/>
      <c r="X853" s="4"/>
      <c r="Y853" s="11"/>
      <c r="Z853" s="4"/>
      <c r="AA853" s="4"/>
      <c r="AB853" s="11"/>
      <c r="AC853" s="4"/>
      <c r="AD853" s="4"/>
      <c r="AE853" s="11"/>
      <c r="AF853" s="4"/>
      <c r="AG853" s="4"/>
    </row>
    <row r="854" spans="22:33">
      <c r="V854" s="11"/>
      <c r="W854" s="4"/>
      <c r="X854" s="4"/>
      <c r="Y854" s="11"/>
      <c r="Z854" s="4"/>
      <c r="AA854" s="4"/>
      <c r="AB854" s="11"/>
      <c r="AC854" s="4"/>
      <c r="AD854" s="4"/>
      <c r="AE854" s="11"/>
      <c r="AF854" s="4"/>
      <c r="AG854" s="4"/>
    </row>
    <row r="855" spans="22:33">
      <c r="V855" s="11"/>
      <c r="W855" s="4"/>
      <c r="X855" s="4"/>
      <c r="Y855" s="11"/>
      <c r="Z855" s="4"/>
      <c r="AA855" s="4"/>
      <c r="AB855" s="11"/>
      <c r="AC855" s="4"/>
      <c r="AD855" s="4"/>
      <c r="AE855" s="11"/>
      <c r="AF855" s="4"/>
      <c r="AG855" s="4"/>
    </row>
    <row r="856" spans="22:33">
      <c r="V856" s="11"/>
      <c r="W856" s="16"/>
      <c r="X856" s="16"/>
      <c r="Y856" s="15"/>
      <c r="Z856" s="16"/>
      <c r="AA856" s="16"/>
      <c r="AB856" s="15"/>
      <c r="AC856" s="16"/>
      <c r="AD856" s="16"/>
      <c r="AE856" s="15"/>
      <c r="AF856" s="16"/>
      <c r="AG856" s="16"/>
    </row>
    <row r="857" spans="22:33">
      <c r="V857" s="11"/>
      <c r="W857" s="14"/>
      <c r="X857" s="14"/>
      <c r="Y857" s="13"/>
      <c r="Z857" s="14"/>
      <c r="AA857" s="14"/>
      <c r="AB857" s="13"/>
      <c r="AC857" s="14"/>
      <c r="AD857" s="14"/>
      <c r="AE857" s="13"/>
      <c r="AF857" s="14"/>
      <c r="AG857" s="14"/>
    </row>
    <row r="858" spans="22:33">
      <c r="V858" s="13"/>
      <c r="W858" s="4"/>
      <c r="X858" s="4"/>
      <c r="Y858" s="11"/>
      <c r="Z858" s="4"/>
      <c r="AA858" s="4"/>
      <c r="AB858" s="11"/>
      <c r="AC858" s="4"/>
      <c r="AD858" s="4"/>
      <c r="AE858" s="11"/>
      <c r="AF858" s="4"/>
      <c r="AG858" s="4"/>
    </row>
    <row r="859" spans="22:33">
      <c r="V859" s="11"/>
      <c r="W859" s="4"/>
      <c r="X859" s="4"/>
      <c r="Y859" s="11"/>
      <c r="Z859" s="4"/>
      <c r="AA859" s="4"/>
      <c r="AB859" s="11"/>
      <c r="AC859" s="4"/>
      <c r="AD859" s="4"/>
      <c r="AE859" s="11"/>
      <c r="AF859" s="4"/>
      <c r="AG859" s="4"/>
    </row>
    <row r="860" spans="22:33">
      <c r="V860" s="11"/>
      <c r="W860" s="4"/>
      <c r="X860" s="4"/>
      <c r="Y860" s="11"/>
      <c r="Z860" s="4"/>
      <c r="AA860" s="4"/>
      <c r="AB860" s="11"/>
      <c r="AC860" s="4"/>
      <c r="AD860" s="4"/>
      <c r="AE860" s="11"/>
      <c r="AF860" s="4"/>
      <c r="AG860" s="4"/>
    </row>
    <row r="861" spans="22:33">
      <c r="V861" s="11"/>
      <c r="W861" s="4"/>
      <c r="X861" s="4"/>
      <c r="Y861" s="11"/>
      <c r="Z861" s="4"/>
      <c r="AA861" s="4"/>
      <c r="AB861" s="11"/>
      <c r="AC861" s="4"/>
      <c r="AD861" s="4"/>
      <c r="AE861" s="11"/>
      <c r="AF861" s="4"/>
      <c r="AG861" s="4"/>
    </row>
    <row r="862" spans="22:33">
      <c r="V862" s="11"/>
      <c r="W862" s="4"/>
      <c r="X862" s="4"/>
      <c r="Y862" s="11"/>
      <c r="Z862" s="4"/>
      <c r="AA862" s="4"/>
      <c r="AB862" s="11"/>
      <c r="AC862" s="4"/>
      <c r="AD862" s="4"/>
      <c r="AE862" s="11"/>
      <c r="AF862" s="4"/>
      <c r="AG862" s="4"/>
    </row>
    <row r="863" spans="22:33">
      <c r="V863" s="11"/>
      <c r="W863" s="4"/>
      <c r="X863" s="4"/>
      <c r="Y863" s="11"/>
      <c r="Z863" s="4"/>
      <c r="AA863" s="4"/>
      <c r="AB863" s="11"/>
      <c r="AC863" s="4"/>
      <c r="AD863" s="4"/>
      <c r="AE863" s="11"/>
      <c r="AF863" s="4"/>
      <c r="AG863" s="4"/>
    </row>
    <row r="864" spans="22:33">
      <c r="V864" s="11"/>
      <c r="W864" s="4"/>
      <c r="X864" s="4"/>
      <c r="Y864" s="11"/>
      <c r="Z864" s="4"/>
      <c r="AA864" s="4"/>
      <c r="AB864" s="11"/>
      <c r="AC864" s="4"/>
      <c r="AD864" s="4"/>
      <c r="AE864" s="11"/>
      <c r="AF864" s="4"/>
      <c r="AG864" s="4"/>
    </row>
    <row r="865" spans="22:33">
      <c r="V865" s="11"/>
      <c r="W865" s="4"/>
      <c r="X865" s="4"/>
      <c r="Y865" s="11"/>
      <c r="Z865" s="4"/>
      <c r="AA865" s="4"/>
      <c r="AB865" s="11"/>
      <c r="AC865" s="4"/>
      <c r="AD865" s="4"/>
      <c r="AE865" s="11"/>
      <c r="AF865" s="4"/>
      <c r="AG865" s="4"/>
    </row>
    <row r="866" spans="22:33">
      <c r="V866" s="11"/>
      <c r="W866" s="4"/>
      <c r="X866" s="4"/>
      <c r="Y866" s="11"/>
      <c r="Z866" s="4"/>
      <c r="AA866" s="4"/>
      <c r="AB866" s="11"/>
      <c r="AC866" s="4"/>
      <c r="AD866" s="4"/>
      <c r="AE866" s="11"/>
      <c r="AF866" s="4"/>
      <c r="AG866" s="4"/>
    </row>
    <row r="867" spans="22:33">
      <c r="V867" s="11"/>
      <c r="W867" s="4"/>
      <c r="X867" s="4"/>
      <c r="Y867" s="11"/>
      <c r="Z867" s="4"/>
      <c r="AA867" s="4"/>
      <c r="AB867" s="11"/>
      <c r="AC867" s="4"/>
      <c r="AD867" s="4"/>
      <c r="AE867" s="11"/>
      <c r="AF867" s="4"/>
      <c r="AG867" s="4"/>
    </row>
    <row r="868" spans="22:33">
      <c r="V868" s="15"/>
      <c r="W868" s="4"/>
      <c r="X868" s="4"/>
      <c r="Y868" s="11"/>
      <c r="Z868" s="4"/>
      <c r="AA868" s="4"/>
      <c r="AB868" s="11"/>
      <c r="AC868" s="4"/>
      <c r="AD868" s="4"/>
      <c r="AE868" s="11"/>
      <c r="AF868" s="4"/>
      <c r="AG868" s="4"/>
    </row>
    <row r="869" spans="22:33">
      <c r="V869" s="13"/>
      <c r="W869" s="4"/>
      <c r="X869" s="4"/>
      <c r="Y869" s="11"/>
      <c r="Z869" s="4"/>
      <c r="AA869" s="4"/>
      <c r="AB869" s="11"/>
      <c r="AC869" s="4"/>
      <c r="AD869" s="4"/>
      <c r="AE869" s="11"/>
      <c r="AF869" s="4"/>
      <c r="AG869" s="4"/>
    </row>
    <row r="870" spans="22:33">
      <c r="V870" s="11"/>
      <c r="W870" s="4"/>
      <c r="X870" s="4"/>
      <c r="Y870" s="11"/>
      <c r="Z870" s="4"/>
      <c r="AA870" s="4"/>
      <c r="AB870" s="11"/>
      <c r="AC870" s="4"/>
      <c r="AD870" s="4"/>
      <c r="AE870" s="11"/>
      <c r="AF870" s="4"/>
      <c r="AG870" s="4"/>
    </row>
    <row r="871" spans="22:33">
      <c r="V871" s="11"/>
      <c r="W871" s="4"/>
      <c r="X871" s="4"/>
      <c r="Y871" s="11"/>
      <c r="Z871" s="4"/>
      <c r="AA871" s="4"/>
      <c r="AB871" s="11"/>
      <c r="AC871" s="4"/>
      <c r="AD871" s="4"/>
      <c r="AE871" s="11"/>
      <c r="AF871" s="4"/>
      <c r="AG871" s="4"/>
    </row>
    <row r="872" spans="22:33">
      <c r="V872" s="11"/>
      <c r="W872" s="4"/>
      <c r="X872" s="4"/>
      <c r="Y872" s="11"/>
      <c r="Z872" s="4"/>
      <c r="AA872" s="4"/>
      <c r="AB872" s="11"/>
      <c r="AC872" s="4"/>
      <c r="AD872" s="4"/>
      <c r="AE872" s="11"/>
      <c r="AF872" s="4"/>
      <c r="AG872" s="4"/>
    </row>
    <row r="873" spans="22:33">
      <c r="V873" s="11"/>
      <c r="W873" s="4"/>
      <c r="X873" s="4"/>
      <c r="Y873" s="11"/>
      <c r="Z873" s="4"/>
      <c r="AA873" s="4"/>
      <c r="AB873" s="11"/>
      <c r="AC873" s="4"/>
      <c r="AD873" s="4"/>
      <c r="AE873" s="11"/>
      <c r="AF873" s="4"/>
      <c r="AG873" s="4"/>
    </row>
    <row r="874" spans="22:33">
      <c r="V874" s="11"/>
      <c r="W874" s="4"/>
      <c r="X874" s="4"/>
      <c r="Y874" s="11"/>
      <c r="Z874" s="4"/>
      <c r="AA874" s="4"/>
      <c r="AB874" s="11"/>
      <c r="AC874" s="4"/>
      <c r="AD874" s="4"/>
      <c r="AE874" s="11"/>
      <c r="AF874" s="4"/>
      <c r="AG874" s="4"/>
    </row>
    <row r="875" spans="22:33">
      <c r="V875" s="11"/>
      <c r="W875" s="4"/>
      <c r="X875" s="4"/>
      <c r="Y875" s="11"/>
      <c r="Z875" s="4"/>
      <c r="AA875" s="4"/>
      <c r="AB875" s="11"/>
      <c r="AC875" s="4"/>
      <c r="AD875" s="4"/>
      <c r="AE875" s="11"/>
      <c r="AF875" s="4"/>
      <c r="AG875" s="4"/>
    </row>
    <row r="876" spans="22:33">
      <c r="V876" s="11"/>
      <c r="W876" s="14"/>
      <c r="X876" s="14"/>
      <c r="Y876" s="13"/>
      <c r="Z876" s="14"/>
      <c r="AA876" s="14"/>
      <c r="AB876" s="13"/>
      <c r="AC876" s="14"/>
      <c r="AD876" s="14"/>
      <c r="AE876" s="13"/>
      <c r="AF876" s="14"/>
      <c r="AG876" s="14"/>
    </row>
    <row r="877" spans="22:33">
      <c r="V877" s="11"/>
      <c r="W877" s="4"/>
      <c r="X877" s="4"/>
      <c r="Y877" s="11"/>
      <c r="Z877" s="4"/>
      <c r="AA877" s="4"/>
      <c r="AB877" s="11"/>
      <c r="AC877" s="4"/>
      <c r="AD877" s="4"/>
      <c r="AE877" s="11"/>
      <c r="AF877" s="4"/>
      <c r="AG877" s="4"/>
    </row>
    <row r="878" spans="22:33">
      <c r="V878" s="11"/>
      <c r="W878" s="4"/>
      <c r="X878" s="4"/>
      <c r="Y878" s="11"/>
      <c r="Z878" s="4"/>
      <c r="AA878" s="4"/>
      <c r="AB878" s="11"/>
      <c r="AC878" s="4"/>
      <c r="AD878" s="4"/>
      <c r="AE878" s="11"/>
      <c r="AF878" s="4"/>
      <c r="AG878" s="4"/>
    </row>
    <row r="879" spans="22:33">
      <c r="V879" s="11"/>
      <c r="W879" s="4"/>
      <c r="X879" s="4"/>
      <c r="Y879" s="11"/>
      <c r="Z879" s="4"/>
      <c r="AA879" s="4"/>
      <c r="AB879" s="11"/>
      <c r="AC879" s="4"/>
      <c r="AD879" s="4"/>
      <c r="AE879" s="11"/>
      <c r="AF879" s="4"/>
      <c r="AG879" s="4"/>
    </row>
    <row r="880" spans="22:33">
      <c r="V880" s="11"/>
      <c r="W880" s="4"/>
      <c r="X880" s="4"/>
      <c r="Y880" s="11"/>
      <c r="Z880" s="4"/>
      <c r="AA880" s="4"/>
      <c r="AB880" s="11"/>
      <c r="AC880" s="4"/>
      <c r="AD880" s="4"/>
      <c r="AE880" s="11"/>
      <c r="AF880" s="4"/>
      <c r="AG880" s="4"/>
    </row>
    <row r="881" spans="22:33">
      <c r="V881" s="11"/>
      <c r="W881" s="4"/>
      <c r="X881" s="4"/>
      <c r="Y881" s="11"/>
      <c r="Z881" s="4"/>
      <c r="AA881" s="4"/>
      <c r="AB881" s="11"/>
      <c r="AC881" s="4"/>
      <c r="AD881" s="4"/>
      <c r="AE881" s="11"/>
      <c r="AF881" s="4"/>
      <c r="AG881" s="4"/>
    </row>
    <row r="882" spans="22:33">
      <c r="V882" s="11"/>
      <c r="W882" s="4"/>
      <c r="X882" s="4"/>
      <c r="Y882" s="11"/>
      <c r="Z882" s="4"/>
      <c r="AA882" s="4"/>
      <c r="AB882" s="11"/>
      <c r="AC882" s="4"/>
      <c r="AD882" s="4"/>
      <c r="AE882" s="11"/>
      <c r="AF882" s="4"/>
      <c r="AG882" s="4"/>
    </row>
    <row r="883" spans="22:33">
      <c r="V883" s="11"/>
      <c r="W883" s="4"/>
      <c r="X883" s="4"/>
      <c r="Y883" s="11"/>
      <c r="Z883" s="4"/>
      <c r="AA883" s="4"/>
      <c r="AB883" s="11"/>
      <c r="AC883" s="4"/>
      <c r="AD883" s="4"/>
      <c r="AE883" s="11"/>
      <c r="AF883" s="4"/>
      <c r="AG883" s="4"/>
    </row>
    <row r="884" spans="22:33">
      <c r="V884" s="11"/>
      <c r="W884" s="4"/>
      <c r="X884" s="4"/>
      <c r="Y884" s="11"/>
      <c r="Z884" s="4"/>
      <c r="AA884" s="4"/>
      <c r="AB884" s="11"/>
      <c r="AC884" s="4"/>
      <c r="AD884" s="4"/>
      <c r="AE884" s="11"/>
      <c r="AF884" s="4"/>
      <c r="AG884" s="4"/>
    </row>
    <row r="885" spans="22:33">
      <c r="V885" s="11"/>
      <c r="W885" s="4"/>
      <c r="X885" s="4"/>
      <c r="Y885" s="11"/>
      <c r="Z885" s="4"/>
      <c r="AA885" s="4"/>
      <c r="AB885" s="11"/>
      <c r="AC885" s="4"/>
      <c r="AD885" s="4"/>
      <c r="AE885" s="11"/>
      <c r="AF885" s="4"/>
      <c r="AG885" s="4"/>
    </row>
    <row r="886" spans="22:33">
      <c r="V886" s="11"/>
      <c r="W886" s="16"/>
      <c r="X886" s="16"/>
      <c r="Y886" s="15"/>
      <c r="Z886" s="16"/>
      <c r="AA886" s="16"/>
      <c r="AB886" s="15"/>
      <c r="AC886" s="16"/>
      <c r="AD886" s="16"/>
      <c r="AE886" s="15"/>
      <c r="AF886" s="16"/>
      <c r="AG886" s="16"/>
    </row>
    <row r="887" spans="22:33">
      <c r="V887" s="11"/>
    </row>
    <row r="888" spans="22:33">
      <c r="V888" s="13"/>
    </row>
    <row r="889" spans="22:33">
      <c r="V889" s="11"/>
    </row>
    <row r="890" spans="22:33">
      <c r="V890" s="11"/>
    </row>
    <row r="891" spans="22:33">
      <c r="V891" s="11"/>
    </row>
    <row r="892" spans="22:33">
      <c r="V892" s="11"/>
    </row>
    <row r="893" spans="22:33">
      <c r="V893" s="11"/>
    </row>
    <row r="894" spans="22:33">
      <c r="V894" s="11"/>
    </row>
    <row r="895" spans="22:33">
      <c r="V895" s="11"/>
    </row>
    <row r="896" spans="22:33">
      <c r="V896" s="11"/>
    </row>
    <row r="897" spans="22:22">
      <c r="V897" s="11"/>
    </row>
    <row r="898" spans="22:22">
      <c r="V898" s="15"/>
    </row>
  </sheetData>
  <mergeCells count="15">
    <mergeCell ref="A1:U1"/>
    <mergeCell ref="F10:I10"/>
    <mergeCell ref="A2:J2"/>
    <mergeCell ref="A3:J3"/>
    <mergeCell ref="A4:J4"/>
    <mergeCell ref="D10:E10"/>
    <mergeCell ref="B10:C10"/>
    <mergeCell ref="B9:I9"/>
    <mergeCell ref="J9:M10"/>
    <mergeCell ref="N9:U9"/>
    <mergeCell ref="N10:O10"/>
    <mergeCell ref="P10:Q10"/>
    <mergeCell ref="R10:U10"/>
    <mergeCell ref="B7:F7"/>
    <mergeCell ref="B6:F6"/>
  </mergeCells>
  <dataValidations count="1">
    <dataValidation type="list" allowBlank="1" showInputMessage="1" showErrorMessage="1" sqref="B6:F6" xr:uid="{3B05C8C3-A747-425C-9EC0-67F754344F6E}">
      <formula1>QuarterList</formula1>
    </dataValidation>
  </dataValidations>
  <hyperlinks>
    <hyperlink ref="A73" r:id="rId1" display="© Commonwealth of Australia 2013" xr:uid="{0E8DB2F4-DF05-456B-9EA5-4ED8AABD742B}"/>
  </hyperlinks>
  <pageMargins left="0.7" right="0.7" top="0.75" bottom="0.75" header="0.3" footer="0.3"/>
  <pageSetup paperSize="9" scale="28" fitToHeight="0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1C970EB-57BD-4B99-9B0B-3B7157EF9505}">
          <x14:formula1>
            <xm:f>'Calculation 2.1'!$H$3:$H$5</xm:f>
          </x14:formula1>
          <xm:sqref>B7:F7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D70C0-1E17-4C6A-916B-6EDB710D3473}">
  <sheetPr>
    <pageSetUpPr fitToPage="1"/>
  </sheetPr>
  <dimension ref="A1:Z4040"/>
  <sheetViews>
    <sheetView workbookViewId="0">
      <pane ySplit="8" topLeftCell="A9" activePane="bottomLeft" state="frozen"/>
      <selection pane="bottomLeft" activeCell="A5" sqref="A5"/>
    </sheetView>
  </sheetViews>
  <sheetFormatPr defaultRowHeight="14.25"/>
  <cols>
    <col min="1" max="1" width="8.625" customWidth="1"/>
    <col min="2" max="2" width="7.875" bestFit="1" customWidth="1"/>
    <col min="3" max="3" width="25.625" bestFit="1" customWidth="1"/>
    <col min="4" max="4" width="45" bestFit="1" customWidth="1"/>
    <col min="5" max="18" width="8.625" style="3" customWidth="1"/>
    <col min="19" max="24" width="8.625" customWidth="1"/>
  </cols>
  <sheetData>
    <row r="1" spans="1:26" ht="68.099999999999994" customHeight="1">
      <c r="A1" s="77" t="s">
        <v>5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10"/>
      <c r="U1" s="10"/>
      <c r="V1" s="10"/>
      <c r="W1" s="10"/>
      <c r="X1" s="10"/>
      <c r="Y1" s="10"/>
      <c r="Z1" s="10"/>
    </row>
    <row r="2" spans="1:26" ht="15.75">
      <c r="A2" s="79" t="str">
        <f>Contents!A2</f>
        <v>6239.0 Barriers and Incentives to Labour Force Participation, Mar 2026</v>
      </c>
      <c r="B2" s="79"/>
      <c r="C2" s="79"/>
      <c r="D2" s="79"/>
      <c r="E2" s="79"/>
      <c r="F2" s="79"/>
      <c r="G2" s="20"/>
      <c r="H2" s="20"/>
      <c r="I2" s="20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</row>
    <row r="3" spans="1:26">
      <c r="A3" s="80" t="str">
        <f>Contents!A3</f>
        <v>Released at 11:30 am (Canberra time) Wed 24 June 2026</v>
      </c>
      <c r="B3" s="80"/>
      <c r="C3" s="80"/>
      <c r="D3" s="80"/>
      <c r="E3" s="80"/>
      <c r="F3" s="80"/>
      <c r="G3" s="20"/>
      <c r="H3" s="20"/>
      <c r="I3" s="20"/>
      <c r="J3" s="20"/>
      <c r="K3" s="20"/>
      <c r="L3" s="20"/>
      <c r="M3" s="20"/>
      <c r="N3" s="20"/>
      <c r="O3" s="20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 spans="1:26">
      <c r="A4" s="81" t="str">
        <f>Contents!C8</f>
        <v>Data 2.1 - Whether wanted a paid job or more hours</v>
      </c>
      <c r="B4" s="81"/>
      <c r="C4" s="81"/>
      <c r="D4" s="81"/>
      <c r="E4" s="81"/>
      <c r="F4" s="81"/>
      <c r="G4" s="22"/>
      <c r="H4" s="22"/>
      <c r="I4" s="22"/>
      <c r="J4" s="22"/>
      <c r="K4" s="22"/>
      <c r="L4" s="22"/>
      <c r="M4" s="22"/>
      <c r="N4" s="22"/>
      <c r="O4" s="22"/>
      <c r="P4" s="23"/>
      <c r="Q4" s="23"/>
      <c r="R4" s="23"/>
      <c r="S4" s="23"/>
      <c r="T4" s="23"/>
      <c r="U4" s="23"/>
      <c r="V4" s="23"/>
      <c r="W4" s="23"/>
      <c r="X4" s="23"/>
      <c r="Y4" s="21"/>
      <c r="Z4" s="21"/>
    </row>
    <row r="5" spans="1:26">
      <c r="A5" s="21"/>
      <c r="B5" s="24"/>
      <c r="C5" s="24"/>
      <c r="D5" s="21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21"/>
      <c r="T5" s="21"/>
      <c r="U5" s="21"/>
      <c r="V5" s="21"/>
      <c r="W5" s="21"/>
      <c r="X5" s="21"/>
      <c r="Y5" s="21"/>
      <c r="Z5" s="21"/>
    </row>
    <row r="6" spans="1:26" ht="24.95" customHeight="1">
      <c r="A6" s="21"/>
      <c r="B6" s="24"/>
      <c r="C6" s="24"/>
      <c r="D6" s="21"/>
      <c r="E6" s="82" t="s">
        <v>26</v>
      </c>
      <c r="F6" s="82"/>
      <c r="G6" s="82"/>
      <c r="H6" s="82"/>
      <c r="I6" s="82"/>
      <c r="J6" s="82"/>
      <c r="K6" s="82"/>
      <c r="L6" s="82"/>
      <c r="M6" s="83" t="s">
        <v>27</v>
      </c>
      <c r="N6" s="83"/>
      <c r="O6" s="83"/>
      <c r="P6" s="83"/>
      <c r="Q6" s="82" t="s">
        <v>102</v>
      </c>
      <c r="R6" s="82"/>
      <c r="S6" s="82"/>
      <c r="T6" s="82"/>
      <c r="U6" s="82"/>
      <c r="V6" s="82"/>
      <c r="W6" s="82"/>
      <c r="X6" s="82"/>
      <c r="Y6" s="21"/>
      <c r="Z6" s="21"/>
    </row>
    <row r="7" spans="1:26" ht="37.5" customHeight="1">
      <c r="A7" s="21"/>
      <c r="B7" s="21"/>
      <c r="C7" s="21"/>
      <c r="D7" s="26"/>
      <c r="E7" s="78" t="s">
        <v>24</v>
      </c>
      <c r="F7" s="78"/>
      <c r="G7" s="78" t="s">
        <v>25</v>
      </c>
      <c r="H7" s="78"/>
      <c r="I7" s="78" t="s">
        <v>9</v>
      </c>
      <c r="J7" s="78"/>
      <c r="K7" s="78"/>
      <c r="L7" s="78"/>
      <c r="M7" s="89"/>
      <c r="N7" s="89"/>
      <c r="O7" s="89"/>
      <c r="P7" s="89"/>
      <c r="Q7" s="78" t="s">
        <v>8</v>
      </c>
      <c r="R7" s="78"/>
      <c r="S7" s="78" t="s">
        <v>52</v>
      </c>
      <c r="T7" s="78"/>
      <c r="U7" s="78" t="s">
        <v>9</v>
      </c>
      <c r="V7" s="78"/>
      <c r="W7" s="78"/>
      <c r="X7" s="78"/>
      <c r="Y7" s="21"/>
      <c r="Z7" s="21"/>
    </row>
    <row r="8" spans="1:26" ht="14.45" customHeight="1">
      <c r="A8" s="28" t="s">
        <v>49</v>
      </c>
      <c r="B8" s="28" t="s">
        <v>17</v>
      </c>
      <c r="C8" s="28" t="s">
        <v>31</v>
      </c>
      <c r="D8" s="37" t="s">
        <v>32</v>
      </c>
      <c r="E8" s="50" t="s">
        <v>6</v>
      </c>
      <c r="F8" s="50" t="s">
        <v>13</v>
      </c>
      <c r="G8" s="50" t="s">
        <v>6</v>
      </c>
      <c r="H8" s="50" t="s">
        <v>13</v>
      </c>
      <c r="I8" s="50" t="s">
        <v>6</v>
      </c>
      <c r="J8" s="50" t="s">
        <v>13</v>
      </c>
      <c r="K8" s="50" t="s">
        <v>7</v>
      </c>
      <c r="L8" s="50" t="s">
        <v>13</v>
      </c>
      <c r="M8" s="50" t="s">
        <v>6</v>
      </c>
      <c r="N8" s="50" t="s">
        <v>13</v>
      </c>
      <c r="O8" s="50" t="s">
        <v>7</v>
      </c>
      <c r="P8" s="50" t="s">
        <v>13</v>
      </c>
      <c r="Q8" s="50" t="s">
        <v>6</v>
      </c>
      <c r="R8" s="50" t="s">
        <v>13</v>
      </c>
      <c r="S8" s="50" t="s">
        <v>6</v>
      </c>
      <c r="T8" s="50" t="s">
        <v>13</v>
      </c>
      <c r="U8" s="50" t="s">
        <v>6</v>
      </c>
      <c r="V8" s="50" t="s">
        <v>13</v>
      </c>
      <c r="W8" s="50" t="s">
        <v>7</v>
      </c>
      <c r="X8" s="50" t="s">
        <v>13</v>
      </c>
      <c r="Y8" s="21"/>
      <c r="Z8" s="21"/>
    </row>
    <row r="9" spans="1:26" ht="12.75" customHeight="1">
      <c r="A9" s="52">
        <v>41883</v>
      </c>
      <c r="B9" s="58" t="s">
        <v>16</v>
      </c>
      <c r="C9" s="58" t="s">
        <v>23</v>
      </c>
      <c r="D9" s="58" t="s">
        <v>58</v>
      </c>
      <c r="E9" s="20">
        <v>905.53499999999997</v>
      </c>
      <c r="F9" s="59">
        <v>9.4760000000000009</v>
      </c>
      <c r="G9" s="20">
        <v>2224.973</v>
      </c>
      <c r="H9" s="59">
        <v>3.6930000000000001</v>
      </c>
      <c r="I9" s="20">
        <v>3130.5079999999998</v>
      </c>
      <c r="J9" s="20">
        <v>1.4610000000000001</v>
      </c>
      <c r="K9" s="20">
        <v>93.454999999999998</v>
      </c>
      <c r="L9" s="59">
        <v>1.0960000000000001</v>
      </c>
      <c r="M9" s="59">
        <v>617.90800000000002</v>
      </c>
      <c r="N9" s="59">
        <v>3.1880000000000002</v>
      </c>
      <c r="O9" s="59">
        <v>97.09</v>
      </c>
      <c r="P9" s="59">
        <v>1.9419999999999999</v>
      </c>
      <c r="Q9" s="59">
        <v>1001.11</v>
      </c>
      <c r="R9" s="59">
        <v>8.2129999999999992</v>
      </c>
      <c r="S9" s="59">
        <v>1481.9670000000001</v>
      </c>
      <c r="T9" s="59">
        <v>7.1609999999999996</v>
      </c>
      <c r="U9" s="59">
        <v>2483.076</v>
      </c>
      <c r="V9" s="59">
        <v>3.3239999999999998</v>
      </c>
      <c r="W9" s="59">
        <v>76.093999999999994</v>
      </c>
      <c r="X9" s="59">
        <v>0</v>
      </c>
      <c r="Y9" s="21"/>
      <c r="Z9" s="21"/>
    </row>
    <row r="10" spans="1:26" ht="12.75" customHeight="1">
      <c r="A10" s="52">
        <v>41883</v>
      </c>
      <c r="B10" s="58" t="s">
        <v>16</v>
      </c>
      <c r="C10" s="58" t="s">
        <v>23</v>
      </c>
      <c r="D10" s="58" t="s">
        <v>80</v>
      </c>
      <c r="E10" s="20">
        <v>238.393</v>
      </c>
      <c r="F10" s="59">
        <v>19.844999999999999</v>
      </c>
      <c r="G10" s="20">
        <v>412.04500000000002</v>
      </c>
      <c r="H10" s="59">
        <v>11.35</v>
      </c>
      <c r="I10" s="20">
        <v>650.43700000000001</v>
      </c>
      <c r="J10" s="20">
        <v>1.925</v>
      </c>
      <c r="K10" s="20">
        <v>19.417999999999999</v>
      </c>
      <c r="L10" s="59">
        <v>1.6659999999999999</v>
      </c>
      <c r="M10" s="59">
        <v>197.78100000000001</v>
      </c>
      <c r="N10" s="59">
        <v>2.948</v>
      </c>
      <c r="O10" s="59">
        <v>31.077000000000002</v>
      </c>
      <c r="P10" s="59">
        <v>1.5169999999999999</v>
      </c>
      <c r="Q10" s="59">
        <v>236.87299999999999</v>
      </c>
      <c r="R10" s="59">
        <v>25.84</v>
      </c>
      <c r="S10" s="59">
        <v>268.072</v>
      </c>
      <c r="T10" s="59">
        <v>21.161000000000001</v>
      </c>
      <c r="U10" s="59">
        <v>504.94499999999999</v>
      </c>
      <c r="V10" s="59">
        <v>4.6710000000000003</v>
      </c>
      <c r="W10" s="59">
        <v>15.474</v>
      </c>
      <c r="X10" s="59">
        <v>2.7919999999999998</v>
      </c>
      <c r="Y10" s="21"/>
      <c r="Z10" s="21"/>
    </row>
    <row r="11" spans="1:26" ht="12.75" customHeight="1">
      <c r="A11" s="52">
        <v>41883</v>
      </c>
      <c r="B11" s="58" t="s">
        <v>16</v>
      </c>
      <c r="C11" s="58" t="s">
        <v>23</v>
      </c>
      <c r="D11" s="58" t="s">
        <v>81</v>
      </c>
      <c r="E11" s="20">
        <v>263.678</v>
      </c>
      <c r="F11" s="59">
        <v>17.670999999999999</v>
      </c>
      <c r="G11" s="20">
        <v>642.16899999999998</v>
      </c>
      <c r="H11" s="59">
        <v>7.4359999999999999</v>
      </c>
      <c r="I11" s="20">
        <v>905.84699999999998</v>
      </c>
      <c r="J11" s="20">
        <v>1.385</v>
      </c>
      <c r="K11" s="20">
        <v>27.042000000000002</v>
      </c>
      <c r="L11" s="59">
        <v>0.99199999999999999</v>
      </c>
      <c r="M11" s="59">
        <v>208.84800000000001</v>
      </c>
      <c r="N11" s="59">
        <v>5.24</v>
      </c>
      <c r="O11" s="59">
        <v>32.816000000000003</v>
      </c>
      <c r="P11" s="59">
        <v>4.59</v>
      </c>
      <c r="Q11" s="59">
        <v>305.54599999999999</v>
      </c>
      <c r="R11" s="59">
        <v>12.805</v>
      </c>
      <c r="S11" s="59">
        <v>436.36799999999999</v>
      </c>
      <c r="T11" s="59">
        <v>9.0549999999999997</v>
      </c>
      <c r="U11" s="59">
        <v>741.91399999999999</v>
      </c>
      <c r="V11" s="59">
        <v>5.1100000000000003</v>
      </c>
      <c r="W11" s="59">
        <v>22.736000000000001</v>
      </c>
      <c r="X11" s="59">
        <v>3.4769999999999999</v>
      </c>
      <c r="Y11" s="21"/>
      <c r="Z11" s="21"/>
    </row>
    <row r="12" spans="1:26" ht="12.75" customHeight="1">
      <c r="A12" s="52">
        <v>41883</v>
      </c>
      <c r="B12" s="58" t="s">
        <v>16</v>
      </c>
      <c r="C12" s="58" t="s">
        <v>23</v>
      </c>
      <c r="D12" s="58" t="s">
        <v>82</v>
      </c>
      <c r="E12" s="20">
        <v>256.93799999999999</v>
      </c>
      <c r="F12" s="59">
        <v>17.073</v>
      </c>
      <c r="G12" s="20">
        <v>762.56399999999996</v>
      </c>
      <c r="H12" s="59">
        <v>6.5789999999999997</v>
      </c>
      <c r="I12" s="20">
        <v>1019.502</v>
      </c>
      <c r="J12" s="20">
        <v>2.6219999999999999</v>
      </c>
      <c r="K12" s="20">
        <v>30.434999999999999</v>
      </c>
      <c r="L12" s="59">
        <v>2.4369999999999998</v>
      </c>
      <c r="M12" s="59">
        <v>159.81899999999999</v>
      </c>
      <c r="N12" s="59">
        <v>7.4320000000000004</v>
      </c>
      <c r="O12" s="59">
        <v>25.111999999999998</v>
      </c>
      <c r="P12" s="59">
        <v>6.9889999999999999</v>
      </c>
      <c r="Q12" s="59">
        <v>271.35199999999998</v>
      </c>
      <c r="R12" s="59">
        <v>13.304</v>
      </c>
      <c r="S12" s="59">
        <v>375.096</v>
      </c>
      <c r="T12" s="59">
        <v>14.279</v>
      </c>
      <c r="U12" s="59">
        <v>646.44899999999996</v>
      </c>
      <c r="V12" s="59">
        <v>6.3460000000000001</v>
      </c>
      <c r="W12" s="59">
        <v>19.811</v>
      </c>
      <c r="X12" s="59">
        <v>5.1239999999999997</v>
      </c>
      <c r="Y12" s="21"/>
      <c r="Z12" s="21"/>
    </row>
    <row r="13" spans="1:26" ht="12.75" customHeight="1">
      <c r="A13" s="52">
        <v>41883</v>
      </c>
      <c r="B13" s="58" t="s">
        <v>16</v>
      </c>
      <c r="C13" s="58" t="s">
        <v>23</v>
      </c>
      <c r="D13" s="58" t="s">
        <v>83</v>
      </c>
      <c r="E13" s="20">
        <v>176.453</v>
      </c>
      <c r="F13" s="59">
        <v>21.913</v>
      </c>
      <c r="G13" s="20">
        <v>597.50699999999995</v>
      </c>
      <c r="H13" s="59">
        <v>6.3929999999999998</v>
      </c>
      <c r="I13" s="20">
        <v>773.96100000000001</v>
      </c>
      <c r="J13" s="20">
        <v>1.9750000000000001</v>
      </c>
      <c r="K13" s="20">
        <v>23.105</v>
      </c>
      <c r="L13" s="59">
        <v>1.7230000000000001</v>
      </c>
      <c r="M13" s="59">
        <v>69.977999999999994</v>
      </c>
      <c r="N13" s="59">
        <v>7.8730000000000002</v>
      </c>
      <c r="O13" s="59">
        <v>10.996</v>
      </c>
      <c r="P13" s="59">
        <v>7.4560000000000004</v>
      </c>
      <c r="Q13" s="59">
        <v>440.935</v>
      </c>
      <c r="R13" s="59">
        <v>14.228</v>
      </c>
      <c r="S13" s="59">
        <v>928.91200000000003</v>
      </c>
      <c r="T13" s="59">
        <v>8.9429999999999996</v>
      </c>
      <c r="U13" s="59">
        <v>1369.847</v>
      </c>
      <c r="V13" s="59">
        <v>7.4649999999999999</v>
      </c>
      <c r="W13" s="59">
        <v>41.978999999999999</v>
      </c>
      <c r="X13" s="59">
        <v>6.4580000000000002</v>
      </c>
      <c r="Y13" s="21"/>
      <c r="Z13" s="21"/>
    </row>
    <row r="14" spans="1:26" ht="12.75" customHeight="1">
      <c r="A14" s="52">
        <v>41883</v>
      </c>
      <c r="B14" s="58" t="s">
        <v>16</v>
      </c>
      <c r="C14" s="58" t="s">
        <v>44</v>
      </c>
      <c r="D14" s="58" t="s">
        <v>59</v>
      </c>
      <c r="E14" s="20">
        <v>266.11099999999999</v>
      </c>
      <c r="F14" s="59">
        <v>14.346</v>
      </c>
      <c r="G14" s="20">
        <v>954.16</v>
      </c>
      <c r="H14" s="59">
        <v>4.87</v>
      </c>
      <c r="I14" s="20">
        <v>1220.271</v>
      </c>
      <c r="J14" s="20">
        <v>5.3570000000000002</v>
      </c>
      <c r="K14" s="20">
        <v>36.429000000000002</v>
      </c>
      <c r="L14" s="59">
        <v>5.2690000000000001</v>
      </c>
      <c r="M14" s="59">
        <v>211.13300000000001</v>
      </c>
      <c r="N14" s="59">
        <v>22.542000000000002</v>
      </c>
      <c r="O14" s="59">
        <v>33.174999999999997</v>
      </c>
      <c r="P14" s="59">
        <v>22.4</v>
      </c>
      <c r="Q14" s="59">
        <v>375.62099999999998</v>
      </c>
      <c r="R14" s="59">
        <v>9.4149999999999991</v>
      </c>
      <c r="S14" s="59">
        <v>511.221</v>
      </c>
      <c r="T14" s="59">
        <v>13.882999999999999</v>
      </c>
      <c r="U14" s="59">
        <v>886.84100000000001</v>
      </c>
      <c r="V14" s="59">
        <v>8.4359999999999999</v>
      </c>
      <c r="W14" s="59">
        <v>27.177</v>
      </c>
      <c r="X14" s="59">
        <v>7.5590000000000002</v>
      </c>
      <c r="Y14" s="21"/>
      <c r="Z14" s="21"/>
    </row>
    <row r="15" spans="1:26" ht="12.75" customHeight="1">
      <c r="A15" s="52">
        <v>41883</v>
      </c>
      <c r="B15" s="58" t="s">
        <v>16</v>
      </c>
      <c r="C15" s="58" t="s">
        <v>44</v>
      </c>
      <c r="D15" s="58" t="s">
        <v>60</v>
      </c>
      <c r="E15" s="20">
        <v>157.613</v>
      </c>
      <c r="F15" s="59">
        <v>20.422999999999998</v>
      </c>
      <c r="G15" s="20">
        <v>617.86099999999999</v>
      </c>
      <c r="H15" s="59">
        <v>8.15</v>
      </c>
      <c r="I15" s="20">
        <v>775.47400000000005</v>
      </c>
      <c r="J15" s="20">
        <v>7.9690000000000003</v>
      </c>
      <c r="K15" s="20">
        <v>23.15</v>
      </c>
      <c r="L15" s="59">
        <v>7.91</v>
      </c>
      <c r="M15" s="59">
        <v>105.285</v>
      </c>
      <c r="N15" s="59">
        <v>48.936999999999998</v>
      </c>
      <c r="O15" s="59">
        <v>16.542999999999999</v>
      </c>
      <c r="P15" s="59">
        <v>48.872</v>
      </c>
      <c r="Q15" s="59">
        <v>255.197</v>
      </c>
      <c r="R15" s="59">
        <v>14.923</v>
      </c>
      <c r="S15" s="59">
        <v>328.83800000000002</v>
      </c>
      <c r="T15" s="59">
        <v>15.456</v>
      </c>
      <c r="U15" s="59">
        <v>584.03499999999997</v>
      </c>
      <c r="V15" s="59">
        <v>9.9350000000000005</v>
      </c>
      <c r="W15" s="59">
        <v>17.898</v>
      </c>
      <c r="X15" s="59">
        <v>9.202</v>
      </c>
      <c r="Y15" s="21"/>
      <c r="Z15" s="21"/>
    </row>
    <row r="16" spans="1:26" ht="12.75" customHeight="1">
      <c r="A16" s="52">
        <v>41883</v>
      </c>
      <c r="B16" s="58" t="s">
        <v>16</v>
      </c>
      <c r="C16" s="58" t="s">
        <v>44</v>
      </c>
      <c r="D16" s="58" t="s">
        <v>87</v>
      </c>
      <c r="E16" s="20">
        <v>669.351</v>
      </c>
      <c r="F16" s="59">
        <v>11.987</v>
      </c>
      <c r="G16" s="20">
        <v>1448.3710000000001</v>
      </c>
      <c r="H16" s="59">
        <v>5.7649999999999997</v>
      </c>
      <c r="I16" s="20">
        <v>2117.721</v>
      </c>
      <c r="J16" s="20">
        <v>3.3250000000000002</v>
      </c>
      <c r="K16" s="20">
        <v>63.22</v>
      </c>
      <c r="L16" s="59">
        <v>3.1819999999999999</v>
      </c>
      <c r="M16" s="59">
        <v>425.29199999999997</v>
      </c>
      <c r="N16" s="59">
        <v>10.949</v>
      </c>
      <c r="O16" s="59">
        <v>66.825000000000003</v>
      </c>
      <c r="P16" s="59">
        <v>10.653</v>
      </c>
      <c r="Q16" s="59">
        <v>879.08699999999999</v>
      </c>
      <c r="R16" s="59">
        <v>10.221</v>
      </c>
      <c r="S16" s="59">
        <v>1497.2280000000001</v>
      </c>
      <c r="T16" s="59">
        <v>8.7110000000000003</v>
      </c>
      <c r="U16" s="59">
        <v>2376.3139999999999</v>
      </c>
      <c r="V16" s="59">
        <v>5.25</v>
      </c>
      <c r="W16" s="59">
        <v>72.822999999999993</v>
      </c>
      <c r="X16" s="59">
        <v>3.68</v>
      </c>
      <c r="Y16" s="21"/>
      <c r="Z16" s="21"/>
    </row>
    <row r="17" spans="1:26" ht="12.75" customHeight="1">
      <c r="A17" s="52">
        <v>41883</v>
      </c>
      <c r="B17" s="58" t="s">
        <v>16</v>
      </c>
      <c r="C17" s="58" t="s">
        <v>45</v>
      </c>
      <c r="D17" s="58" t="s">
        <v>45</v>
      </c>
      <c r="E17" s="20">
        <v>333.79500000000002</v>
      </c>
      <c r="F17" s="59">
        <v>13.218999999999999</v>
      </c>
      <c r="G17" s="20">
        <v>1157.6489999999999</v>
      </c>
      <c r="H17" s="59">
        <v>6.0460000000000003</v>
      </c>
      <c r="I17" s="20">
        <v>1491.4449999999999</v>
      </c>
      <c r="J17" s="20">
        <v>5.1390000000000002</v>
      </c>
      <c r="K17" s="20">
        <v>44.524000000000001</v>
      </c>
      <c r="L17" s="59">
        <v>5.048</v>
      </c>
      <c r="M17" s="59">
        <v>272.09199999999998</v>
      </c>
      <c r="N17" s="59">
        <v>17.239000000000001</v>
      </c>
      <c r="O17" s="59">
        <v>42.753</v>
      </c>
      <c r="P17" s="59">
        <v>17.053000000000001</v>
      </c>
      <c r="Q17" s="59">
        <v>534.875</v>
      </c>
      <c r="R17" s="59">
        <v>8.8439999999999994</v>
      </c>
      <c r="S17" s="59">
        <v>812.14499999999998</v>
      </c>
      <c r="T17" s="59">
        <v>9.5399999999999991</v>
      </c>
      <c r="U17" s="59">
        <v>1347.02</v>
      </c>
      <c r="V17" s="59">
        <v>6.2370000000000001</v>
      </c>
      <c r="W17" s="59">
        <v>41.28</v>
      </c>
      <c r="X17" s="59">
        <v>4.9880000000000004</v>
      </c>
      <c r="Y17" s="21"/>
      <c r="Z17" s="21"/>
    </row>
    <row r="18" spans="1:26" ht="12.75" customHeight="1">
      <c r="A18" s="52">
        <v>41883</v>
      </c>
      <c r="B18" s="58" t="s">
        <v>16</v>
      </c>
      <c r="C18" s="58" t="s">
        <v>45</v>
      </c>
      <c r="D18" s="58" t="s">
        <v>61</v>
      </c>
      <c r="E18" s="20">
        <v>239.03</v>
      </c>
      <c r="F18" s="59">
        <v>16.757000000000001</v>
      </c>
      <c r="G18" s="20">
        <v>908.29200000000003</v>
      </c>
      <c r="H18" s="59">
        <v>6.0129999999999999</v>
      </c>
      <c r="I18" s="20">
        <v>1147.3219999999999</v>
      </c>
      <c r="J18" s="20">
        <v>6.05</v>
      </c>
      <c r="K18" s="20">
        <v>34.250999999999998</v>
      </c>
      <c r="L18" s="59">
        <v>5.9720000000000004</v>
      </c>
      <c r="M18" s="59">
        <v>225.10599999999999</v>
      </c>
      <c r="N18" s="59">
        <v>20.681999999999999</v>
      </c>
      <c r="O18" s="59">
        <v>35.369999999999997</v>
      </c>
      <c r="P18" s="59">
        <v>20.527000000000001</v>
      </c>
      <c r="Q18" s="59">
        <v>401.899</v>
      </c>
      <c r="R18" s="59">
        <v>10.138999999999999</v>
      </c>
      <c r="S18" s="59">
        <v>468.15800000000002</v>
      </c>
      <c r="T18" s="59">
        <v>12.708</v>
      </c>
      <c r="U18" s="59">
        <v>870.05700000000002</v>
      </c>
      <c r="V18" s="59">
        <v>8.44</v>
      </c>
      <c r="W18" s="59">
        <v>26.663</v>
      </c>
      <c r="X18" s="59">
        <v>7.5640000000000001</v>
      </c>
      <c r="Y18" s="21"/>
      <c r="Z18" s="21"/>
    </row>
    <row r="19" spans="1:26" ht="12.75" customHeight="1">
      <c r="A19" s="52">
        <v>41883</v>
      </c>
      <c r="B19" s="58" t="s">
        <v>16</v>
      </c>
      <c r="C19" s="58" t="s">
        <v>45</v>
      </c>
      <c r="D19" s="58" t="s">
        <v>101</v>
      </c>
      <c r="E19" s="20">
        <v>140.70099999999999</v>
      </c>
      <c r="F19" s="59">
        <v>22.56</v>
      </c>
      <c r="G19" s="20">
        <v>362.97699999999998</v>
      </c>
      <c r="H19" s="59">
        <v>13.534000000000001</v>
      </c>
      <c r="I19" s="20">
        <v>503.678</v>
      </c>
      <c r="J19" s="20">
        <v>10.044</v>
      </c>
      <c r="K19" s="20">
        <v>15.036</v>
      </c>
      <c r="L19" s="59">
        <v>9.9969999999999999</v>
      </c>
      <c r="M19" s="59">
        <v>66.912999999999997</v>
      </c>
      <c r="N19" s="59">
        <v>35.866</v>
      </c>
      <c r="O19" s="59">
        <v>10.513999999999999</v>
      </c>
      <c r="P19" s="59">
        <v>35.777000000000001</v>
      </c>
      <c r="Q19" s="59">
        <v>235.327</v>
      </c>
      <c r="R19" s="59">
        <v>19.559999999999999</v>
      </c>
      <c r="S19" s="59">
        <v>401.54399999999998</v>
      </c>
      <c r="T19" s="59">
        <v>14.473000000000001</v>
      </c>
      <c r="U19" s="59">
        <v>636.87</v>
      </c>
      <c r="V19" s="59">
        <v>11.054</v>
      </c>
      <c r="W19" s="59">
        <v>19.516999999999999</v>
      </c>
      <c r="X19" s="59">
        <v>10.401</v>
      </c>
      <c r="Y19" s="21"/>
      <c r="Z19" s="21"/>
    </row>
    <row r="20" spans="1:26" ht="12.75" customHeight="1">
      <c r="A20" s="52">
        <v>41883</v>
      </c>
      <c r="B20" s="58" t="s">
        <v>16</v>
      </c>
      <c r="C20" s="58" t="s">
        <v>54</v>
      </c>
      <c r="D20" s="58" t="s">
        <v>55</v>
      </c>
      <c r="E20" s="20">
        <v>143.20500000000001</v>
      </c>
      <c r="F20" s="59">
        <v>31.757999999999999</v>
      </c>
      <c r="G20" s="20">
        <v>481.25400000000002</v>
      </c>
      <c r="H20" s="59">
        <v>14.295</v>
      </c>
      <c r="I20" s="20">
        <v>624.45899999999995</v>
      </c>
      <c r="J20" s="20">
        <v>11.805</v>
      </c>
      <c r="K20" s="20">
        <v>18.641999999999999</v>
      </c>
      <c r="L20" s="59">
        <v>11.765000000000001</v>
      </c>
      <c r="M20" s="59">
        <v>173.30199999999999</v>
      </c>
      <c r="N20" s="59">
        <v>21.157</v>
      </c>
      <c r="O20" s="59">
        <v>27.231000000000002</v>
      </c>
      <c r="P20" s="59">
        <v>21.006</v>
      </c>
      <c r="Q20" s="59">
        <v>245.13</v>
      </c>
      <c r="R20" s="59">
        <v>25.08</v>
      </c>
      <c r="S20" s="59">
        <v>354.959</v>
      </c>
      <c r="T20" s="59">
        <v>16.422999999999998</v>
      </c>
      <c r="U20" s="59">
        <v>600.08900000000006</v>
      </c>
      <c r="V20" s="59">
        <v>13.619</v>
      </c>
      <c r="W20" s="59">
        <v>18.39</v>
      </c>
      <c r="X20" s="59">
        <v>13.093999999999999</v>
      </c>
      <c r="Y20" s="21"/>
      <c r="Z20" s="21"/>
    </row>
    <row r="21" spans="1:26" ht="12.75" customHeight="1">
      <c r="A21" s="52">
        <v>41883</v>
      </c>
      <c r="B21" s="58" t="s">
        <v>16</v>
      </c>
      <c r="C21" s="58" t="s">
        <v>54</v>
      </c>
      <c r="D21" s="58" t="s">
        <v>56</v>
      </c>
      <c r="E21" s="20">
        <v>792.25699999999995</v>
      </c>
      <c r="F21" s="59">
        <v>8.5090000000000003</v>
      </c>
      <c r="G21" s="20">
        <v>1933.0309999999999</v>
      </c>
      <c r="H21" s="59">
        <v>5.5620000000000003</v>
      </c>
      <c r="I21" s="20">
        <v>2725.288</v>
      </c>
      <c r="J21" s="20">
        <v>3.0990000000000002</v>
      </c>
      <c r="K21" s="20">
        <v>81.358000000000004</v>
      </c>
      <c r="L21" s="59">
        <v>2.9449999999999998</v>
      </c>
      <c r="M21" s="59">
        <v>463.12299999999999</v>
      </c>
      <c r="N21" s="59">
        <v>8.33</v>
      </c>
      <c r="O21" s="59">
        <v>72.769000000000005</v>
      </c>
      <c r="P21" s="59">
        <v>7.9370000000000003</v>
      </c>
      <c r="Q21" s="59">
        <v>1009.577</v>
      </c>
      <c r="R21" s="59">
        <v>9.891</v>
      </c>
      <c r="S21" s="59">
        <v>1653.489</v>
      </c>
      <c r="T21" s="59">
        <v>6.69</v>
      </c>
      <c r="U21" s="59">
        <v>2663.067</v>
      </c>
      <c r="V21" s="59">
        <v>5.0960000000000001</v>
      </c>
      <c r="W21" s="59">
        <v>81.61</v>
      </c>
      <c r="X21" s="59">
        <v>3.456</v>
      </c>
      <c r="Y21" s="21"/>
      <c r="Z21" s="21"/>
    </row>
    <row r="22" spans="1:26" ht="12.75" customHeight="1">
      <c r="A22" s="52">
        <v>41883</v>
      </c>
      <c r="B22" s="58" t="s">
        <v>16</v>
      </c>
      <c r="C22" s="58" t="s">
        <v>95</v>
      </c>
      <c r="D22" s="58" t="s">
        <v>99</v>
      </c>
      <c r="E22" s="20">
        <v>489.55700000000002</v>
      </c>
      <c r="F22" s="59">
        <v>13.566000000000001</v>
      </c>
      <c r="G22" s="20">
        <v>1614.318</v>
      </c>
      <c r="H22" s="59">
        <v>4.5469999999999997</v>
      </c>
      <c r="I22" s="20">
        <v>2103.875</v>
      </c>
      <c r="J22" s="20">
        <v>3.6789999999999998</v>
      </c>
      <c r="K22" s="20">
        <v>62.807000000000002</v>
      </c>
      <c r="L22" s="59">
        <v>3.55</v>
      </c>
      <c r="M22" s="59">
        <v>375.93599999999998</v>
      </c>
      <c r="N22" s="59">
        <v>14.052</v>
      </c>
      <c r="O22" s="59">
        <v>59.07</v>
      </c>
      <c r="P22" s="59">
        <v>13.821999999999999</v>
      </c>
      <c r="Q22" s="59">
        <v>645.00599999999997</v>
      </c>
      <c r="R22" s="59">
        <v>11.617000000000001</v>
      </c>
      <c r="S22" s="59">
        <v>823.053</v>
      </c>
      <c r="T22" s="59">
        <v>10.436</v>
      </c>
      <c r="U22" s="59">
        <v>1468.059</v>
      </c>
      <c r="V22" s="59">
        <v>6.9459999999999997</v>
      </c>
      <c r="W22" s="59">
        <v>44.988999999999997</v>
      </c>
      <c r="X22" s="59">
        <v>5.851</v>
      </c>
      <c r="Y22" s="21"/>
      <c r="Z22" s="21"/>
    </row>
    <row r="23" spans="1:26" ht="12.75" customHeight="1">
      <c r="A23" s="52">
        <v>41883</v>
      </c>
      <c r="B23" s="58" t="s">
        <v>16</v>
      </c>
      <c r="C23" s="58" t="s">
        <v>95</v>
      </c>
      <c r="D23" s="58" t="s">
        <v>96</v>
      </c>
      <c r="E23" s="20">
        <v>227.65600000000001</v>
      </c>
      <c r="F23" s="59">
        <v>18.323</v>
      </c>
      <c r="G23" s="20">
        <v>767.73199999999997</v>
      </c>
      <c r="H23" s="59">
        <v>7.8220000000000001</v>
      </c>
      <c r="I23" s="20">
        <v>995.38800000000003</v>
      </c>
      <c r="J23" s="20">
        <v>7.2089999999999996</v>
      </c>
      <c r="K23" s="20">
        <v>29.715</v>
      </c>
      <c r="L23" s="59">
        <v>7.1440000000000001</v>
      </c>
      <c r="M23" s="59">
        <v>47.387</v>
      </c>
      <c r="N23" s="59">
        <v>33.881</v>
      </c>
      <c r="O23" s="59">
        <v>7.4459999999999997</v>
      </c>
      <c r="P23" s="59">
        <v>33.786000000000001</v>
      </c>
      <c r="Q23" s="59">
        <v>188.399</v>
      </c>
      <c r="R23" s="59">
        <v>16.949000000000002</v>
      </c>
      <c r="S23" s="59">
        <v>338.75200000000001</v>
      </c>
      <c r="T23" s="59">
        <v>15.507999999999999</v>
      </c>
      <c r="U23" s="59">
        <v>527.15099999999995</v>
      </c>
      <c r="V23" s="59">
        <v>11.576000000000001</v>
      </c>
      <c r="W23" s="59">
        <v>16.155000000000001</v>
      </c>
      <c r="X23" s="59">
        <v>10.952999999999999</v>
      </c>
      <c r="Y23" s="21"/>
      <c r="Z23" s="21"/>
    </row>
    <row r="24" spans="1:26" ht="12.75" customHeight="1">
      <c r="A24" s="52">
        <v>41883</v>
      </c>
      <c r="B24" s="58" t="s">
        <v>16</v>
      </c>
      <c r="C24" s="58" t="s">
        <v>95</v>
      </c>
      <c r="D24" s="58" t="s">
        <v>97</v>
      </c>
      <c r="E24" s="20">
        <v>245.41200000000001</v>
      </c>
      <c r="F24" s="59">
        <v>18.213999999999999</v>
      </c>
      <c r="G24" s="20">
        <v>827.43799999999999</v>
      </c>
      <c r="H24" s="59">
        <v>7.944</v>
      </c>
      <c r="I24" s="20">
        <v>1072.8499999999999</v>
      </c>
      <c r="J24" s="20">
        <v>6.8079999999999998</v>
      </c>
      <c r="K24" s="20">
        <v>32.027999999999999</v>
      </c>
      <c r="L24" s="59">
        <v>6.7389999999999999</v>
      </c>
      <c r="M24" s="59">
        <v>298.16500000000002</v>
      </c>
      <c r="N24" s="59">
        <v>21.443000000000001</v>
      </c>
      <c r="O24" s="59">
        <v>46.85</v>
      </c>
      <c r="P24" s="59">
        <v>21.294</v>
      </c>
      <c r="Q24" s="59">
        <v>448.262</v>
      </c>
      <c r="R24" s="59">
        <v>14.052</v>
      </c>
      <c r="S24" s="59">
        <v>460.81099999999998</v>
      </c>
      <c r="T24" s="59">
        <v>12.519</v>
      </c>
      <c r="U24" s="59">
        <v>909.07299999999998</v>
      </c>
      <c r="V24" s="59">
        <v>7.9649999999999999</v>
      </c>
      <c r="W24" s="59">
        <v>27.859000000000002</v>
      </c>
      <c r="X24" s="59">
        <v>7.03</v>
      </c>
      <c r="Y24" s="21"/>
      <c r="Z24" s="21"/>
    </row>
    <row r="25" spans="1:26" ht="12.75" customHeight="1">
      <c r="A25" s="52">
        <v>41883</v>
      </c>
      <c r="B25" s="58" t="s">
        <v>16</v>
      </c>
      <c r="C25" s="58" t="s">
        <v>95</v>
      </c>
      <c r="D25" s="58" t="s">
        <v>98</v>
      </c>
      <c r="E25" s="20">
        <v>445.90499999999997</v>
      </c>
      <c r="F25" s="59">
        <v>15.906000000000001</v>
      </c>
      <c r="G25" s="20">
        <v>799.96699999999998</v>
      </c>
      <c r="H25" s="59">
        <v>10.965</v>
      </c>
      <c r="I25" s="20">
        <v>1245.8720000000001</v>
      </c>
      <c r="J25" s="20">
        <v>5.6970000000000001</v>
      </c>
      <c r="K25" s="20">
        <v>37.192999999999998</v>
      </c>
      <c r="L25" s="59">
        <v>5.6139999999999999</v>
      </c>
      <c r="M25" s="59">
        <v>260.49</v>
      </c>
      <c r="N25" s="59">
        <v>19.922000000000001</v>
      </c>
      <c r="O25" s="59">
        <v>40.93</v>
      </c>
      <c r="P25" s="59">
        <v>19.760999999999999</v>
      </c>
      <c r="Q25" s="59">
        <v>609.702</v>
      </c>
      <c r="R25" s="59">
        <v>15.393000000000001</v>
      </c>
      <c r="S25" s="59">
        <v>1185.395</v>
      </c>
      <c r="T25" s="59">
        <v>9.2469999999999999</v>
      </c>
      <c r="U25" s="59">
        <v>1795.097</v>
      </c>
      <c r="V25" s="59">
        <v>5.2050000000000001</v>
      </c>
      <c r="W25" s="59">
        <v>55.011000000000003</v>
      </c>
      <c r="X25" s="59">
        <v>3.6150000000000002</v>
      </c>
      <c r="Y25" s="21"/>
      <c r="Z25" s="21"/>
    </row>
    <row r="26" spans="1:26" ht="12.75" customHeight="1">
      <c r="A26" s="52">
        <v>41883</v>
      </c>
      <c r="B26" s="58" t="s">
        <v>16</v>
      </c>
      <c r="C26" s="58" t="s">
        <v>38</v>
      </c>
      <c r="D26" s="58" t="s">
        <v>85</v>
      </c>
      <c r="E26" s="20">
        <v>364.46899999999999</v>
      </c>
      <c r="F26" s="59">
        <v>14.694000000000001</v>
      </c>
      <c r="G26" s="20">
        <v>1051.991</v>
      </c>
      <c r="H26" s="59">
        <v>7.05</v>
      </c>
      <c r="I26" s="20">
        <v>1416.46</v>
      </c>
      <c r="J26" s="20">
        <v>5.8419999999999996</v>
      </c>
      <c r="K26" s="20">
        <v>42.286000000000001</v>
      </c>
      <c r="L26" s="59">
        <v>5.7619999999999996</v>
      </c>
      <c r="M26" s="59">
        <v>253.92599999999999</v>
      </c>
      <c r="N26" s="59">
        <v>13.651999999999999</v>
      </c>
      <c r="O26" s="59">
        <v>39.899000000000001</v>
      </c>
      <c r="P26" s="59">
        <v>13.416</v>
      </c>
      <c r="Q26" s="59">
        <v>739.06</v>
      </c>
      <c r="R26" s="59">
        <v>14.997</v>
      </c>
      <c r="S26" s="59">
        <v>1344.4549999999999</v>
      </c>
      <c r="T26" s="59">
        <v>7.5869999999999997</v>
      </c>
      <c r="U26" s="59">
        <v>2083.5149999999999</v>
      </c>
      <c r="V26" s="59">
        <v>6.556</v>
      </c>
      <c r="W26" s="59">
        <v>63.85</v>
      </c>
      <c r="X26" s="59">
        <v>5.3810000000000002</v>
      </c>
      <c r="Y26" s="21"/>
      <c r="Z26" s="21"/>
    </row>
    <row r="27" spans="1:26" ht="12.75" customHeight="1">
      <c r="A27" s="52">
        <v>41883</v>
      </c>
      <c r="B27" s="58" t="s">
        <v>16</v>
      </c>
      <c r="C27" s="58" t="s">
        <v>38</v>
      </c>
      <c r="D27" s="58" t="s">
        <v>40</v>
      </c>
      <c r="E27" s="20">
        <v>570.99300000000005</v>
      </c>
      <c r="F27" s="59">
        <v>12.339</v>
      </c>
      <c r="G27" s="20">
        <v>1362.2940000000001</v>
      </c>
      <c r="H27" s="59">
        <v>6.3040000000000003</v>
      </c>
      <c r="I27" s="20">
        <v>1933.287</v>
      </c>
      <c r="J27" s="20">
        <v>4.3710000000000004</v>
      </c>
      <c r="K27" s="20">
        <v>57.713999999999999</v>
      </c>
      <c r="L27" s="59">
        <v>4.2629999999999999</v>
      </c>
      <c r="M27" s="59">
        <v>382.5</v>
      </c>
      <c r="N27" s="59">
        <v>10.041</v>
      </c>
      <c r="O27" s="59">
        <v>60.100999999999999</v>
      </c>
      <c r="P27" s="59">
        <v>9.718</v>
      </c>
      <c r="Q27" s="59">
        <v>515.64800000000002</v>
      </c>
      <c r="R27" s="59">
        <v>16.495999999999999</v>
      </c>
      <c r="S27" s="59">
        <v>663.99300000000005</v>
      </c>
      <c r="T27" s="59">
        <v>12.022</v>
      </c>
      <c r="U27" s="59">
        <v>1179.6410000000001</v>
      </c>
      <c r="V27" s="59">
        <v>9.9659999999999993</v>
      </c>
      <c r="W27" s="59">
        <v>36.15</v>
      </c>
      <c r="X27" s="59">
        <v>9.2360000000000007</v>
      </c>
      <c r="Y27" s="21"/>
      <c r="Z27" s="21"/>
    </row>
    <row r="28" spans="1:26" ht="12.75" customHeight="1">
      <c r="A28" s="52">
        <v>41883</v>
      </c>
      <c r="B28" s="58" t="s">
        <v>16</v>
      </c>
      <c r="C28" s="58" t="s">
        <v>62</v>
      </c>
      <c r="D28" s="58" t="s">
        <v>86</v>
      </c>
      <c r="E28" s="20">
        <v>0</v>
      </c>
      <c r="F28" s="59">
        <v>0</v>
      </c>
      <c r="G28" s="20">
        <v>0</v>
      </c>
      <c r="H28" s="59">
        <v>0</v>
      </c>
      <c r="I28" s="20">
        <v>0</v>
      </c>
      <c r="J28" s="20">
        <v>0</v>
      </c>
      <c r="K28" s="20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  <c r="S28" s="59">
        <v>0</v>
      </c>
      <c r="T28" s="59">
        <v>0</v>
      </c>
      <c r="U28" s="59">
        <v>0</v>
      </c>
      <c r="V28" s="59">
        <v>0</v>
      </c>
      <c r="W28" s="59">
        <v>0</v>
      </c>
      <c r="X28" s="59">
        <v>0</v>
      </c>
      <c r="Y28" s="21"/>
      <c r="Z28" s="21"/>
    </row>
    <row r="29" spans="1:26" ht="12.75" customHeight="1">
      <c r="A29" s="52">
        <v>41883</v>
      </c>
      <c r="B29" s="58" t="s">
        <v>16</v>
      </c>
      <c r="C29" s="58" t="s">
        <v>62</v>
      </c>
      <c r="D29" s="58" t="s">
        <v>64</v>
      </c>
      <c r="E29" s="20">
        <v>0</v>
      </c>
      <c r="F29" s="59">
        <v>0</v>
      </c>
      <c r="G29" s="20">
        <v>0</v>
      </c>
      <c r="H29" s="59">
        <v>0</v>
      </c>
      <c r="I29" s="20">
        <v>0</v>
      </c>
      <c r="J29" s="20">
        <v>0</v>
      </c>
      <c r="K29" s="20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  <c r="S29" s="59">
        <v>0</v>
      </c>
      <c r="T29" s="59">
        <v>0</v>
      </c>
      <c r="U29" s="59">
        <v>0</v>
      </c>
      <c r="V29" s="59">
        <v>0</v>
      </c>
      <c r="W29" s="59">
        <v>0</v>
      </c>
      <c r="X29" s="59">
        <v>0</v>
      </c>
      <c r="Y29" s="21"/>
      <c r="Z29" s="21"/>
    </row>
    <row r="30" spans="1:26" ht="12.75" customHeight="1">
      <c r="A30" s="52">
        <v>41883</v>
      </c>
      <c r="B30" s="58" t="s">
        <v>16</v>
      </c>
      <c r="C30" s="58" t="s">
        <v>88</v>
      </c>
      <c r="D30" s="58" t="s">
        <v>89</v>
      </c>
      <c r="E30" s="20">
        <v>738.89200000000005</v>
      </c>
      <c r="F30" s="59">
        <v>11.584</v>
      </c>
      <c r="G30" s="20">
        <v>1912.0409999999999</v>
      </c>
      <c r="H30" s="59">
        <v>4.1870000000000003</v>
      </c>
      <c r="I30" s="20">
        <v>2650.9340000000002</v>
      </c>
      <c r="J30" s="20">
        <v>2.3959999999999999</v>
      </c>
      <c r="K30" s="20">
        <v>79.138000000000005</v>
      </c>
      <c r="L30" s="59">
        <v>2.1930000000000001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  <c r="S30" s="59">
        <v>0</v>
      </c>
      <c r="T30" s="59">
        <v>0</v>
      </c>
      <c r="U30" s="59">
        <v>0</v>
      </c>
      <c r="V30" s="59">
        <v>0</v>
      </c>
      <c r="W30" s="59">
        <v>0</v>
      </c>
      <c r="X30" s="59">
        <v>0</v>
      </c>
      <c r="Y30" s="21"/>
      <c r="Z30" s="21"/>
    </row>
    <row r="31" spans="1:26" ht="12.75" customHeight="1">
      <c r="A31" s="52">
        <v>41883</v>
      </c>
      <c r="B31" s="58" t="s">
        <v>16</v>
      </c>
      <c r="C31" s="58" t="s">
        <v>88</v>
      </c>
      <c r="D31" s="58" t="s">
        <v>90</v>
      </c>
      <c r="E31" s="20">
        <v>280.05799999999999</v>
      </c>
      <c r="F31" s="59">
        <v>19.3</v>
      </c>
      <c r="G31" s="20">
        <v>1154.8979999999999</v>
      </c>
      <c r="H31" s="59">
        <v>6.5519999999999996</v>
      </c>
      <c r="I31" s="20">
        <v>1434.9559999999999</v>
      </c>
      <c r="J31" s="20">
        <v>5.87</v>
      </c>
      <c r="K31" s="20">
        <v>42.838000000000001</v>
      </c>
      <c r="L31" s="59">
        <v>5.79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  <c r="S31" s="59">
        <v>0</v>
      </c>
      <c r="T31" s="59">
        <v>0</v>
      </c>
      <c r="U31" s="59">
        <v>0</v>
      </c>
      <c r="V31" s="59">
        <v>0</v>
      </c>
      <c r="W31" s="59">
        <v>0</v>
      </c>
      <c r="X31" s="59">
        <v>0</v>
      </c>
      <c r="Y31" s="21"/>
      <c r="Z31" s="21"/>
    </row>
    <row r="32" spans="1:26" ht="12.75" customHeight="1">
      <c r="A32" s="52">
        <v>41883</v>
      </c>
      <c r="B32" s="58" t="s">
        <v>16</v>
      </c>
      <c r="C32" s="58" t="s">
        <v>88</v>
      </c>
      <c r="D32" s="58" t="s">
        <v>91</v>
      </c>
      <c r="E32" s="20">
        <v>440.50099999999998</v>
      </c>
      <c r="F32" s="59">
        <v>16.649999999999999</v>
      </c>
      <c r="G32" s="20">
        <v>732.62099999999998</v>
      </c>
      <c r="H32" s="59">
        <v>11.845000000000001</v>
      </c>
      <c r="I32" s="20">
        <v>1173.1220000000001</v>
      </c>
      <c r="J32" s="20">
        <v>8.1530000000000005</v>
      </c>
      <c r="K32" s="20">
        <v>35.021000000000001</v>
      </c>
      <c r="L32" s="59">
        <v>8.0960000000000001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  <c r="S32" s="59">
        <v>0</v>
      </c>
      <c r="T32" s="59">
        <v>0</v>
      </c>
      <c r="U32" s="59">
        <v>0</v>
      </c>
      <c r="V32" s="59">
        <v>0</v>
      </c>
      <c r="W32" s="59">
        <v>0</v>
      </c>
      <c r="X32" s="59">
        <v>0</v>
      </c>
      <c r="Y32" s="21"/>
      <c r="Z32" s="21"/>
    </row>
    <row r="33" spans="1:26" ht="12.75" customHeight="1">
      <c r="A33" s="52">
        <v>41883</v>
      </c>
      <c r="B33" s="58" t="s">
        <v>16</v>
      </c>
      <c r="C33" s="58" t="s">
        <v>88</v>
      </c>
      <c r="D33" s="58" t="s">
        <v>92</v>
      </c>
      <c r="E33" s="20">
        <v>196.57</v>
      </c>
      <c r="F33" s="59">
        <v>16.606000000000002</v>
      </c>
      <c r="G33" s="20">
        <v>502.24299999999999</v>
      </c>
      <c r="H33" s="59">
        <v>9.7490000000000006</v>
      </c>
      <c r="I33" s="20">
        <v>698.81299999999999</v>
      </c>
      <c r="J33" s="20">
        <v>7.18</v>
      </c>
      <c r="K33" s="20">
        <v>20.861999999999998</v>
      </c>
      <c r="L33" s="59">
        <v>7.1150000000000002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  <c r="S33" s="59">
        <v>0</v>
      </c>
      <c r="T33" s="59">
        <v>0</v>
      </c>
      <c r="U33" s="59">
        <v>0</v>
      </c>
      <c r="V33" s="59">
        <v>0</v>
      </c>
      <c r="W33" s="59">
        <v>0</v>
      </c>
      <c r="X33" s="59">
        <v>0</v>
      </c>
      <c r="Y33" s="21"/>
      <c r="Z33" s="21"/>
    </row>
    <row r="34" spans="1:26" ht="12.75" customHeight="1">
      <c r="A34" s="52">
        <v>41883</v>
      </c>
      <c r="B34" s="58" t="s">
        <v>16</v>
      </c>
      <c r="C34" s="58" t="s">
        <v>46</v>
      </c>
      <c r="D34" s="58" t="s">
        <v>48</v>
      </c>
      <c r="E34" s="20">
        <v>0</v>
      </c>
      <c r="F34" s="59">
        <v>0</v>
      </c>
      <c r="G34" s="20">
        <v>0</v>
      </c>
      <c r="H34" s="59">
        <v>0</v>
      </c>
      <c r="I34" s="20">
        <v>0</v>
      </c>
      <c r="J34" s="20">
        <v>0</v>
      </c>
      <c r="K34" s="20">
        <v>0</v>
      </c>
      <c r="L34" s="59">
        <v>0</v>
      </c>
      <c r="M34" s="59">
        <v>401.62200000000001</v>
      </c>
      <c r="N34" s="59">
        <v>6.2160000000000002</v>
      </c>
      <c r="O34" s="59">
        <v>63.106000000000002</v>
      </c>
      <c r="P34" s="59">
        <v>5.6790000000000003</v>
      </c>
      <c r="Q34" s="59">
        <v>187.256</v>
      </c>
      <c r="R34" s="59">
        <v>29.785</v>
      </c>
      <c r="S34" s="59">
        <v>228.798</v>
      </c>
      <c r="T34" s="59">
        <v>17.439</v>
      </c>
      <c r="U34" s="59">
        <v>416.053</v>
      </c>
      <c r="V34" s="59">
        <v>14.853999999999999</v>
      </c>
      <c r="W34" s="59">
        <v>12.75</v>
      </c>
      <c r="X34" s="59">
        <v>14.374000000000001</v>
      </c>
      <c r="Y34" s="21"/>
      <c r="Z34" s="21"/>
    </row>
    <row r="35" spans="1:26" ht="12.75" customHeight="1">
      <c r="A35" s="52">
        <v>41883</v>
      </c>
      <c r="B35" s="58" t="s">
        <v>16</v>
      </c>
      <c r="C35" s="58" t="s">
        <v>46</v>
      </c>
      <c r="D35" s="58" t="s">
        <v>47</v>
      </c>
      <c r="E35" s="20">
        <v>0</v>
      </c>
      <c r="F35" s="59">
        <v>0</v>
      </c>
      <c r="G35" s="20">
        <v>0</v>
      </c>
      <c r="H35" s="59">
        <v>0</v>
      </c>
      <c r="I35" s="20">
        <v>0</v>
      </c>
      <c r="J35" s="20">
        <v>0</v>
      </c>
      <c r="K35" s="20">
        <v>0</v>
      </c>
      <c r="L35" s="59">
        <v>0</v>
      </c>
      <c r="M35" s="59">
        <v>189.916</v>
      </c>
      <c r="N35" s="59">
        <v>12.898999999999999</v>
      </c>
      <c r="O35" s="59">
        <v>29.841000000000001</v>
      </c>
      <c r="P35" s="59">
        <v>12.648999999999999</v>
      </c>
      <c r="Q35" s="59">
        <v>914.72299999999996</v>
      </c>
      <c r="R35" s="59">
        <v>9.6869999999999994</v>
      </c>
      <c r="S35" s="59">
        <v>1432.64</v>
      </c>
      <c r="T35" s="59">
        <v>8.7200000000000006</v>
      </c>
      <c r="U35" s="59">
        <v>2347.3629999999998</v>
      </c>
      <c r="V35" s="59">
        <v>5.2469999999999999</v>
      </c>
      <c r="W35" s="59">
        <v>71.935000000000002</v>
      </c>
      <c r="X35" s="59">
        <v>3.6760000000000002</v>
      </c>
      <c r="Y35" s="21"/>
      <c r="Z35" s="21"/>
    </row>
    <row r="36" spans="1:26" ht="12.75" customHeight="1">
      <c r="A36" s="52">
        <v>41883</v>
      </c>
      <c r="B36" s="58" t="s">
        <v>16</v>
      </c>
      <c r="C36" s="58" t="s">
        <v>93</v>
      </c>
      <c r="D36" s="58" t="s">
        <v>94</v>
      </c>
      <c r="E36" s="20">
        <v>375.363</v>
      </c>
      <c r="F36" s="59">
        <v>15.98</v>
      </c>
      <c r="G36" s="20">
        <v>762.61900000000003</v>
      </c>
      <c r="H36" s="59">
        <v>8.7690000000000001</v>
      </c>
      <c r="I36" s="20">
        <v>1137.9829999999999</v>
      </c>
      <c r="J36" s="20">
        <v>6.6459999999999999</v>
      </c>
      <c r="K36" s="20">
        <v>33.972000000000001</v>
      </c>
      <c r="L36" s="59">
        <v>6.5750000000000002</v>
      </c>
      <c r="M36" s="59">
        <v>432.01499999999999</v>
      </c>
      <c r="N36" s="59">
        <v>11.62</v>
      </c>
      <c r="O36" s="59">
        <v>67.882000000000005</v>
      </c>
      <c r="P36" s="59">
        <v>11.342000000000001</v>
      </c>
      <c r="Q36" s="59">
        <v>801.4</v>
      </c>
      <c r="R36" s="59">
        <v>12.446999999999999</v>
      </c>
      <c r="S36" s="59">
        <v>1284.443</v>
      </c>
      <c r="T36" s="59">
        <v>8.9060000000000006</v>
      </c>
      <c r="U36" s="59">
        <v>2085.8429999999998</v>
      </c>
      <c r="V36" s="59">
        <v>5.53</v>
      </c>
      <c r="W36" s="59">
        <v>63.920999999999999</v>
      </c>
      <c r="X36" s="59">
        <v>4.069</v>
      </c>
      <c r="Y36" s="21"/>
      <c r="Z36" s="21"/>
    </row>
    <row r="37" spans="1:26" ht="12.75" customHeight="1">
      <c r="A37" s="52">
        <v>41883</v>
      </c>
      <c r="B37" s="58" t="s">
        <v>16</v>
      </c>
      <c r="C37" s="58" t="s">
        <v>73</v>
      </c>
      <c r="D37" s="58" t="s">
        <v>65</v>
      </c>
      <c r="E37" s="20">
        <v>89.629000000000005</v>
      </c>
      <c r="F37" s="59">
        <v>25.324000000000002</v>
      </c>
      <c r="G37" s="20">
        <v>744.29899999999998</v>
      </c>
      <c r="H37" s="59">
        <v>5.2469999999999999</v>
      </c>
      <c r="I37" s="20">
        <v>833.928</v>
      </c>
      <c r="J37" s="20">
        <v>5.4909999999999997</v>
      </c>
      <c r="K37" s="20">
        <v>24.895</v>
      </c>
      <c r="L37" s="59">
        <v>5.4050000000000002</v>
      </c>
      <c r="M37" s="59">
        <v>19.311</v>
      </c>
      <c r="N37" s="59">
        <v>73.073999999999998</v>
      </c>
      <c r="O37" s="59">
        <v>3.0339999999999998</v>
      </c>
      <c r="P37" s="59">
        <v>73.03</v>
      </c>
      <c r="Q37" s="59">
        <v>278.68400000000003</v>
      </c>
      <c r="R37" s="59">
        <v>14.19</v>
      </c>
      <c r="S37" s="59">
        <v>407.37099999999998</v>
      </c>
      <c r="T37" s="59">
        <v>13.002000000000001</v>
      </c>
      <c r="U37" s="59">
        <v>686.05600000000004</v>
      </c>
      <c r="V37" s="59">
        <v>10.693</v>
      </c>
      <c r="W37" s="59">
        <v>21.024000000000001</v>
      </c>
      <c r="X37" s="59">
        <v>10.016</v>
      </c>
      <c r="Y37" s="21"/>
      <c r="Z37" s="21"/>
    </row>
    <row r="38" spans="1:26" ht="12.75" customHeight="1">
      <c r="A38" s="52">
        <v>41883</v>
      </c>
      <c r="B38" s="58" t="s">
        <v>16</v>
      </c>
      <c r="C38" s="58" t="s">
        <v>73</v>
      </c>
      <c r="D38" s="58" t="s">
        <v>66</v>
      </c>
      <c r="E38" s="20">
        <v>37.110999999999997</v>
      </c>
      <c r="F38" s="59">
        <v>52.19</v>
      </c>
      <c r="G38" s="20">
        <v>460.83499999999998</v>
      </c>
      <c r="H38" s="59">
        <v>10.050000000000001</v>
      </c>
      <c r="I38" s="20">
        <v>497.94600000000003</v>
      </c>
      <c r="J38" s="20">
        <v>10.675000000000001</v>
      </c>
      <c r="K38" s="20">
        <v>14.865</v>
      </c>
      <c r="L38" s="59">
        <v>10.631</v>
      </c>
      <c r="M38" s="59">
        <v>0</v>
      </c>
      <c r="N38" s="59">
        <v>0</v>
      </c>
      <c r="O38" s="59">
        <v>0</v>
      </c>
      <c r="P38" s="59">
        <v>0</v>
      </c>
      <c r="Q38" s="59">
        <v>71.204999999999998</v>
      </c>
      <c r="R38" s="59">
        <v>31.582999999999998</v>
      </c>
      <c r="S38" s="59">
        <v>147.15899999999999</v>
      </c>
      <c r="T38" s="59">
        <v>16.431999999999999</v>
      </c>
      <c r="U38" s="59">
        <v>218.364</v>
      </c>
      <c r="V38" s="59">
        <v>14.3</v>
      </c>
      <c r="W38" s="59">
        <v>6.6920000000000002</v>
      </c>
      <c r="X38" s="59">
        <v>13.801</v>
      </c>
      <c r="Y38" s="21"/>
      <c r="Z38" s="21"/>
    </row>
    <row r="39" spans="1:26" ht="12.75" customHeight="1">
      <c r="A39" s="52">
        <v>41883</v>
      </c>
      <c r="B39" s="58" t="s">
        <v>16</v>
      </c>
      <c r="C39" s="58" t="s">
        <v>73</v>
      </c>
      <c r="D39" s="58" t="s">
        <v>67</v>
      </c>
      <c r="E39" s="20">
        <v>14.058999999999999</v>
      </c>
      <c r="F39" s="59">
        <v>74.150999999999996</v>
      </c>
      <c r="G39" s="20">
        <v>54.353000000000002</v>
      </c>
      <c r="H39" s="59">
        <v>34.877000000000002</v>
      </c>
      <c r="I39" s="20">
        <v>68.412000000000006</v>
      </c>
      <c r="J39" s="20">
        <v>30.853999999999999</v>
      </c>
      <c r="K39" s="20">
        <v>2.0419999999999998</v>
      </c>
      <c r="L39" s="59">
        <v>30.838999999999999</v>
      </c>
      <c r="M39" s="59">
        <v>0</v>
      </c>
      <c r="N39" s="59">
        <v>0</v>
      </c>
      <c r="O39" s="59">
        <v>0</v>
      </c>
      <c r="P39" s="59">
        <v>0</v>
      </c>
      <c r="Q39" s="59">
        <v>30.521000000000001</v>
      </c>
      <c r="R39" s="59">
        <v>41.597999999999999</v>
      </c>
      <c r="S39" s="59">
        <v>58.350999999999999</v>
      </c>
      <c r="T39" s="59">
        <v>34.902000000000001</v>
      </c>
      <c r="U39" s="59">
        <v>88.873000000000005</v>
      </c>
      <c r="V39" s="59">
        <v>27.524000000000001</v>
      </c>
      <c r="W39" s="59">
        <v>2.7240000000000002</v>
      </c>
      <c r="X39" s="59">
        <v>27.268000000000001</v>
      </c>
      <c r="Y39" s="21"/>
      <c r="Z39" s="21"/>
    </row>
    <row r="40" spans="1:26" ht="12.75" customHeight="1">
      <c r="A40" s="52">
        <v>41883</v>
      </c>
      <c r="B40" s="58" t="s">
        <v>16</v>
      </c>
      <c r="C40" s="58" t="s">
        <v>73</v>
      </c>
      <c r="D40" s="58" t="s">
        <v>70</v>
      </c>
      <c r="E40" s="20">
        <v>14.747</v>
      </c>
      <c r="F40" s="59">
        <v>72.87</v>
      </c>
      <c r="G40" s="20">
        <v>75.135999999999996</v>
      </c>
      <c r="H40" s="59">
        <v>30.074000000000002</v>
      </c>
      <c r="I40" s="20">
        <v>89.882999999999996</v>
      </c>
      <c r="J40" s="20">
        <v>26.818999999999999</v>
      </c>
      <c r="K40" s="20">
        <v>2.6829999999999998</v>
      </c>
      <c r="L40" s="59">
        <v>26.802</v>
      </c>
      <c r="M40" s="59">
        <v>0</v>
      </c>
      <c r="N40" s="59">
        <v>0</v>
      </c>
      <c r="O40" s="59">
        <v>0</v>
      </c>
      <c r="P40" s="59">
        <v>0</v>
      </c>
      <c r="Q40" s="59">
        <v>63.780999999999999</v>
      </c>
      <c r="R40" s="59">
        <v>36.542999999999999</v>
      </c>
      <c r="S40" s="59">
        <v>78.762</v>
      </c>
      <c r="T40" s="59">
        <v>29.527000000000001</v>
      </c>
      <c r="U40" s="59">
        <v>142.54400000000001</v>
      </c>
      <c r="V40" s="59">
        <v>22.966999999999999</v>
      </c>
      <c r="W40" s="59">
        <v>4.3680000000000003</v>
      </c>
      <c r="X40" s="59">
        <v>22.66</v>
      </c>
      <c r="Y40" s="21"/>
      <c r="Z40" s="21"/>
    </row>
    <row r="41" spans="1:26" ht="12.75" customHeight="1">
      <c r="A41" s="52">
        <v>41883</v>
      </c>
      <c r="B41" s="58" t="s">
        <v>16</v>
      </c>
      <c r="C41" s="58" t="s">
        <v>73</v>
      </c>
      <c r="D41" s="58" t="s">
        <v>68</v>
      </c>
      <c r="E41" s="20">
        <v>15.209</v>
      </c>
      <c r="F41" s="59">
        <v>70.909000000000006</v>
      </c>
      <c r="G41" s="20">
        <v>3.6040000000000001</v>
      </c>
      <c r="H41" s="59">
        <v>101.914</v>
      </c>
      <c r="I41" s="20">
        <v>18.812999999999999</v>
      </c>
      <c r="J41" s="20">
        <v>59.036999999999999</v>
      </c>
      <c r="K41" s="20">
        <v>0.56200000000000006</v>
      </c>
      <c r="L41" s="59">
        <v>59.029000000000003</v>
      </c>
      <c r="M41" s="59">
        <v>0</v>
      </c>
      <c r="N41" s="59">
        <v>0</v>
      </c>
      <c r="O41" s="59">
        <v>0</v>
      </c>
      <c r="P41" s="59">
        <v>0</v>
      </c>
      <c r="Q41" s="59">
        <v>21.155000000000001</v>
      </c>
      <c r="R41" s="59">
        <v>53.350999999999999</v>
      </c>
      <c r="S41" s="59">
        <v>16.292000000000002</v>
      </c>
      <c r="T41" s="59">
        <v>100.72499999999999</v>
      </c>
      <c r="U41" s="59">
        <v>37.447000000000003</v>
      </c>
      <c r="V41" s="59">
        <v>44.65</v>
      </c>
      <c r="W41" s="59">
        <v>1.1479999999999999</v>
      </c>
      <c r="X41" s="59">
        <v>44.493000000000002</v>
      </c>
      <c r="Y41" s="21"/>
      <c r="Z41" s="21"/>
    </row>
    <row r="42" spans="1:26" ht="12.75" customHeight="1">
      <c r="A42" s="52">
        <v>41883</v>
      </c>
      <c r="B42" s="58" t="s">
        <v>16</v>
      </c>
      <c r="C42" s="58" t="s">
        <v>73</v>
      </c>
      <c r="D42" s="58" t="s">
        <v>69</v>
      </c>
      <c r="E42" s="20">
        <v>8.5020000000000007</v>
      </c>
      <c r="F42" s="59">
        <v>101.541</v>
      </c>
      <c r="G42" s="20">
        <v>58.48</v>
      </c>
      <c r="H42" s="59">
        <v>35.601999999999997</v>
      </c>
      <c r="I42" s="20">
        <v>66.981999999999999</v>
      </c>
      <c r="J42" s="20">
        <v>32.008000000000003</v>
      </c>
      <c r="K42" s="20">
        <v>2</v>
      </c>
      <c r="L42" s="59">
        <v>31.994</v>
      </c>
      <c r="M42" s="59">
        <v>0</v>
      </c>
      <c r="N42" s="59">
        <v>0</v>
      </c>
      <c r="O42" s="59">
        <v>0</v>
      </c>
      <c r="P42" s="59">
        <v>0</v>
      </c>
      <c r="Q42" s="59">
        <v>41.335999999999999</v>
      </c>
      <c r="R42" s="59">
        <v>52.167999999999999</v>
      </c>
      <c r="S42" s="59">
        <v>25.207000000000001</v>
      </c>
      <c r="T42" s="59">
        <v>57.616</v>
      </c>
      <c r="U42" s="59">
        <v>66.543000000000006</v>
      </c>
      <c r="V42" s="59">
        <v>38.579000000000001</v>
      </c>
      <c r="W42" s="59">
        <v>2.0390000000000001</v>
      </c>
      <c r="X42" s="59">
        <v>38.396999999999998</v>
      </c>
      <c r="Y42" s="21"/>
      <c r="Z42" s="21"/>
    </row>
    <row r="43" spans="1:26" ht="12.75" customHeight="1">
      <c r="A43" s="52">
        <v>41883</v>
      </c>
      <c r="B43" s="58" t="s">
        <v>16</v>
      </c>
      <c r="C43" s="58" t="s">
        <v>73</v>
      </c>
      <c r="D43" s="58" t="s">
        <v>77</v>
      </c>
      <c r="E43" s="20">
        <v>16.22</v>
      </c>
      <c r="F43" s="59">
        <v>53.531999999999996</v>
      </c>
      <c r="G43" s="20">
        <v>89.278999999999996</v>
      </c>
      <c r="H43" s="59">
        <v>26.451000000000001</v>
      </c>
      <c r="I43" s="20">
        <v>105.498</v>
      </c>
      <c r="J43" s="20">
        <v>23.29</v>
      </c>
      <c r="K43" s="20">
        <v>3.149</v>
      </c>
      <c r="L43" s="59">
        <v>23.27</v>
      </c>
      <c r="M43" s="59">
        <v>8.5109999999999992</v>
      </c>
      <c r="N43" s="59">
        <v>57.329000000000001</v>
      </c>
      <c r="O43" s="59">
        <v>1.337</v>
      </c>
      <c r="P43" s="59">
        <v>57.273000000000003</v>
      </c>
      <c r="Q43" s="59">
        <v>115.64100000000001</v>
      </c>
      <c r="R43" s="59">
        <v>26.009</v>
      </c>
      <c r="S43" s="59">
        <v>237.30799999999999</v>
      </c>
      <c r="T43" s="59">
        <v>15.579000000000001</v>
      </c>
      <c r="U43" s="59">
        <v>352.94900000000001</v>
      </c>
      <c r="V43" s="59">
        <v>13.282999999999999</v>
      </c>
      <c r="W43" s="59">
        <v>10.816000000000001</v>
      </c>
      <c r="X43" s="59">
        <v>12.744999999999999</v>
      </c>
      <c r="Y43" s="21"/>
      <c r="Z43" s="21"/>
    </row>
    <row r="44" spans="1:26" ht="12.75" customHeight="1">
      <c r="A44" s="52">
        <v>41883</v>
      </c>
      <c r="B44" s="58" t="s">
        <v>16</v>
      </c>
      <c r="C44" s="58" t="s">
        <v>73</v>
      </c>
      <c r="D44" s="58" t="s">
        <v>79</v>
      </c>
      <c r="E44" s="20">
        <v>93.381</v>
      </c>
      <c r="F44" s="59">
        <v>24.689</v>
      </c>
      <c r="G44" s="20">
        <v>219.28100000000001</v>
      </c>
      <c r="H44" s="59">
        <v>14.922000000000001</v>
      </c>
      <c r="I44" s="20">
        <v>312.66199999999998</v>
      </c>
      <c r="J44" s="20">
        <v>13.612</v>
      </c>
      <c r="K44" s="20">
        <v>9.3339999999999996</v>
      </c>
      <c r="L44" s="59">
        <v>13.577</v>
      </c>
      <c r="M44" s="59">
        <v>38.576000000000001</v>
      </c>
      <c r="N44" s="59">
        <v>54.094999999999999</v>
      </c>
      <c r="O44" s="59">
        <v>6.0609999999999999</v>
      </c>
      <c r="P44" s="59">
        <v>54.034999999999997</v>
      </c>
      <c r="Q44" s="59">
        <v>336.55399999999997</v>
      </c>
      <c r="R44" s="59">
        <v>24.748999999999999</v>
      </c>
      <c r="S44" s="59">
        <v>587.18100000000004</v>
      </c>
      <c r="T44" s="59">
        <v>10.568</v>
      </c>
      <c r="U44" s="59">
        <v>923.73500000000001</v>
      </c>
      <c r="V44" s="59">
        <v>12.494999999999999</v>
      </c>
      <c r="W44" s="59">
        <v>28.308</v>
      </c>
      <c r="X44" s="59">
        <v>11.920999999999999</v>
      </c>
      <c r="Y44" s="21"/>
      <c r="Z44" s="21"/>
    </row>
    <row r="45" spans="1:26" ht="12.75" customHeight="1">
      <c r="A45" s="52">
        <v>41883</v>
      </c>
      <c r="B45" s="58" t="s">
        <v>16</v>
      </c>
      <c r="C45" s="58" t="s">
        <v>73</v>
      </c>
      <c r="D45" s="58" t="s">
        <v>71</v>
      </c>
      <c r="E45" s="20">
        <v>2.9089999999999998</v>
      </c>
      <c r="F45" s="59">
        <v>103.446</v>
      </c>
      <c r="G45" s="20">
        <v>130.38900000000001</v>
      </c>
      <c r="H45" s="59">
        <v>22.859000000000002</v>
      </c>
      <c r="I45" s="20">
        <v>133.298</v>
      </c>
      <c r="J45" s="20">
        <v>22.18</v>
      </c>
      <c r="K45" s="20">
        <v>3.9790000000000001</v>
      </c>
      <c r="L45" s="59">
        <v>22.158999999999999</v>
      </c>
      <c r="M45" s="59">
        <v>27.067</v>
      </c>
      <c r="N45" s="59">
        <v>77.17</v>
      </c>
      <c r="O45" s="59">
        <v>4.2530000000000001</v>
      </c>
      <c r="P45" s="59">
        <v>77.128</v>
      </c>
      <c r="Q45" s="59">
        <v>233.666</v>
      </c>
      <c r="R45" s="59">
        <v>34.034999999999997</v>
      </c>
      <c r="S45" s="59">
        <v>506.95499999999998</v>
      </c>
      <c r="T45" s="59">
        <v>11.073</v>
      </c>
      <c r="U45" s="59">
        <v>740.62099999999998</v>
      </c>
      <c r="V45" s="59">
        <v>13.629</v>
      </c>
      <c r="W45" s="59">
        <v>22.696000000000002</v>
      </c>
      <c r="X45" s="59">
        <v>13.103999999999999</v>
      </c>
      <c r="Y45" s="21"/>
      <c r="Z45" s="21"/>
    </row>
    <row r="46" spans="1:26" ht="12.75" customHeight="1">
      <c r="A46" s="52">
        <v>41883</v>
      </c>
      <c r="B46" s="58" t="s">
        <v>16</v>
      </c>
      <c r="C46" s="58" t="s">
        <v>73</v>
      </c>
      <c r="D46" s="58" t="s">
        <v>72</v>
      </c>
      <c r="E46" s="20">
        <v>44.92</v>
      </c>
      <c r="F46" s="59">
        <v>41.539000000000001</v>
      </c>
      <c r="G46" s="20">
        <v>88.891999999999996</v>
      </c>
      <c r="H46" s="59">
        <v>33.207000000000001</v>
      </c>
      <c r="I46" s="20">
        <v>133.81299999999999</v>
      </c>
      <c r="J46" s="20">
        <v>29.271000000000001</v>
      </c>
      <c r="K46" s="20">
        <v>3.9950000000000001</v>
      </c>
      <c r="L46" s="59">
        <v>29.254999999999999</v>
      </c>
      <c r="M46" s="59">
        <v>0</v>
      </c>
      <c r="N46" s="59">
        <v>0</v>
      </c>
      <c r="O46" s="59">
        <v>0</v>
      </c>
      <c r="P46" s="59">
        <v>0</v>
      </c>
      <c r="Q46" s="59">
        <v>94.802000000000007</v>
      </c>
      <c r="R46" s="59">
        <v>26.004999999999999</v>
      </c>
      <c r="S46" s="59">
        <v>65.826999999999998</v>
      </c>
      <c r="T46" s="59">
        <v>41.701000000000001</v>
      </c>
      <c r="U46" s="59">
        <v>160.62799999999999</v>
      </c>
      <c r="V46" s="59">
        <v>20.446000000000002</v>
      </c>
      <c r="W46" s="59">
        <v>4.9219999999999997</v>
      </c>
      <c r="X46" s="59">
        <v>20.100000000000001</v>
      </c>
      <c r="Y46" s="21"/>
      <c r="Z46" s="21"/>
    </row>
    <row r="47" spans="1:26" ht="12.75" customHeight="1">
      <c r="A47" s="52">
        <v>41883</v>
      </c>
      <c r="B47" s="58" t="s">
        <v>16</v>
      </c>
      <c r="C47" s="58" t="s">
        <v>73</v>
      </c>
      <c r="D47" s="58" t="s">
        <v>74</v>
      </c>
      <c r="E47" s="20">
        <v>43.912999999999997</v>
      </c>
      <c r="F47" s="59">
        <v>37.573999999999998</v>
      </c>
      <c r="G47" s="20">
        <v>335.238</v>
      </c>
      <c r="H47" s="59">
        <v>16.558</v>
      </c>
      <c r="I47" s="20">
        <v>379.15100000000001</v>
      </c>
      <c r="J47" s="20">
        <v>15.185</v>
      </c>
      <c r="K47" s="20">
        <v>11.319000000000001</v>
      </c>
      <c r="L47" s="59">
        <v>15.154</v>
      </c>
      <c r="M47" s="59">
        <v>27.445</v>
      </c>
      <c r="N47" s="59">
        <v>107.47</v>
      </c>
      <c r="O47" s="59">
        <v>4.3120000000000003</v>
      </c>
      <c r="P47" s="59">
        <v>107.44</v>
      </c>
      <c r="Q47" s="59">
        <v>204.38399999999999</v>
      </c>
      <c r="R47" s="59">
        <v>28.21</v>
      </c>
      <c r="S47" s="59">
        <v>277.88</v>
      </c>
      <c r="T47" s="59">
        <v>21.753</v>
      </c>
      <c r="U47" s="59">
        <v>482.26400000000001</v>
      </c>
      <c r="V47" s="59">
        <v>16.120999999999999</v>
      </c>
      <c r="W47" s="59">
        <v>14.779</v>
      </c>
      <c r="X47" s="59">
        <v>15.68</v>
      </c>
      <c r="Y47" s="21"/>
      <c r="Z47" s="21"/>
    </row>
    <row r="48" spans="1:26" ht="12.75" customHeight="1">
      <c r="A48" s="52">
        <v>41883</v>
      </c>
      <c r="B48" s="58" t="s">
        <v>16</v>
      </c>
      <c r="C48" s="58" t="s">
        <v>73</v>
      </c>
      <c r="D48" s="58" t="s">
        <v>75</v>
      </c>
      <c r="E48" s="20">
        <v>82.587999999999994</v>
      </c>
      <c r="F48" s="59">
        <v>38.735999999999997</v>
      </c>
      <c r="G48" s="20">
        <v>0</v>
      </c>
      <c r="H48" s="59">
        <v>0</v>
      </c>
      <c r="I48" s="20">
        <v>82.587999999999994</v>
      </c>
      <c r="J48" s="20">
        <v>38.735999999999997</v>
      </c>
      <c r="K48" s="20">
        <v>2.4660000000000002</v>
      </c>
      <c r="L48" s="59">
        <v>38.723999999999997</v>
      </c>
      <c r="M48" s="59">
        <v>169.083</v>
      </c>
      <c r="N48" s="59">
        <v>21.875</v>
      </c>
      <c r="O48" s="59">
        <v>26.568000000000001</v>
      </c>
      <c r="P48" s="59">
        <v>21.728999999999999</v>
      </c>
      <c r="Q48" s="59">
        <v>86.179000000000002</v>
      </c>
      <c r="R48" s="59">
        <v>49.345999999999997</v>
      </c>
      <c r="S48" s="59">
        <v>0</v>
      </c>
      <c r="T48" s="59">
        <v>0</v>
      </c>
      <c r="U48" s="59">
        <v>86.179000000000002</v>
      </c>
      <c r="V48" s="59">
        <v>49.345999999999997</v>
      </c>
      <c r="W48" s="59">
        <v>2.641</v>
      </c>
      <c r="X48" s="59">
        <v>49.204000000000001</v>
      </c>
      <c r="Y48" s="21"/>
      <c r="Z48" s="21"/>
    </row>
    <row r="49" spans="1:26" ht="12.75" customHeight="1">
      <c r="A49" s="52">
        <v>41883</v>
      </c>
      <c r="B49" s="58" t="s">
        <v>16</v>
      </c>
      <c r="C49" s="58" t="s">
        <v>73</v>
      </c>
      <c r="D49" s="58" t="s">
        <v>78</v>
      </c>
      <c r="E49" s="20">
        <v>137.06399999999999</v>
      </c>
      <c r="F49" s="59">
        <v>20.617000000000001</v>
      </c>
      <c r="G49" s="20">
        <v>0</v>
      </c>
      <c r="H49" s="59">
        <v>0</v>
      </c>
      <c r="I49" s="20">
        <v>137.06399999999999</v>
      </c>
      <c r="J49" s="20">
        <v>20.617000000000001</v>
      </c>
      <c r="K49" s="20">
        <v>4.0919999999999996</v>
      </c>
      <c r="L49" s="59">
        <v>20.594000000000001</v>
      </c>
      <c r="M49" s="59">
        <v>197.79499999999999</v>
      </c>
      <c r="N49" s="59">
        <v>19.626999999999999</v>
      </c>
      <c r="O49" s="59">
        <v>31.079000000000001</v>
      </c>
      <c r="P49" s="59">
        <v>19.463999999999999</v>
      </c>
      <c r="Q49" s="59">
        <v>118.571</v>
      </c>
      <c r="R49" s="59">
        <v>35.738999999999997</v>
      </c>
      <c r="S49" s="59">
        <v>0</v>
      </c>
      <c r="T49" s="59">
        <v>0</v>
      </c>
      <c r="U49" s="59">
        <v>118.571</v>
      </c>
      <c r="V49" s="59">
        <v>35.738999999999997</v>
      </c>
      <c r="W49" s="59">
        <v>3.6339999999999999</v>
      </c>
      <c r="X49" s="59">
        <v>35.542999999999999</v>
      </c>
      <c r="Y49" s="21"/>
      <c r="Z49" s="21"/>
    </row>
    <row r="50" spans="1:26" ht="12.75" customHeight="1">
      <c r="A50" s="53">
        <v>41883</v>
      </c>
      <c r="B50" s="32" t="s">
        <v>16</v>
      </c>
      <c r="C50" s="32" t="s">
        <v>18</v>
      </c>
      <c r="D50" s="32" t="s">
        <v>18</v>
      </c>
      <c r="E50" s="33">
        <v>935.46199999999999</v>
      </c>
      <c r="F50" s="34">
        <v>9.52</v>
      </c>
      <c r="G50" s="33">
        <v>2414.2849999999999</v>
      </c>
      <c r="H50" s="34">
        <v>3.548</v>
      </c>
      <c r="I50" s="33">
        <v>3349.7469999999998</v>
      </c>
      <c r="J50" s="33">
        <v>0.96599999999999997</v>
      </c>
      <c r="K50" s="33">
        <v>100</v>
      </c>
      <c r="L50" s="34">
        <v>0</v>
      </c>
      <c r="M50" s="34">
        <v>636.42600000000004</v>
      </c>
      <c r="N50" s="34">
        <v>2.528</v>
      </c>
      <c r="O50" s="34">
        <v>100</v>
      </c>
      <c r="P50" s="34">
        <v>0</v>
      </c>
      <c r="Q50" s="34">
        <v>1254.7070000000001</v>
      </c>
      <c r="R50" s="34">
        <v>7.9249999999999998</v>
      </c>
      <c r="S50" s="34">
        <v>2008.4480000000001</v>
      </c>
      <c r="T50" s="34">
        <v>6.5880000000000001</v>
      </c>
      <c r="U50" s="34">
        <v>3263.1559999999999</v>
      </c>
      <c r="V50" s="34">
        <v>3.7440000000000002</v>
      </c>
      <c r="W50" s="34">
        <v>100</v>
      </c>
      <c r="X50" s="34">
        <v>0</v>
      </c>
      <c r="Y50" s="21"/>
      <c r="Z50" s="21"/>
    </row>
    <row r="51" spans="1:26" ht="12.75" customHeight="1">
      <c r="A51" s="52">
        <v>41883</v>
      </c>
      <c r="B51" s="58" t="s">
        <v>14</v>
      </c>
      <c r="C51" s="58" t="s">
        <v>23</v>
      </c>
      <c r="D51" s="58" t="s">
        <v>58</v>
      </c>
      <c r="E51" s="20">
        <v>291.66000000000003</v>
      </c>
      <c r="F51" s="59">
        <v>22.492999999999999</v>
      </c>
      <c r="G51" s="20">
        <v>552.69299999999998</v>
      </c>
      <c r="H51" s="59">
        <v>11.329000000000001</v>
      </c>
      <c r="I51" s="20">
        <v>844.35299999999995</v>
      </c>
      <c r="J51" s="20">
        <v>3.2370000000000001</v>
      </c>
      <c r="K51" s="20">
        <v>88.144999999999996</v>
      </c>
      <c r="L51" s="59">
        <v>2.9249999999999998</v>
      </c>
      <c r="M51" s="59">
        <v>333.35599999999999</v>
      </c>
      <c r="N51" s="59">
        <v>3.8679999999999999</v>
      </c>
      <c r="O51" s="59">
        <v>96.135999999999996</v>
      </c>
      <c r="P51" s="59">
        <v>2.1850000000000001</v>
      </c>
      <c r="Q51" s="59">
        <v>398.214</v>
      </c>
      <c r="R51" s="59">
        <v>15.863</v>
      </c>
      <c r="S51" s="59">
        <v>431.54700000000003</v>
      </c>
      <c r="T51" s="59">
        <v>19.254999999999999</v>
      </c>
      <c r="U51" s="59">
        <v>829.76099999999997</v>
      </c>
      <c r="V51" s="59">
        <v>7.0270000000000001</v>
      </c>
      <c r="W51" s="59">
        <v>68.905000000000001</v>
      </c>
      <c r="X51" s="59">
        <v>3.5750000000000002</v>
      </c>
      <c r="Y51" s="21"/>
      <c r="Z51" s="21"/>
    </row>
    <row r="52" spans="1:26" ht="12.75" customHeight="1">
      <c r="A52" s="52">
        <v>41883</v>
      </c>
      <c r="B52" s="58" t="s">
        <v>14</v>
      </c>
      <c r="C52" s="58" t="s">
        <v>23</v>
      </c>
      <c r="D52" s="58" t="s">
        <v>80</v>
      </c>
      <c r="E52" s="20">
        <v>73.668999999999997</v>
      </c>
      <c r="F52" s="59">
        <v>53.363</v>
      </c>
      <c r="G52" s="20">
        <v>195.584</v>
      </c>
      <c r="H52" s="59">
        <v>19.39</v>
      </c>
      <c r="I52" s="20">
        <v>269.25299999999999</v>
      </c>
      <c r="J52" s="20">
        <v>2.6880000000000002</v>
      </c>
      <c r="K52" s="20">
        <v>28.108000000000001</v>
      </c>
      <c r="L52" s="59">
        <v>2.302</v>
      </c>
      <c r="M52" s="59">
        <v>112.777</v>
      </c>
      <c r="N52" s="59">
        <v>4.0570000000000004</v>
      </c>
      <c r="O52" s="59">
        <v>32.523000000000003</v>
      </c>
      <c r="P52" s="59">
        <v>2.504</v>
      </c>
      <c r="Q52" s="59">
        <v>134.30199999999999</v>
      </c>
      <c r="R52" s="59">
        <v>37.597999999999999</v>
      </c>
      <c r="S52" s="59">
        <v>103.155</v>
      </c>
      <c r="T52" s="59">
        <v>48.877000000000002</v>
      </c>
      <c r="U52" s="59">
        <v>237.45699999999999</v>
      </c>
      <c r="V52" s="59">
        <v>7.7709999999999999</v>
      </c>
      <c r="W52" s="59">
        <v>19.719000000000001</v>
      </c>
      <c r="X52" s="59">
        <v>4.8780000000000001</v>
      </c>
      <c r="Y52" s="21"/>
      <c r="Z52" s="21"/>
    </row>
    <row r="53" spans="1:26" ht="12.75" customHeight="1">
      <c r="A53" s="52">
        <v>41883</v>
      </c>
      <c r="B53" s="58" t="s">
        <v>14</v>
      </c>
      <c r="C53" s="58" t="s">
        <v>23</v>
      </c>
      <c r="D53" s="58" t="s">
        <v>81</v>
      </c>
      <c r="E53" s="20">
        <v>76.971999999999994</v>
      </c>
      <c r="F53" s="59">
        <v>30.629000000000001</v>
      </c>
      <c r="G53" s="20">
        <v>139.08699999999999</v>
      </c>
      <c r="H53" s="59">
        <v>16.78</v>
      </c>
      <c r="I53" s="20">
        <v>216.059</v>
      </c>
      <c r="J53" s="20">
        <v>2.63</v>
      </c>
      <c r="K53" s="20">
        <v>22.555</v>
      </c>
      <c r="L53" s="59">
        <v>2.2349999999999999</v>
      </c>
      <c r="M53" s="59">
        <v>113.556</v>
      </c>
      <c r="N53" s="59">
        <v>4.9240000000000004</v>
      </c>
      <c r="O53" s="59">
        <v>32.747999999999998</v>
      </c>
      <c r="P53" s="59">
        <v>3.75</v>
      </c>
      <c r="Q53" s="59">
        <v>81.183999999999997</v>
      </c>
      <c r="R53" s="59">
        <v>27.591999999999999</v>
      </c>
      <c r="S53" s="59">
        <v>83.844999999999999</v>
      </c>
      <c r="T53" s="59">
        <v>27.634</v>
      </c>
      <c r="U53" s="59">
        <v>165.029</v>
      </c>
      <c r="V53" s="59">
        <v>16.422999999999998</v>
      </c>
      <c r="W53" s="59">
        <v>13.704000000000001</v>
      </c>
      <c r="X53" s="59">
        <v>15.268000000000001</v>
      </c>
      <c r="Y53" s="21"/>
      <c r="Z53" s="21"/>
    </row>
    <row r="54" spans="1:26" ht="12.75" customHeight="1">
      <c r="A54" s="52">
        <v>41883</v>
      </c>
      <c r="B54" s="58" t="s">
        <v>14</v>
      </c>
      <c r="C54" s="58" t="s">
        <v>23</v>
      </c>
      <c r="D54" s="58" t="s">
        <v>82</v>
      </c>
      <c r="E54" s="20">
        <v>62.442</v>
      </c>
      <c r="F54" s="59">
        <v>36.68</v>
      </c>
      <c r="G54" s="20">
        <v>122.092</v>
      </c>
      <c r="H54" s="59">
        <v>18.774000000000001</v>
      </c>
      <c r="I54" s="20">
        <v>184.53399999999999</v>
      </c>
      <c r="J54" s="20">
        <v>4.617</v>
      </c>
      <c r="K54" s="20">
        <v>19.263999999999999</v>
      </c>
      <c r="L54" s="59">
        <v>4.4039999999999999</v>
      </c>
      <c r="M54" s="59">
        <v>77.183000000000007</v>
      </c>
      <c r="N54" s="59">
        <v>10.683999999999999</v>
      </c>
      <c r="O54" s="59">
        <v>22.259</v>
      </c>
      <c r="P54" s="59">
        <v>10.196</v>
      </c>
      <c r="Q54" s="59">
        <v>96.494</v>
      </c>
      <c r="R54" s="59">
        <v>24.245000000000001</v>
      </c>
      <c r="S54" s="59">
        <v>97.828000000000003</v>
      </c>
      <c r="T54" s="59">
        <v>24.087</v>
      </c>
      <c r="U54" s="59">
        <v>194.322</v>
      </c>
      <c r="V54" s="59">
        <v>14.334</v>
      </c>
      <c r="W54" s="59">
        <v>16.137</v>
      </c>
      <c r="X54" s="59">
        <v>12.994999999999999</v>
      </c>
      <c r="Y54" s="21"/>
      <c r="Z54" s="21"/>
    </row>
    <row r="55" spans="1:26" ht="12.75" customHeight="1">
      <c r="A55" s="52">
        <v>41883</v>
      </c>
      <c r="B55" s="58" t="s">
        <v>14</v>
      </c>
      <c r="C55" s="58" t="s">
        <v>23</v>
      </c>
      <c r="D55" s="58" t="s">
        <v>83</v>
      </c>
      <c r="E55" s="20">
        <v>78.576999999999998</v>
      </c>
      <c r="F55" s="59">
        <v>29.795999999999999</v>
      </c>
      <c r="G55" s="20">
        <v>209.488</v>
      </c>
      <c r="H55" s="59">
        <v>10.692</v>
      </c>
      <c r="I55" s="20">
        <v>288.06400000000002</v>
      </c>
      <c r="J55" s="20">
        <v>2.661</v>
      </c>
      <c r="K55" s="20">
        <v>30.071999999999999</v>
      </c>
      <c r="L55" s="59">
        <v>2.2709999999999999</v>
      </c>
      <c r="M55" s="59">
        <v>43.238999999999997</v>
      </c>
      <c r="N55" s="59">
        <v>7.5940000000000003</v>
      </c>
      <c r="O55" s="59">
        <v>12.47</v>
      </c>
      <c r="P55" s="59">
        <v>6.891</v>
      </c>
      <c r="Q55" s="59">
        <v>235.75399999999999</v>
      </c>
      <c r="R55" s="59">
        <v>18.779</v>
      </c>
      <c r="S55" s="59">
        <v>371.65</v>
      </c>
      <c r="T55" s="59">
        <v>12.662000000000001</v>
      </c>
      <c r="U55" s="59">
        <v>607.404</v>
      </c>
      <c r="V55" s="59">
        <v>9.7119999999999997</v>
      </c>
      <c r="W55" s="59">
        <v>50.44</v>
      </c>
      <c r="X55" s="59">
        <v>7.5979999999999999</v>
      </c>
      <c r="Y55" s="21"/>
      <c r="Z55" s="21"/>
    </row>
    <row r="56" spans="1:26" ht="12.75" customHeight="1">
      <c r="A56" s="52">
        <v>41883</v>
      </c>
      <c r="B56" s="58" t="s">
        <v>14</v>
      </c>
      <c r="C56" s="58" t="s">
        <v>44</v>
      </c>
      <c r="D56" s="58" t="s">
        <v>59</v>
      </c>
      <c r="E56" s="20">
        <v>54.488999999999997</v>
      </c>
      <c r="F56" s="59">
        <v>34.170999999999999</v>
      </c>
      <c r="G56" s="20">
        <v>99.204999999999998</v>
      </c>
      <c r="H56" s="59">
        <v>37.978000000000002</v>
      </c>
      <c r="I56" s="20">
        <v>153.69399999999999</v>
      </c>
      <c r="J56" s="20">
        <v>28.35</v>
      </c>
      <c r="K56" s="20">
        <v>16.045000000000002</v>
      </c>
      <c r="L56" s="59">
        <v>28.317</v>
      </c>
      <c r="M56" s="59">
        <v>121.598</v>
      </c>
      <c r="N56" s="59">
        <v>40.136000000000003</v>
      </c>
      <c r="O56" s="59">
        <v>35.067</v>
      </c>
      <c r="P56" s="59">
        <v>40.009</v>
      </c>
      <c r="Q56" s="59">
        <v>85.283000000000001</v>
      </c>
      <c r="R56" s="59">
        <v>30.526</v>
      </c>
      <c r="S56" s="59">
        <v>52.143999999999998</v>
      </c>
      <c r="T56" s="59">
        <v>45.927999999999997</v>
      </c>
      <c r="U56" s="59">
        <v>137.428</v>
      </c>
      <c r="V56" s="59">
        <v>22.042000000000002</v>
      </c>
      <c r="W56" s="59">
        <v>11.412000000000001</v>
      </c>
      <c r="X56" s="59">
        <v>21.196000000000002</v>
      </c>
      <c r="Y56" s="21"/>
      <c r="Z56" s="21"/>
    </row>
    <row r="57" spans="1:26" ht="12.75" customHeight="1">
      <c r="A57" s="52">
        <v>41883</v>
      </c>
      <c r="B57" s="58" t="s">
        <v>14</v>
      </c>
      <c r="C57" s="58" t="s">
        <v>44</v>
      </c>
      <c r="D57" s="58" t="s">
        <v>60</v>
      </c>
      <c r="E57" s="20">
        <v>38.146999999999998</v>
      </c>
      <c r="F57" s="59">
        <v>43.642000000000003</v>
      </c>
      <c r="G57" s="20">
        <v>57.328000000000003</v>
      </c>
      <c r="H57" s="59">
        <v>49.460999999999999</v>
      </c>
      <c r="I57" s="20">
        <v>95.474999999999994</v>
      </c>
      <c r="J57" s="20">
        <v>37.511000000000003</v>
      </c>
      <c r="K57" s="20">
        <v>9.9670000000000005</v>
      </c>
      <c r="L57" s="59">
        <v>37.485999999999997</v>
      </c>
      <c r="M57" s="59">
        <v>68.183000000000007</v>
      </c>
      <c r="N57" s="59">
        <v>74.054000000000002</v>
      </c>
      <c r="O57" s="59">
        <v>19.663</v>
      </c>
      <c r="P57" s="59">
        <v>73.984999999999999</v>
      </c>
      <c r="Q57" s="59">
        <v>56.405999999999999</v>
      </c>
      <c r="R57" s="59">
        <v>41.241999999999997</v>
      </c>
      <c r="S57" s="59">
        <v>21.29</v>
      </c>
      <c r="T57" s="59">
        <v>79.801000000000002</v>
      </c>
      <c r="U57" s="59">
        <v>77.695999999999998</v>
      </c>
      <c r="V57" s="59">
        <v>35.192</v>
      </c>
      <c r="W57" s="59">
        <v>6.452</v>
      </c>
      <c r="X57" s="59">
        <v>34.667999999999999</v>
      </c>
      <c r="Y57" s="21"/>
      <c r="Z57" s="21"/>
    </row>
    <row r="58" spans="1:26" ht="12.75" customHeight="1">
      <c r="A58" s="52">
        <v>41883</v>
      </c>
      <c r="B58" s="58" t="s">
        <v>14</v>
      </c>
      <c r="C58" s="58" t="s">
        <v>44</v>
      </c>
      <c r="D58" s="58" t="s">
        <v>87</v>
      </c>
      <c r="E58" s="20">
        <v>237.172</v>
      </c>
      <c r="F58" s="59">
        <v>26.23</v>
      </c>
      <c r="G58" s="20">
        <v>558.4</v>
      </c>
      <c r="H58" s="59">
        <v>12.31</v>
      </c>
      <c r="I58" s="20">
        <v>795.57100000000003</v>
      </c>
      <c r="J58" s="20">
        <v>5.8529999999999998</v>
      </c>
      <c r="K58" s="20">
        <v>83.052999999999997</v>
      </c>
      <c r="L58" s="59">
        <v>5.6859999999999999</v>
      </c>
      <c r="M58" s="59">
        <v>225.15700000000001</v>
      </c>
      <c r="N58" s="59">
        <v>21.716000000000001</v>
      </c>
      <c r="O58" s="59">
        <v>64.933000000000007</v>
      </c>
      <c r="P58" s="59">
        <v>21.48</v>
      </c>
      <c r="Q58" s="59">
        <v>462.45</v>
      </c>
      <c r="R58" s="59">
        <v>15.787000000000001</v>
      </c>
      <c r="S58" s="59">
        <v>604.33399999999995</v>
      </c>
      <c r="T58" s="59">
        <v>13.175000000000001</v>
      </c>
      <c r="U58" s="59">
        <v>1066.7840000000001</v>
      </c>
      <c r="V58" s="59">
        <v>5.976</v>
      </c>
      <c r="W58" s="59">
        <v>88.587999999999994</v>
      </c>
      <c r="X58" s="59">
        <v>0</v>
      </c>
      <c r="Y58" s="21"/>
      <c r="Z58" s="21"/>
    </row>
    <row r="59" spans="1:26" ht="12.75" customHeight="1">
      <c r="A59" s="52">
        <v>41883</v>
      </c>
      <c r="B59" s="58" t="s">
        <v>14</v>
      </c>
      <c r="C59" s="58" t="s">
        <v>45</v>
      </c>
      <c r="D59" s="58" t="s">
        <v>45</v>
      </c>
      <c r="E59" s="20">
        <v>91.757999999999996</v>
      </c>
      <c r="F59" s="59">
        <v>27.757000000000001</v>
      </c>
      <c r="G59" s="20">
        <v>172.16900000000001</v>
      </c>
      <c r="H59" s="59">
        <v>28.901</v>
      </c>
      <c r="I59" s="20">
        <v>263.92700000000002</v>
      </c>
      <c r="J59" s="20">
        <v>18.247</v>
      </c>
      <c r="K59" s="20">
        <v>27.552</v>
      </c>
      <c r="L59" s="59">
        <v>18.195</v>
      </c>
      <c r="M59" s="59">
        <v>165.29599999999999</v>
      </c>
      <c r="N59" s="59">
        <v>28.273</v>
      </c>
      <c r="O59" s="59">
        <v>47.668999999999997</v>
      </c>
      <c r="P59" s="59">
        <v>28.093</v>
      </c>
      <c r="Q59" s="59">
        <v>152.87200000000001</v>
      </c>
      <c r="R59" s="59">
        <v>23.329000000000001</v>
      </c>
      <c r="S59" s="59">
        <v>178.36099999999999</v>
      </c>
      <c r="T59" s="59">
        <v>22.082999999999998</v>
      </c>
      <c r="U59" s="59">
        <v>331.233</v>
      </c>
      <c r="V59" s="59">
        <v>12.603</v>
      </c>
      <c r="W59" s="59">
        <v>27.506</v>
      </c>
      <c r="X59" s="59">
        <v>11.055999999999999</v>
      </c>
      <c r="Y59" s="21"/>
      <c r="Z59" s="21"/>
    </row>
    <row r="60" spans="1:26" ht="12.75" customHeight="1">
      <c r="A60" s="52">
        <v>41883</v>
      </c>
      <c r="B60" s="58" t="s">
        <v>14</v>
      </c>
      <c r="C60" s="58" t="s">
        <v>45</v>
      </c>
      <c r="D60" s="58" t="s">
        <v>61</v>
      </c>
      <c r="E60" s="20">
        <v>52.271000000000001</v>
      </c>
      <c r="F60" s="59">
        <v>35.375</v>
      </c>
      <c r="G60" s="20">
        <v>100.934</v>
      </c>
      <c r="H60" s="59">
        <v>40.877000000000002</v>
      </c>
      <c r="I60" s="20">
        <v>153.20500000000001</v>
      </c>
      <c r="J60" s="20">
        <v>31.018000000000001</v>
      </c>
      <c r="K60" s="20">
        <v>15.994</v>
      </c>
      <c r="L60" s="59">
        <v>30.986999999999998</v>
      </c>
      <c r="M60" s="59">
        <v>141.56899999999999</v>
      </c>
      <c r="N60" s="59">
        <v>32.746000000000002</v>
      </c>
      <c r="O60" s="59">
        <v>40.826999999999998</v>
      </c>
      <c r="P60" s="59">
        <v>32.590000000000003</v>
      </c>
      <c r="Q60" s="59">
        <v>106.42700000000001</v>
      </c>
      <c r="R60" s="59">
        <v>30.244</v>
      </c>
      <c r="S60" s="59">
        <v>66.2</v>
      </c>
      <c r="T60" s="59">
        <v>44.363999999999997</v>
      </c>
      <c r="U60" s="59">
        <v>172.62700000000001</v>
      </c>
      <c r="V60" s="59">
        <v>24.140999999999998</v>
      </c>
      <c r="W60" s="59">
        <v>14.335000000000001</v>
      </c>
      <c r="X60" s="59">
        <v>23.370999999999999</v>
      </c>
      <c r="Y60" s="21"/>
      <c r="Z60" s="21"/>
    </row>
    <row r="61" spans="1:26" ht="12.75" customHeight="1">
      <c r="A61" s="52">
        <v>41883</v>
      </c>
      <c r="B61" s="58" t="s">
        <v>14</v>
      </c>
      <c r="C61" s="58" t="s">
        <v>45</v>
      </c>
      <c r="D61" s="58" t="s">
        <v>101</v>
      </c>
      <c r="E61" s="20">
        <v>45.076000000000001</v>
      </c>
      <c r="F61" s="59">
        <v>38.792999999999999</v>
      </c>
      <c r="G61" s="20">
        <v>78.947999999999993</v>
      </c>
      <c r="H61" s="59">
        <v>37.549999999999997</v>
      </c>
      <c r="I61" s="20">
        <v>124.024</v>
      </c>
      <c r="J61" s="20">
        <v>22.504000000000001</v>
      </c>
      <c r="K61" s="20">
        <v>12.946999999999999</v>
      </c>
      <c r="L61" s="59">
        <v>22.460999999999999</v>
      </c>
      <c r="M61" s="59">
        <v>23.727</v>
      </c>
      <c r="N61" s="59">
        <v>82.453000000000003</v>
      </c>
      <c r="O61" s="59">
        <v>6.843</v>
      </c>
      <c r="P61" s="59">
        <v>82.391999999999996</v>
      </c>
      <c r="Q61" s="59">
        <v>80.581999999999994</v>
      </c>
      <c r="R61" s="59">
        <v>33.241</v>
      </c>
      <c r="S61" s="59">
        <v>112.161</v>
      </c>
      <c r="T61" s="59">
        <v>23.413</v>
      </c>
      <c r="U61" s="59">
        <v>192.744</v>
      </c>
      <c r="V61" s="59">
        <v>16.183</v>
      </c>
      <c r="W61" s="59">
        <v>16.006</v>
      </c>
      <c r="X61" s="59">
        <v>15.01</v>
      </c>
      <c r="Y61" s="21"/>
      <c r="Z61" s="21"/>
    </row>
    <row r="62" spans="1:26" ht="12.75" customHeight="1">
      <c r="A62" s="52">
        <v>41883</v>
      </c>
      <c r="B62" s="58" t="s">
        <v>14</v>
      </c>
      <c r="C62" s="58" t="s">
        <v>54</v>
      </c>
      <c r="D62" s="58" t="s">
        <v>55</v>
      </c>
      <c r="E62" s="20">
        <v>43.081000000000003</v>
      </c>
      <c r="F62" s="59">
        <v>68.772999999999996</v>
      </c>
      <c r="G62" s="20">
        <v>196.46</v>
      </c>
      <c r="H62" s="59">
        <v>30.221</v>
      </c>
      <c r="I62" s="20">
        <v>239.541</v>
      </c>
      <c r="J62" s="20">
        <v>23.004999999999999</v>
      </c>
      <c r="K62" s="20">
        <v>25.007000000000001</v>
      </c>
      <c r="L62" s="59">
        <v>22.963000000000001</v>
      </c>
      <c r="M62" s="59">
        <v>108.06100000000001</v>
      </c>
      <c r="N62" s="59">
        <v>27.568000000000001</v>
      </c>
      <c r="O62" s="59">
        <v>31.164000000000001</v>
      </c>
      <c r="P62" s="59">
        <v>27.382000000000001</v>
      </c>
      <c r="Q62" s="59">
        <v>131.43799999999999</v>
      </c>
      <c r="R62" s="59">
        <v>41.787999999999997</v>
      </c>
      <c r="S62" s="59">
        <v>139.60400000000001</v>
      </c>
      <c r="T62" s="59">
        <v>35.822000000000003</v>
      </c>
      <c r="U62" s="59">
        <v>271.04300000000001</v>
      </c>
      <c r="V62" s="59">
        <v>29.443999999999999</v>
      </c>
      <c r="W62" s="59">
        <v>22.507999999999999</v>
      </c>
      <c r="X62" s="59">
        <v>28.815999999999999</v>
      </c>
      <c r="Y62" s="21"/>
      <c r="Z62" s="21"/>
    </row>
    <row r="63" spans="1:26" ht="12.75" customHeight="1">
      <c r="A63" s="52">
        <v>41883</v>
      </c>
      <c r="B63" s="58" t="s">
        <v>14</v>
      </c>
      <c r="C63" s="58" t="s">
        <v>54</v>
      </c>
      <c r="D63" s="58" t="s">
        <v>56</v>
      </c>
      <c r="E63" s="20">
        <v>248.57900000000001</v>
      </c>
      <c r="F63" s="59">
        <v>19.14</v>
      </c>
      <c r="G63" s="20">
        <v>469.791</v>
      </c>
      <c r="H63" s="59">
        <v>12.265000000000001</v>
      </c>
      <c r="I63" s="20">
        <v>718.37099999999998</v>
      </c>
      <c r="J63" s="20">
        <v>7.9980000000000002</v>
      </c>
      <c r="K63" s="20">
        <v>74.992999999999995</v>
      </c>
      <c r="L63" s="59">
        <v>7.8760000000000003</v>
      </c>
      <c r="M63" s="59">
        <v>238.69300000000001</v>
      </c>
      <c r="N63" s="59">
        <v>12.393000000000001</v>
      </c>
      <c r="O63" s="59">
        <v>68.835999999999999</v>
      </c>
      <c r="P63" s="59">
        <v>11.975</v>
      </c>
      <c r="Q63" s="59">
        <v>416.29500000000002</v>
      </c>
      <c r="R63" s="59">
        <v>20.600999999999999</v>
      </c>
      <c r="S63" s="59">
        <v>516.87400000000002</v>
      </c>
      <c r="T63" s="59">
        <v>11.975</v>
      </c>
      <c r="U63" s="59">
        <v>933.16899999999998</v>
      </c>
      <c r="V63" s="59">
        <v>9.4779999999999998</v>
      </c>
      <c r="W63" s="59">
        <v>77.492000000000004</v>
      </c>
      <c r="X63" s="59">
        <v>7.2960000000000003</v>
      </c>
      <c r="Y63" s="21"/>
      <c r="Z63" s="21"/>
    </row>
    <row r="64" spans="1:26" ht="12.75" customHeight="1">
      <c r="A64" s="52">
        <v>41883</v>
      </c>
      <c r="B64" s="58" t="s">
        <v>14</v>
      </c>
      <c r="C64" s="58" t="s">
        <v>95</v>
      </c>
      <c r="D64" s="58" t="s">
        <v>99</v>
      </c>
      <c r="E64" s="20">
        <v>137.45400000000001</v>
      </c>
      <c r="F64" s="59">
        <v>21.405000000000001</v>
      </c>
      <c r="G64" s="20">
        <v>367.19299999999998</v>
      </c>
      <c r="H64" s="59">
        <v>11.984999999999999</v>
      </c>
      <c r="I64" s="20">
        <v>504.64800000000002</v>
      </c>
      <c r="J64" s="20">
        <v>9.4979999999999993</v>
      </c>
      <c r="K64" s="20">
        <v>52.682000000000002</v>
      </c>
      <c r="L64" s="59">
        <v>9.3960000000000008</v>
      </c>
      <c r="M64" s="59">
        <v>220.72300000000001</v>
      </c>
      <c r="N64" s="59">
        <v>19.992999999999999</v>
      </c>
      <c r="O64" s="59">
        <v>63.654000000000003</v>
      </c>
      <c r="P64" s="59">
        <v>19.736999999999998</v>
      </c>
      <c r="Q64" s="59">
        <v>282.28300000000002</v>
      </c>
      <c r="R64" s="59">
        <v>22.518000000000001</v>
      </c>
      <c r="S64" s="59">
        <v>269.13799999999998</v>
      </c>
      <c r="T64" s="59">
        <v>16.053000000000001</v>
      </c>
      <c r="U64" s="59">
        <v>551.42100000000005</v>
      </c>
      <c r="V64" s="59">
        <v>13.885</v>
      </c>
      <c r="W64" s="59">
        <v>45.790999999999997</v>
      </c>
      <c r="X64" s="59">
        <v>12.497999999999999</v>
      </c>
      <c r="Y64" s="21"/>
      <c r="Z64" s="21"/>
    </row>
    <row r="65" spans="1:26" ht="12.75" customHeight="1">
      <c r="A65" s="52">
        <v>41883</v>
      </c>
      <c r="B65" s="58" t="s">
        <v>14</v>
      </c>
      <c r="C65" s="58" t="s">
        <v>95</v>
      </c>
      <c r="D65" s="58" t="s">
        <v>96</v>
      </c>
      <c r="E65" s="20">
        <v>57.822000000000003</v>
      </c>
      <c r="F65" s="59">
        <v>34.634</v>
      </c>
      <c r="G65" s="20">
        <v>167.15</v>
      </c>
      <c r="H65" s="59">
        <v>25.463000000000001</v>
      </c>
      <c r="I65" s="20">
        <v>224.971</v>
      </c>
      <c r="J65" s="20">
        <v>21.716000000000001</v>
      </c>
      <c r="K65" s="20">
        <v>23.486000000000001</v>
      </c>
      <c r="L65" s="59">
        <v>21.670999999999999</v>
      </c>
      <c r="M65" s="59">
        <v>22.815999999999999</v>
      </c>
      <c r="N65" s="59">
        <v>46.119</v>
      </c>
      <c r="O65" s="59">
        <v>6.58</v>
      </c>
      <c r="P65" s="59">
        <v>46.009</v>
      </c>
      <c r="Q65" s="59">
        <v>99.129000000000005</v>
      </c>
      <c r="R65" s="59">
        <v>24.800999999999998</v>
      </c>
      <c r="S65" s="59">
        <v>111.04</v>
      </c>
      <c r="T65" s="59">
        <v>31.513000000000002</v>
      </c>
      <c r="U65" s="59">
        <v>210.16900000000001</v>
      </c>
      <c r="V65" s="59">
        <v>21.666</v>
      </c>
      <c r="W65" s="59">
        <v>17.452999999999999</v>
      </c>
      <c r="X65" s="59">
        <v>20.805</v>
      </c>
      <c r="Y65" s="21"/>
      <c r="Z65" s="21"/>
    </row>
    <row r="66" spans="1:26" ht="12.75" customHeight="1">
      <c r="A66" s="52">
        <v>41883</v>
      </c>
      <c r="B66" s="58" t="s">
        <v>14</v>
      </c>
      <c r="C66" s="58" t="s">
        <v>95</v>
      </c>
      <c r="D66" s="58" t="s">
        <v>97</v>
      </c>
      <c r="E66" s="20">
        <v>63.143000000000001</v>
      </c>
      <c r="F66" s="59">
        <v>30.547000000000001</v>
      </c>
      <c r="G66" s="20">
        <v>200.04300000000001</v>
      </c>
      <c r="H66" s="59">
        <v>19.481000000000002</v>
      </c>
      <c r="I66" s="20">
        <v>263.18700000000001</v>
      </c>
      <c r="J66" s="20">
        <v>16.614999999999998</v>
      </c>
      <c r="K66" s="20">
        <v>27.475000000000001</v>
      </c>
      <c r="L66" s="59">
        <v>16.556999999999999</v>
      </c>
      <c r="M66" s="59">
        <v>174.83199999999999</v>
      </c>
      <c r="N66" s="59">
        <v>32.154000000000003</v>
      </c>
      <c r="O66" s="59">
        <v>50.42</v>
      </c>
      <c r="P66" s="59">
        <v>31.995000000000001</v>
      </c>
      <c r="Q66" s="59">
        <v>183.154</v>
      </c>
      <c r="R66" s="59">
        <v>31.001000000000001</v>
      </c>
      <c r="S66" s="59">
        <v>155.61799999999999</v>
      </c>
      <c r="T66" s="59">
        <v>18.414999999999999</v>
      </c>
      <c r="U66" s="59">
        <v>338.77199999999999</v>
      </c>
      <c r="V66" s="59">
        <v>20.023</v>
      </c>
      <c r="W66" s="59">
        <v>28.132000000000001</v>
      </c>
      <c r="X66" s="59">
        <v>19.088000000000001</v>
      </c>
      <c r="Y66" s="21"/>
      <c r="Z66" s="21"/>
    </row>
    <row r="67" spans="1:26" ht="12.75" customHeight="1">
      <c r="A67" s="52">
        <v>41883</v>
      </c>
      <c r="B67" s="58" t="s">
        <v>14</v>
      </c>
      <c r="C67" s="58" t="s">
        <v>95</v>
      </c>
      <c r="D67" s="58" t="s">
        <v>98</v>
      </c>
      <c r="E67" s="20">
        <v>154.20599999999999</v>
      </c>
      <c r="F67" s="59">
        <v>33.600999999999999</v>
      </c>
      <c r="G67" s="20">
        <v>299.05799999999999</v>
      </c>
      <c r="H67" s="59">
        <v>21.69</v>
      </c>
      <c r="I67" s="20">
        <v>453.26400000000001</v>
      </c>
      <c r="J67" s="20">
        <v>10.449</v>
      </c>
      <c r="K67" s="20">
        <v>47.317999999999998</v>
      </c>
      <c r="L67" s="59">
        <v>10.356999999999999</v>
      </c>
      <c r="M67" s="59">
        <v>126.03100000000001</v>
      </c>
      <c r="N67" s="59">
        <v>33.582000000000001</v>
      </c>
      <c r="O67" s="59">
        <v>36.345999999999997</v>
      </c>
      <c r="P67" s="59">
        <v>33.43</v>
      </c>
      <c r="Q67" s="59">
        <v>265.45</v>
      </c>
      <c r="R67" s="59">
        <v>28.841999999999999</v>
      </c>
      <c r="S67" s="59">
        <v>387.34</v>
      </c>
      <c r="T67" s="59">
        <v>18.452999999999999</v>
      </c>
      <c r="U67" s="59">
        <v>652.79</v>
      </c>
      <c r="V67" s="59">
        <v>11.135999999999999</v>
      </c>
      <c r="W67" s="59">
        <v>54.209000000000003</v>
      </c>
      <c r="X67" s="59">
        <v>9.35</v>
      </c>
      <c r="Y67" s="21"/>
      <c r="Z67" s="21"/>
    </row>
    <row r="68" spans="1:26" ht="12.75" customHeight="1">
      <c r="A68" s="52">
        <v>41883</v>
      </c>
      <c r="B68" s="58" t="s">
        <v>14</v>
      </c>
      <c r="C68" s="58" t="s">
        <v>38</v>
      </c>
      <c r="D68" s="58" t="s">
        <v>85</v>
      </c>
      <c r="E68" s="20">
        <v>115.071</v>
      </c>
      <c r="F68" s="59">
        <v>24.175000000000001</v>
      </c>
      <c r="G68" s="20">
        <v>275.88099999999997</v>
      </c>
      <c r="H68" s="59">
        <v>12.199</v>
      </c>
      <c r="I68" s="20">
        <v>390.952</v>
      </c>
      <c r="J68" s="20">
        <v>8.77</v>
      </c>
      <c r="K68" s="20">
        <v>40.813000000000002</v>
      </c>
      <c r="L68" s="59">
        <v>8.66</v>
      </c>
      <c r="M68" s="59">
        <v>128.74299999999999</v>
      </c>
      <c r="N68" s="59">
        <v>15.214</v>
      </c>
      <c r="O68" s="59">
        <v>37.128</v>
      </c>
      <c r="P68" s="59">
        <v>14.875</v>
      </c>
      <c r="Q68" s="59">
        <v>372.524</v>
      </c>
      <c r="R68" s="59">
        <v>25.209</v>
      </c>
      <c r="S68" s="59">
        <v>465.99099999999999</v>
      </c>
      <c r="T68" s="59">
        <v>14.805999999999999</v>
      </c>
      <c r="U68" s="59">
        <v>838.51499999999999</v>
      </c>
      <c r="V68" s="59">
        <v>9.9120000000000008</v>
      </c>
      <c r="W68" s="59">
        <v>69.632000000000005</v>
      </c>
      <c r="X68" s="59">
        <v>7.8520000000000003</v>
      </c>
      <c r="Y68" s="21"/>
      <c r="Z68" s="21"/>
    </row>
    <row r="69" spans="1:26" ht="12.75" customHeight="1">
      <c r="A69" s="52">
        <v>41883</v>
      </c>
      <c r="B69" s="58" t="s">
        <v>14</v>
      </c>
      <c r="C69" s="58" t="s">
        <v>38</v>
      </c>
      <c r="D69" s="58" t="s">
        <v>40</v>
      </c>
      <c r="E69" s="20">
        <v>176.589</v>
      </c>
      <c r="F69" s="59">
        <v>28.85</v>
      </c>
      <c r="G69" s="20">
        <v>390.37</v>
      </c>
      <c r="H69" s="59">
        <v>14.141999999999999</v>
      </c>
      <c r="I69" s="20">
        <v>566.96</v>
      </c>
      <c r="J69" s="20">
        <v>6.6150000000000002</v>
      </c>
      <c r="K69" s="20">
        <v>59.186999999999998</v>
      </c>
      <c r="L69" s="59">
        <v>6.468</v>
      </c>
      <c r="M69" s="59">
        <v>218.012</v>
      </c>
      <c r="N69" s="59">
        <v>10.757999999999999</v>
      </c>
      <c r="O69" s="59">
        <v>62.872</v>
      </c>
      <c r="P69" s="59">
        <v>10.273999999999999</v>
      </c>
      <c r="Q69" s="59">
        <v>175.21</v>
      </c>
      <c r="R69" s="59">
        <v>31.968</v>
      </c>
      <c r="S69" s="59">
        <v>190.48699999999999</v>
      </c>
      <c r="T69" s="59">
        <v>21.199000000000002</v>
      </c>
      <c r="U69" s="59">
        <v>365.697</v>
      </c>
      <c r="V69" s="59">
        <v>18.248999999999999</v>
      </c>
      <c r="W69" s="59">
        <v>30.367999999999999</v>
      </c>
      <c r="X69" s="59">
        <v>17.216999999999999</v>
      </c>
      <c r="Y69" s="21"/>
      <c r="Z69" s="21"/>
    </row>
    <row r="70" spans="1:26" ht="12.75" customHeight="1">
      <c r="A70" s="52">
        <v>41883</v>
      </c>
      <c r="B70" s="58" t="s">
        <v>14</v>
      </c>
      <c r="C70" s="58" t="s">
        <v>62</v>
      </c>
      <c r="D70" s="58" t="s">
        <v>86</v>
      </c>
      <c r="E70" s="20">
        <v>0</v>
      </c>
      <c r="F70" s="59">
        <v>0</v>
      </c>
      <c r="G70" s="20">
        <v>0</v>
      </c>
      <c r="H70" s="59">
        <v>0</v>
      </c>
      <c r="I70" s="20">
        <v>0</v>
      </c>
      <c r="J70" s="20">
        <v>0</v>
      </c>
      <c r="K70" s="20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  <c r="S70" s="59">
        <v>0</v>
      </c>
      <c r="T70" s="59">
        <v>0</v>
      </c>
      <c r="U70" s="59">
        <v>0</v>
      </c>
      <c r="V70" s="59">
        <v>0</v>
      </c>
      <c r="W70" s="59">
        <v>0</v>
      </c>
      <c r="X70" s="59">
        <v>0</v>
      </c>
      <c r="Y70" s="21"/>
      <c r="Z70" s="21"/>
    </row>
    <row r="71" spans="1:26" ht="12.75" customHeight="1">
      <c r="A71" s="52">
        <v>41883</v>
      </c>
      <c r="B71" s="58" t="s">
        <v>14</v>
      </c>
      <c r="C71" s="58" t="s">
        <v>62</v>
      </c>
      <c r="D71" s="58" t="s">
        <v>64</v>
      </c>
      <c r="E71" s="20">
        <v>0</v>
      </c>
      <c r="F71" s="59">
        <v>0</v>
      </c>
      <c r="G71" s="20">
        <v>0</v>
      </c>
      <c r="H71" s="59">
        <v>0</v>
      </c>
      <c r="I71" s="20">
        <v>0</v>
      </c>
      <c r="J71" s="20">
        <v>0</v>
      </c>
      <c r="K71" s="20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  <c r="S71" s="59">
        <v>0</v>
      </c>
      <c r="T71" s="59">
        <v>0</v>
      </c>
      <c r="U71" s="59">
        <v>0</v>
      </c>
      <c r="V71" s="59">
        <v>0</v>
      </c>
      <c r="W71" s="59">
        <v>0</v>
      </c>
      <c r="X71" s="59">
        <v>0</v>
      </c>
      <c r="Y71" s="21"/>
      <c r="Z71" s="21"/>
    </row>
    <row r="72" spans="1:26" ht="12.75" customHeight="1">
      <c r="A72" s="52">
        <v>41883</v>
      </c>
      <c r="B72" s="58" t="s">
        <v>14</v>
      </c>
      <c r="C72" s="58" t="s">
        <v>88</v>
      </c>
      <c r="D72" s="58" t="s">
        <v>89</v>
      </c>
      <c r="E72" s="20">
        <v>202.685</v>
      </c>
      <c r="F72" s="59">
        <v>30.893000000000001</v>
      </c>
      <c r="G72" s="20">
        <v>493.48599999999999</v>
      </c>
      <c r="H72" s="59">
        <v>11.85</v>
      </c>
      <c r="I72" s="20">
        <v>696.17100000000005</v>
      </c>
      <c r="J72" s="20">
        <v>4.99</v>
      </c>
      <c r="K72" s="20">
        <v>72.676000000000002</v>
      </c>
      <c r="L72" s="59">
        <v>4.7939999999999996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  <c r="S72" s="59">
        <v>0</v>
      </c>
      <c r="T72" s="59">
        <v>0</v>
      </c>
      <c r="U72" s="59">
        <v>0</v>
      </c>
      <c r="V72" s="59">
        <v>0</v>
      </c>
      <c r="W72" s="59">
        <v>0</v>
      </c>
      <c r="X72" s="59">
        <v>0</v>
      </c>
      <c r="Y72" s="21"/>
      <c r="Z72" s="21"/>
    </row>
    <row r="73" spans="1:26" ht="12.75" customHeight="1">
      <c r="A73" s="52">
        <v>41883</v>
      </c>
      <c r="B73" s="58" t="s">
        <v>14</v>
      </c>
      <c r="C73" s="58" t="s">
        <v>88</v>
      </c>
      <c r="D73" s="58" t="s">
        <v>90</v>
      </c>
      <c r="E73" s="20">
        <v>47.936999999999998</v>
      </c>
      <c r="F73" s="59">
        <v>41.515000000000001</v>
      </c>
      <c r="G73" s="20">
        <v>258.24200000000002</v>
      </c>
      <c r="H73" s="59">
        <v>23.681999999999999</v>
      </c>
      <c r="I73" s="20">
        <v>306.17899999999997</v>
      </c>
      <c r="J73" s="20">
        <v>19.202000000000002</v>
      </c>
      <c r="K73" s="20">
        <v>31.963000000000001</v>
      </c>
      <c r="L73" s="59">
        <v>19.152000000000001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  <c r="S73" s="59">
        <v>0</v>
      </c>
      <c r="T73" s="59">
        <v>0</v>
      </c>
      <c r="U73" s="59">
        <v>0</v>
      </c>
      <c r="V73" s="59">
        <v>0</v>
      </c>
      <c r="W73" s="59">
        <v>0</v>
      </c>
      <c r="X73" s="59">
        <v>0</v>
      </c>
      <c r="Y73" s="21"/>
      <c r="Z73" s="21"/>
    </row>
    <row r="74" spans="1:26" ht="12.75" customHeight="1">
      <c r="A74" s="52">
        <v>41883</v>
      </c>
      <c r="B74" s="58" t="s">
        <v>14</v>
      </c>
      <c r="C74" s="58" t="s">
        <v>88</v>
      </c>
      <c r="D74" s="58" t="s">
        <v>91</v>
      </c>
      <c r="E74" s="20">
        <v>154.74799999999999</v>
      </c>
      <c r="F74" s="59">
        <v>37.57</v>
      </c>
      <c r="G74" s="20">
        <v>210.72</v>
      </c>
      <c r="H74" s="59">
        <v>25.893000000000001</v>
      </c>
      <c r="I74" s="20">
        <v>365.46800000000002</v>
      </c>
      <c r="J74" s="20">
        <v>17.963000000000001</v>
      </c>
      <c r="K74" s="20">
        <v>38.152999999999999</v>
      </c>
      <c r="L74" s="59">
        <v>17.91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  <c r="S74" s="59">
        <v>0</v>
      </c>
      <c r="T74" s="59">
        <v>0</v>
      </c>
      <c r="U74" s="59">
        <v>0</v>
      </c>
      <c r="V74" s="59">
        <v>0</v>
      </c>
      <c r="W74" s="59">
        <v>0</v>
      </c>
      <c r="X74" s="59">
        <v>0</v>
      </c>
      <c r="Y74" s="21"/>
      <c r="Z74" s="21"/>
    </row>
    <row r="75" spans="1:26" ht="12.75" customHeight="1">
      <c r="A75" s="52">
        <v>41883</v>
      </c>
      <c r="B75" s="58" t="s">
        <v>14</v>
      </c>
      <c r="C75" s="58" t="s">
        <v>88</v>
      </c>
      <c r="D75" s="58" t="s">
        <v>92</v>
      </c>
      <c r="E75" s="20">
        <v>88.974999999999994</v>
      </c>
      <c r="F75" s="59">
        <v>24.283999999999999</v>
      </c>
      <c r="G75" s="20">
        <v>172.76599999999999</v>
      </c>
      <c r="H75" s="59">
        <v>16.477</v>
      </c>
      <c r="I75" s="20">
        <v>261.74099999999999</v>
      </c>
      <c r="J75" s="20">
        <v>12.167999999999999</v>
      </c>
      <c r="K75" s="20">
        <v>27.324000000000002</v>
      </c>
      <c r="L75" s="59">
        <v>12.089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  <c r="S75" s="59">
        <v>0</v>
      </c>
      <c r="T75" s="59">
        <v>0</v>
      </c>
      <c r="U75" s="59">
        <v>0</v>
      </c>
      <c r="V75" s="59">
        <v>0</v>
      </c>
      <c r="W75" s="59">
        <v>0</v>
      </c>
      <c r="X75" s="59">
        <v>0</v>
      </c>
      <c r="Y75" s="21"/>
      <c r="Z75" s="21"/>
    </row>
    <row r="76" spans="1:26" ht="12.75" customHeight="1">
      <c r="A76" s="52">
        <v>41883</v>
      </c>
      <c r="B76" s="58" t="s">
        <v>14</v>
      </c>
      <c r="C76" s="58" t="s">
        <v>46</v>
      </c>
      <c r="D76" s="58" t="s">
        <v>48</v>
      </c>
      <c r="E76" s="20">
        <v>0</v>
      </c>
      <c r="F76" s="59">
        <v>0</v>
      </c>
      <c r="G76" s="20">
        <v>0</v>
      </c>
      <c r="H76" s="59">
        <v>0</v>
      </c>
      <c r="I76" s="20">
        <v>0</v>
      </c>
      <c r="J76" s="20">
        <v>0</v>
      </c>
      <c r="K76" s="20">
        <v>0</v>
      </c>
      <c r="L76" s="59">
        <v>0</v>
      </c>
      <c r="M76" s="59">
        <v>237.23</v>
      </c>
      <c r="N76" s="59">
        <v>7.9420000000000002</v>
      </c>
      <c r="O76" s="59">
        <v>68.414000000000001</v>
      </c>
      <c r="P76" s="59">
        <v>7.2729999999999997</v>
      </c>
      <c r="Q76" s="59">
        <v>95.84</v>
      </c>
      <c r="R76" s="59">
        <v>39.247999999999998</v>
      </c>
      <c r="S76" s="59">
        <v>64.748000000000005</v>
      </c>
      <c r="T76" s="59">
        <v>38.423999999999999</v>
      </c>
      <c r="U76" s="59">
        <v>160.589</v>
      </c>
      <c r="V76" s="59">
        <v>23.481999999999999</v>
      </c>
      <c r="W76" s="59">
        <v>13.336</v>
      </c>
      <c r="X76" s="59">
        <v>22.689</v>
      </c>
      <c r="Y76" s="21"/>
      <c r="Z76" s="21"/>
    </row>
    <row r="77" spans="1:26" ht="12.75" customHeight="1">
      <c r="A77" s="52">
        <v>41883</v>
      </c>
      <c r="B77" s="58" t="s">
        <v>14</v>
      </c>
      <c r="C77" s="58" t="s">
        <v>46</v>
      </c>
      <c r="D77" s="58" t="s">
        <v>47</v>
      </c>
      <c r="E77" s="20">
        <v>0</v>
      </c>
      <c r="F77" s="59">
        <v>0</v>
      </c>
      <c r="G77" s="20">
        <v>0</v>
      </c>
      <c r="H77" s="59">
        <v>0</v>
      </c>
      <c r="I77" s="20">
        <v>0</v>
      </c>
      <c r="J77" s="20">
        <v>0</v>
      </c>
      <c r="K77" s="20">
        <v>0</v>
      </c>
      <c r="L77" s="59">
        <v>0</v>
      </c>
      <c r="M77" s="59">
        <v>109.524</v>
      </c>
      <c r="N77" s="59">
        <v>15.757999999999999</v>
      </c>
      <c r="O77" s="59">
        <v>31.585999999999999</v>
      </c>
      <c r="P77" s="59">
        <v>15.430999999999999</v>
      </c>
      <c r="Q77" s="59">
        <v>410.03100000000001</v>
      </c>
      <c r="R77" s="59">
        <v>20.95</v>
      </c>
      <c r="S77" s="59">
        <v>446.24599999999998</v>
      </c>
      <c r="T77" s="59">
        <v>16.042000000000002</v>
      </c>
      <c r="U77" s="59">
        <v>856.27700000000004</v>
      </c>
      <c r="V77" s="59">
        <v>9.7850000000000001</v>
      </c>
      <c r="W77" s="59">
        <v>71.106999999999999</v>
      </c>
      <c r="X77" s="59">
        <v>7.6920000000000002</v>
      </c>
      <c r="Y77" s="21"/>
      <c r="Z77" s="21"/>
    </row>
    <row r="78" spans="1:26" ht="12.75" customHeight="1">
      <c r="A78" s="52">
        <v>41883</v>
      </c>
      <c r="B78" s="58" t="s">
        <v>14</v>
      </c>
      <c r="C78" s="58" t="s">
        <v>93</v>
      </c>
      <c r="D78" s="58" t="s">
        <v>94</v>
      </c>
      <c r="E78" s="20">
        <v>85.016999999999996</v>
      </c>
      <c r="F78" s="59">
        <v>31.878</v>
      </c>
      <c r="G78" s="20">
        <v>132.142</v>
      </c>
      <c r="H78" s="59">
        <v>23.49</v>
      </c>
      <c r="I78" s="20">
        <v>217.15899999999999</v>
      </c>
      <c r="J78" s="20">
        <v>16.73</v>
      </c>
      <c r="K78" s="20">
        <v>22.67</v>
      </c>
      <c r="L78" s="59">
        <v>16.672000000000001</v>
      </c>
      <c r="M78" s="59">
        <v>225.017</v>
      </c>
      <c r="N78" s="59">
        <v>17.335000000000001</v>
      </c>
      <c r="O78" s="59">
        <v>64.891999999999996</v>
      </c>
      <c r="P78" s="59">
        <v>17.039000000000001</v>
      </c>
      <c r="Q78" s="59">
        <v>410.77499999999998</v>
      </c>
      <c r="R78" s="59">
        <v>21.891999999999999</v>
      </c>
      <c r="S78" s="59">
        <v>428.75</v>
      </c>
      <c r="T78" s="59">
        <v>16.885999999999999</v>
      </c>
      <c r="U78" s="59">
        <v>839.52499999999998</v>
      </c>
      <c r="V78" s="59">
        <v>8.891</v>
      </c>
      <c r="W78" s="59">
        <v>69.715999999999994</v>
      </c>
      <c r="X78" s="59">
        <v>6.516</v>
      </c>
      <c r="Y78" s="21"/>
      <c r="Z78" s="21"/>
    </row>
    <row r="79" spans="1:26" ht="12.75" customHeight="1">
      <c r="A79" s="52">
        <v>41883</v>
      </c>
      <c r="B79" s="58" t="s">
        <v>14</v>
      </c>
      <c r="C79" s="58" t="s">
        <v>73</v>
      </c>
      <c r="D79" s="58" t="s">
        <v>65</v>
      </c>
      <c r="E79" s="20">
        <v>6.9809999999999999</v>
      </c>
      <c r="F79" s="59">
        <v>104.26600000000001</v>
      </c>
      <c r="G79" s="20">
        <v>30.164000000000001</v>
      </c>
      <c r="H79" s="59">
        <v>45.100999999999999</v>
      </c>
      <c r="I79" s="20">
        <v>37.145000000000003</v>
      </c>
      <c r="J79" s="20">
        <v>38.976999999999997</v>
      </c>
      <c r="K79" s="20">
        <v>3.8780000000000001</v>
      </c>
      <c r="L79" s="59">
        <v>38.951999999999998</v>
      </c>
      <c r="M79" s="59">
        <v>2.85</v>
      </c>
      <c r="N79" s="59">
        <v>104.818</v>
      </c>
      <c r="O79" s="59">
        <v>0.82199999999999995</v>
      </c>
      <c r="P79" s="59">
        <v>104.76900000000001</v>
      </c>
      <c r="Q79" s="59">
        <v>31.614999999999998</v>
      </c>
      <c r="R79" s="59">
        <v>74.626999999999995</v>
      </c>
      <c r="S79" s="59">
        <v>19.242999999999999</v>
      </c>
      <c r="T79" s="59">
        <v>87.424999999999997</v>
      </c>
      <c r="U79" s="59">
        <v>50.857999999999997</v>
      </c>
      <c r="V79" s="59">
        <v>57.155999999999999</v>
      </c>
      <c r="W79" s="59">
        <v>4.2229999999999999</v>
      </c>
      <c r="X79" s="59">
        <v>56.835000000000001</v>
      </c>
      <c r="Y79" s="21"/>
      <c r="Z79" s="21"/>
    </row>
    <row r="80" spans="1:26" ht="12.75" customHeight="1">
      <c r="A80" s="52">
        <v>41883</v>
      </c>
      <c r="B80" s="58" t="s">
        <v>14</v>
      </c>
      <c r="C80" s="58" t="s">
        <v>73</v>
      </c>
      <c r="D80" s="58" t="s">
        <v>66</v>
      </c>
      <c r="E80" s="20">
        <v>6.9809999999999999</v>
      </c>
      <c r="F80" s="59">
        <v>104.26600000000001</v>
      </c>
      <c r="G80" s="20">
        <v>20.018000000000001</v>
      </c>
      <c r="H80" s="59">
        <v>54.747999999999998</v>
      </c>
      <c r="I80" s="20">
        <v>26.998999999999999</v>
      </c>
      <c r="J80" s="20">
        <v>43.66</v>
      </c>
      <c r="K80" s="20">
        <v>2.8180000000000001</v>
      </c>
      <c r="L80" s="59">
        <v>43.637999999999998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  <c r="S80" s="59">
        <v>4.843</v>
      </c>
      <c r="T80" s="59">
        <v>102.611</v>
      </c>
      <c r="U80" s="59">
        <v>4.843</v>
      </c>
      <c r="V80" s="59">
        <v>102.611</v>
      </c>
      <c r="W80" s="59">
        <v>0.40200000000000002</v>
      </c>
      <c r="X80" s="59">
        <v>102.43300000000001</v>
      </c>
      <c r="Y80" s="21"/>
      <c r="Z80" s="21"/>
    </row>
    <row r="81" spans="1:26" ht="12.75" customHeight="1">
      <c r="A81" s="52">
        <v>41883</v>
      </c>
      <c r="B81" s="58" t="s">
        <v>14</v>
      </c>
      <c r="C81" s="58" t="s">
        <v>73</v>
      </c>
      <c r="D81" s="58" t="s">
        <v>67</v>
      </c>
      <c r="E81" s="20">
        <v>0</v>
      </c>
      <c r="F81" s="59">
        <v>0</v>
      </c>
      <c r="G81" s="20">
        <v>0</v>
      </c>
      <c r="H81" s="59">
        <v>0</v>
      </c>
      <c r="I81" s="20">
        <v>0</v>
      </c>
      <c r="J81" s="20">
        <v>0</v>
      </c>
      <c r="K81" s="20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  <c r="S81" s="59">
        <v>0</v>
      </c>
      <c r="T81" s="59">
        <v>0</v>
      </c>
      <c r="U81" s="59">
        <v>0</v>
      </c>
      <c r="V81" s="59">
        <v>0</v>
      </c>
      <c r="W81" s="59">
        <v>0</v>
      </c>
      <c r="X81" s="59">
        <v>0</v>
      </c>
      <c r="Y81" s="21"/>
      <c r="Z81" s="21"/>
    </row>
    <row r="82" spans="1:26" ht="12.75" customHeight="1">
      <c r="A82" s="52">
        <v>41883</v>
      </c>
      <c r="B82" s="58" t="s">
        <v>14</v>
      </c>
      <c r="C82" s="58" t="s">
        <v>73</v>
      </c>
      <c r="D82" s="58" t="s">
        <v>70</v>
      </c>
      <c r="E82" s="20">
        <v>0</v>
      </c>
      <c r="F82" s="59">
        <v>0</v>
      </c>
      <c r="G82" s="20">
        <v>0</v>
      </c>
      <c r="H82" s="59">
        <v>0</v>
      </c>
      <c r="I82" s="20">
        <v>0</v>
      </c>
      <c r="J82" s="20">
        <v>0</v>
      </c>
      <c r="K82" s="20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18.155000000000001</v>
      </c>
      <c r="R82" s="59">
        <v>100.952</v>
      </c>
      <c r="S82" s="59">
        <v>0</v>
      </c>
      <c r="T82" s="59">
        <v>0</v>
      </c>
      <c r="U82" s="59">
        <v>18.155000000000001</v>
      </c>
      <c r="V82" s="59">
        <v>100.952</v>
      </c>
      <c r="W82" s="59">
        <v>1.508</v>
      </c>
      <c r="X82" s="59">
        <v>100.771</v>
      </c>
      <c r="Y82" s="21"/>
      <c r="Z82" s="21"/>
    </row>
    <row r="83" spans="1:26" ht="12.75" customHeight="1">
      <c r="A83" s="52">
        <v>41883</v>
      </c>
      <c r="B83" s="58" t="s">
        <v>14</v>
      </c>
      <c r="C83" s="58" t="s">
        <v>73</v>
      </c>
      <c r="D83" s="58" t="s">
        <v>68</v>
      </c>
      <c r="E83" s="20">
        <v>0</v>
      </c>
      <c r="F83" s="59">
        <v>0</v>
      </c>
      <c r="G83" s="20">
        <v>0</v>
      </c>
      <c r="H83" s="59">
        <v>0</v>
      </c>
      <c r="I83" s="20">
        <v>0</v>
      </c>
      <c r="J83" s="20">
        <v>0</v>
      </c>
      <c r="K83" s="20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  <c r="S83" s="59">
        <v>14.4</v>
      </c>
      <c r="T83" s="59">
        <v>112.09399999999999</v>
      </c>
      <c r="U83" s="59">
        <v>14.4</v>
      </c>
      <c r="V83" s="59">
        <v>112.09399999999999</v>
      </c>
      <c r="W83" s="59">
        <v>1.196</v>
      </c>
      <c r="X83" s="59">
        <v>111.931</v>
      </c>
      <c r="Y83" s="21"/>
      <c r="Z83" s="21"/>
    </row>
    <row r="84" spans="1:26" ht="12.75" customHeight="1">
      <c r="A84" s="52">
        <v>41883</v>
      </c>
      <c r="B84" s="58" t="s">
        <v>14</v>
      </c>
      <c r="C84" s="58" t="s">
        <v>73</v>
      </c>
      <c r="D84" s="58" t="s">
        <v>69</v>
      </c>
      <c r="E84" s="20">
        <v>0</v>
      </c>
      <c r="F84" s="59">
        <v>0</v>
      </c>
      <c r="G84" s="20">
        <v>0</v>
      </c>
      <c r="H84" s="59">
        <v>0</v>
      </c>
      <c r="I84" s="20">
        <v>0</v>
      </c>
      <c r="J84" s="20">
        <v>0</v>
      </c>
      <c r="K84" s="20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13.46</v>
      </c>
      <c r="R84" s="59">
        <v>105.709</v>
      </c>
      <c r="S84" s="59">
        <v>0</v>
      </c>
      <c r="T84" s="59">
        <v>0</v>
      </c>
      <c r="U84" s="59">
        <v>13.46</v>
      </c>
      <c r="V84" s="59">
        <v>105.709</v>
      </c>
      <c r="W84" s="59">
        <v>1.1180000000000001</v>
      </c>
      <c r="X84" s="59">
        <v>105.536</v>
      </c>
      <c r="Y84" s="21"/>
      <c r="Z84" s="21"/>
    </row>
    <row r="85" spans="1:26" ht="12.75" customHeight="1">
      <c r="A85" s="52">
        <v>41883</v>
      </c>
      <c r="B85" s="58" t="s">
        <v>14</v>
      </c>
      <c r="C85" s="58" t="s">
        <v>73</v>
      </c>
      <c r="D85" s="58" t="s">
        <v>77</v>
      </c>
      <c r="E85" s="20">
        <v>9.3640000000000008</v>
      </c>
      <c r="F85" s="59">
        <v>79.004999999999995</v>
      </c>
      <c r="G85" s="20">
        <v>16.157</v>
      </c>
      <c r="H85" s="59">
        <v>57.22</v>
      </c>
      <c r="I85" s="20">
        <v>25.521000000000001</v>
      </c>
      <c r="J85" s="20">
        <v>43.429000000000002</v>
      </c>
      <c r="K85" s="20">
        <v>2.6640000000000001</v>
      </c>
      <c r="L85" s="59">
        <v>43.406999999999996</v>
      </c>
      <c r="M85" s="59">
        <v>0</v>
      </c>
      <c r="N85" s="59">
        <v>0</v>
      </c>
      <c r="O85" s="59">
        <v>0</v>
      </c>
      <c r="P85" s="59">
        <v>0</v>
      </c>
      <c r="Q85" s="59">
        <v>38.69</v>
      </c>
      <c r="R85" s="59">
        <v>51.948999999999998</v>
      </c>
      <c r="S85" s="59">
        <v>74.644000000000005</v>
      </c>
      <c r="T85" s="59">
        <v>32.454999999999998</v>
      </c>
      <c r="U85" s="59">
        <v>113.334</v>
      </c>
      <c r="V85" s="59">
        <v>25.231999999999999</v>
      </c>
      <c r="W85" s="59">
        <v>9.4109999999999996</v>
      </c>
      <c r="X85" s="59">
        <v>24.495999999999999</v>
      </c>
      <c r="Y85" s="21"/>
      <c r="Z85" s="21"/>
    </row>
    <row r="86" spans="1:26" ht="12.75" customHeight="1">
      <c r="A86" s="52">
        <v>41883</v>
      </c>
      <c r="B86" s="58" t="s">
        <v>14</v>
      </c>
      <c r="C86" s="58" t="s">
        <v>73</v>
      </c>
      <c r="D86" s="58" t="s">
        <v>79</v>
      </c>
      <c r="E86" s="20">
        <v>21.405999999999999</v>
      </c>
      <c r="F86" s="59">
        <v>68.894999999999996</v>
      </c>
      <c r="G86" s="20">
        <v>60.54</v>
      </c>
      <c r="H86" s="59">
        <v>34.164999999999999</v>
      </c>
      <c r="I86" s="20">
        <v>81.945999999999998</v>
      </c>
      <c r="J86" s="20">
        <v>26.722000000000001</v>
      </c>
      <c r="K86" s="20">
        <v>8.5549999999999997</v>
      </c>
      <c r="L86" s="59">
        <v>26.686</v>
      </c>
      <c r="M86" s="59">
        <v>28.096</v>
      </c>
      <c r="N86" s="59">
        <v>57.578000000000003</v>
      </c>
      <c r="O86" s="59">
        <v>8.1020000000000003</v>
      </c>
      <c r="P86" s="59">
        <v>57.488999999999997</v>
      </c>
      <c r="Q86" s="59">
        <v>201.499</v>
      </c>
      <c r="R86" s="59">
        <v>38.603999999999999</v>
      </c>
      <c r="S86" s="59">
        <v>248.08199999999999</v>
      </c>
      <c r="T86" s="59">
        <v>14.654999999999999</v>
      </c>
      <c r="U86" s="59">
        <v>449.58100000000002</v>
      </c>
      <c r="V86" s="59">
        <v>18.231999999999999</v>
      </c>
      <c r="W86" s="59">
        <v>37.334000000000003</v>
      </c>
      <c r="X86" s="59">
        <v>17.2</v>
      </c>
      <c r="Y86" s="21"/>
      <c r="Z86" s="21"/>
    </row>
    <row r="87" spans="1:26" ht="12.75" customHeight="1">
      <c r="A87" s="52">
        <v>41883</v>
      </c>
      <c r="B87" s="58" t="s">
        <v>14</v>
      </c>
      <c r="C87" s="58" t="s">
        <v>73</v>
      </c>
      <c r="D87" s="58" t="s">
        <v>71</v>
      </c>
      <c r="E87" s="20">
        <v>2.9089999999999998</v>
      </c>
      <c r="F87" s="59">
        <v>103.446</v>
      </c>
      <c r="G87" s="20">
        <v>51.308999999999997</v>
      </c>
      <c r="H87" s="59">
        <v>40.329000000000001</v>
      </c>
      <c r="I87" s="20">
        <v>54.218000000000004</v>
      </c>
      <c r="J87" s="20">
        <v>38.158999999999999</v>
      </c>
      <c r="K87" s="20">
        <v>5.66</v>
      </c>
      <c r="L87" s="59">
        <v>38.133000000000003</v>
      </c>
      <c r="M87" s="59">
        <v>19.809000000000001</v>
      </c>
      <c r="N87" s="59">
        <v>82.347999999999999</v>
      </c>
      <c r="O87" s="59">
        <v>5.7130000000000001</v>
      </c>
      <c r="P87" s="59">
        <v>82.287000000000006</v>
      </c>
      <c r="Q87" s="59">
        <v>177.41200000000001</v>
      </c>
      <c r="R87" s="59">
        <v>44.494</v>
      </c>
      <c r="S87" s="59">
        <v>217.85499999999999</v>
      </c>
      <c r="T87" s="59">
        <v>15.532999999999999</v>
      </c>
      <c r="U87" s="59">
        <v>395.26799999999997</v>
      </c>
      <c r="V87" s="59">
        <v>21.047000000000001</v>
      </c>
      <c r="W87" s="59">
        <v>32.823999999999998</v>
      </c>
      <c r="X87" s="59">
        <v>20.158999999999999</v>
      </c>
      <c r="Y87" s="21"/>
      <c r="Z87" s="21"/>
    </row>
    <row r="88" spans="1:26" ht="12.75" customHeight="1">
      <c r="A88" s="52">
        <v>41883</v>
      </c>
      <c r="B88" s="58" t="s">
        <v>14</v>
      </c>
      <c r="C88" s="58" t="s">
        <v>73</v>
      </c>
      <c r="D88" s="58" t="s">
        <v>72</v>
      </c>
      <c r="E88" s="20">
        <v>16.558</v>
      </c>
      <c r="F88" s="59">
        <v>88.3</v>
      </c>
      <c r="G88" s="20">
        <v>9.23</v>
      </c>
      <c r="H88" s="59">
        <v>103.46</v>
      </c>
      <c r="I88" s="20">
        <v>25.789000000000001</v>
      </c>
      <c r="J88" s="20">
        <v>65.442999999999998</v>
      </c>
      <c r="K88" s="20">
        <v>2.6920000000000002</v>
      </c>
      <c r="L88" s="59">
        <v>65.427999999999997</v>
      </c>
      <c r="M88" s="59">
        <v>0</v>
      </c>
      <c r="N88" s="59">
        <v>0</v>
      </c>
      <c r="O88" s="59">
        <v>0</v>
      </c>
      <c r="P88" s="59">
        <v>0</v>
      </c>
      <c r="Q88" s="59">
        <v>24.087</v>
      </c>
      <c r="R88" s="59">
        <v>42.673000000000002</v>
      </c>
      <c r="S88" s="59">
        <v>15.827</v>
      </c>
      <c r="T88" s="59">
        <v>73.953000000000003</v>
      </c>
      <c r="U88" s="59">
        <v>39.912999999999997</v>
      </c>
      <c r="V88" s="59">
        <v>39.023000000000003</v>
      </c>
      <c r="W88" s="59">
        <v>3.3140000000000001</v>
      </c>
      <c r="X88" s="59">
        <v>38.552</v>
      </c>
      <c r="Y88" s="21"/>
      <c r="Z88" s="21"/>
    </row>
    <row r="89" spans="1:26" ht="12.75" customHeight="1">
      <c r="A89" s="52">
        <v>41883</v>
      </c>
      <c r="B89" s="58" t="s">
        <v>14</v>
      </c>
      <c r="C89" s="58" t="s">
        <v>73</v>
      </c>
      <c r="D89" s="58" t="s">
        <v>74</v>
      </c>
      <c r="E89" s="20">
        <v>9.6080000000000005</v>
      </c>
      <c r="F89" s="59">
        <v>80.974000000000004</v>
      </c>
      <c r="G89" s="20">
        <v>123.77800000000001</v>
      </c>
      <c r="H89" s="59">
        <v>39.122</v>
      </c>
      <c r="I89" s="20">
        <v>133.386</v>
      </c>
      <c r="J89" s="20">
        <v>35.978000000000002</v>
      </c>
      <c r="K89" s="20">
        <v>13.925000000000001</v>
      </c>
      <c r="L89" s="59">
        <v>35.951000000000001</v>
      </c>
      <c r="M89" s="59">
        <v>23.074999999999999</v>
      </c>
      <c r="N89" s="59">
        <v>124.854</v>
      </c>
      <c r="O89" s="59">
        <v>6.6550000000000002</v>
      </c>
      <c r="P89" s="59">
        <v>124.81399999999999</v>
      </c>
      <c r="Q89" s="59">
        <v>117.551</v>
      </c>
      <c r="R89" s="59">
        <v>42.414000000000001</v>
      </c>
      <c r="S89" s="59">
        <v>131.53</v>
      </c>
      <c r="T89" s="59">
        <v>37.530999999999999</v>
      </c>
      <c r="U89" s="59">
        <v>249.08099999999999</v>
      </c>
      <c r="V89" s="59">
        <v>28.044</v>
      </c>
      <c r="W89" s="59">
        <v>20.684000000000001</v>
      </c>
      <c r="X89" s="59">
        <v>27.384</v>
      </c>
      <c r="Y89" s="21"/>
      <c r="Z89" s="21"/>
    </row>
    <row r="90" spans="1:26" ht="12.75" customHeight="1">
      <c r="A90" s="52">
        <v>41883</v>
      </c>
      <c r="B90" s="58" t="s">
        <v>14</v>
      </c>
      <c r="C90" s="58" t="s">
        <v>73</v>
      </c>
      <c r="D90" s="58" t="s">
        <v>75</v>
      </c>
      <c r="E90" s="20">
        <v>41.22</v>
      </c>
      <c r="F90" s="59">
        <v>62.564</v>
      </c>
      <c r="G90" s="20">
        <v>0</v>
      </c>
      <c r="H90" s="59">
        <v>0</v>
      </c>
      <c r="I90" s="20">
        <v>41.22</v>
      </c>
      <c r="J90" s="20">
        <v>62.564</v>
      </c>
      <c r="K90" s="20">
        <v>4.3029999999999999</v>
      </c>
      <c r="L90" s="59">
        <v>62.548999999999999</v>
      </c>
      <c r="M90" s="59">
        <v>62.314999999999998</v>
      </c>
      <c r="N90" s="59">
        <v>42.064999999999998</v>
      </c>
      <c r="O90" s="59">
        <v>17.971</v>
      </c>
      <c r="P90" s="59">
        <v>41.944000000000003</v>
      </c>
      <c r="Q90" s="59">
        <v>37.93</v>
      </c>
      <c r="R90" s="59">
        <v>90.816999999999993</v>
      </c>
      <c r="S90" s="59">
        <v>0</v>
      </c>
      <c r="T90" s="59">
        <v>0</v>
      </c>
      <c r="U90" s="59">
        <v>37.93</v>
      </c>
      <c r="V90" s="59">
        <v>90.816999999999993</v>
      </c>
      <c r="W90" s="59">
        <v>3.15</v>
      </c>
      <c r="X90" s="59">
        <v>90.614999999999995</v>
      </c>
      <c r="Y90" s="21"/>
      <c r="Z90" s="21"/>
    </row>
    <row r="91" spans="1:26" ht="12.75" customHeight="1">
      <c r="A91" s="52">
        <v>41883</v>
      </c>
      <c r="B91" s="58" t="s">
        <v>14</v>
      </c>
      <c r="C91" s="58" t="s">
        <v>73</v>
      </c>
      <c r="D91" s="58" t="s">
        <v>78</v>
      </c>
      <c r="E91" s="20">
        <v>64.52</v>
      </c>
      <c r="F91" s="59">
        <v>34.118000000000002</v>
      </c>
      <c r="G91" s="20">
        <v>0</v>
      </c>
      <c r="H91" s="59">
        <v>0</v>
      </c>
      <c r="I91" s="20">
        <v>64.52</v>
      </c>
      <c r="J91" s="20">
        <v>34.118000000000002</v>
      </c>
      <c r="K91" s="20">
        <v>6.7359999999999998</v>
      </c>
      <c r="L91" s="59">
        <v>34.090000000000003</v>
      </c>
      <c r="M91" s="59">
        <v>143.20099999999999</v>
      </c>
      <c r="N91" s="59">
        <v>25.338999999999999</v>
      </c>
      <c r="O91" s="59">
        <v>41.298000000000002</v>
      </c>
      <c r="P91" s="59">
        <v>25.137</v>
      </c>
      <c r="Q91" s="59">
        <v>72.275999999999996</v>
      </c>
      <c r="R91" s="59">
        <v>53.314</v>
      </c>
      <c r="S91" s="59">
        <v>0</v>
      </c>
      <c r="T91" s="59">
        <v>0</v>
      </c>
      <c r="U91" s="59">
        <v>72.275999999999996</v>
      </c>
      <c r="V91" s="59">
        <v>53.314</v>
      </c>
      <c r="W91" s="59">
        <v>6.0019999999999998</v>
      </c>
      <c r="X91" s="59">
        <v>52.97</v>
      </c>
      <c r="Y91" s="21"/>
      <c r="Z91" s="21"/>
    </row>
    <row r="92" spans="1:26" ht="12.75" customHeight="1">
      <c r="A92" s="53">
        <v>41883</v>
      </c>
      <c r="B92" s="32" t="s">
        <v>14</v>
      </c>
      <c r="C92" s="32" t="s">
        <v>18</v>
      </c>
      <c r="D92" s="32" t="s">
        <v>18</v>
      </c>
      <c r="E92" s="33">
        <v>291.66000000000003</v>
      </c>
      <c r="F92" s="34">
        <v>22.492999999999999</v>
      </c>
      <c r="G92" s="33">
        <v>666.25099999999998</v>
      </c>
      <c r="H92" s="34">
        <v>9.7870000000000008</v>
      </c>
      <c r="I92" s="33">
        <v>957.91200000000003</v>
      </c>
      <c r="J92" s="33">
        <v>1.3859999999999999</v>
      </c>
      <c r="K92" s="33">
        <v>100</v>
      </c>
      <c r="L92" s="34">
        <v>0</v>
      </c>
      <c r="M92" s="34">
        <v>346.755</v>
      </c>
      <c r="N92" s="34">
        <v>3.1920000000000002</v>
      </c>
      <c r="O92" s="34">
        <v>100</v>
      </c>
      <c r="P92" s="34">
        <v>0</v>
      </c>
      <c r="Q92" s="34">
        <v>547.73400000000004</v>
      </c>
      <c r="R92" s="34">
        <v>14.398</v>
      </c>
      <c r="S92" s="34">
        <v>656.47799999999995</v>
      </c>
      <c r="T92" s="34">
        <v>13.552</v>
      </c>
      <c r="U92" s="34">
        <v>1204.212</v>
      </c>
      <c r="V92" s="34">
        <v>6.0490000000000004</v>
      </c>
      <c r="W92" s="34">
        <v>100</v>
      </c>
      <c r="X92" s="34">
        <v>0</v>
      </c>
      <c r="Y92" s="21"/>
      <c r="Z92" s="21"/>
    </row>
    <row r="93" spans="1:26" ht="12.75" customHeight="1">
      <c r="A93" s="52">
        <v>41883</v>
      </c>
      <c r="B93" s="58" t="s">
        <v>15</v>
      </c>
      <c r="C93" s="58" t="s">
        <v>23</v>
      </c>
      <c r="D93" s="58" t="s">
        <v>58</v>
      </c>
      <c r="E93" s="20">
        <v>613.875</v>
      </c>
      <c r="F93" s="59">
        <v>10.397</v>
      </c>
      <c r="G93" s="20">
        <v>1672.28</v>
      </c>
      <c r="H93" s="59">
        <v>4.5439999999999996</v>
      </c>
      <c r="I93" s="20">
        <v>2286.1550000000002</v>
      </c>
      <c r="J93" s="20">
        <v>1.619</v>
      </c>
      <c r="K93" s="20">
        <v>95.581999999999994</v>
      </c>
      <c r="L93" s="59">
        <v>1.0760000000000001</v>
      </c>
      <c r="M93" s="59">
        <v>284.55200000000002</v>
      </c>
      <c r="N93" s="59">
        <v>4.3079999999999998</v>
      </c>
      <c r="O93" s="59">
        <v>98.233000000000004</v>
      </c>
      <c r="P93" s="59">
        <v>1.1319999999999999</v>
      </c>
      <c r="Q93" s="59">
        <v>602.89499999999998</v>
      </c>
      <c r="R93" s="59">
        <v>9.8350000000000009</v>
      </c>
      <c r="S93" s="59">
        <v>1050.42</v>
      </c>
      <c r="T93" s="59">
        <v>6.6289999999999996</v>
      </c>
      <c r="U93" s="59">
        <v>1653.3150000000001</v>
      </c>
      <c r="V93" s="59">
        <v>3.3929999999999998</v>
      </c>
      <c r="W93" s="59">
        <v>80.299000000000007</v>
      </c>
      <c r="X93" s="59">
        <v>0</v>
      </c>
      <c r="Y93" s="21"/>
      <c r="Z93" s="21"/>
    </row>
    <row r="94" spans="1:26" ht="12.75" customHeight="1">
      <c r="A94" s="52">
        <v>41883</v>
      </c>
      <c r="B94" s="58" t="s">
        <v>15</v>
      </c>
      <c r="C94" s="58" t="s">
        <v>23</v>
      </c>
      <c r="D94" s="58" t="s">
        <v>80</v>
      </c>
      <c r="E94" s="20">
        <v>164.72300000000001</v>
      </c>
      <c r="F94" s="59">
        <v>17.84</v>
      </c>
      <c r="G94" s="20">
        <v>216.46</v>
      </c>
      <c r="H94" s="59">
        <v>14.759</v>
      </c>
      <c r="I94" s="20">
        <v>381.18400000000003</v>
      </c>
      <c r="J94" s="20">
        <v>2.621</v>
      </c>
      <c r="K94" s="20">
        <v>15.936999999999999</v>
      </c>
      <c r="L94" s="59">
        <v>2.3250000000000002</v>
      </c>
      <c r="M94" s="59">
        <v>85.004000000000005</v>
      </c>
      <c r="N94" s="59">
        <v>5.1079999999999997</v>
      </c>
      <c r="O94" s="59">
        <v>29.344999999999999</v>
      </c>
      <c r="P94" s="59">
        <v>2.9689999999999999</v>
      </c>
      <c r="Q94" s="59">
        <v>102.571</v>
      </c>
      <c r="R94" s="59">
        <v>23.661000000000001</v>
      </c>
      <c r="S94" s="59">
        <v>164.917</v>
      </c>
      <c r="T94" s="59">
        <v>15.907</v>
      </c>
      <c r="U94" s="59">
        <v>267.488</v>
      </c>
      <c r="V94" s="59">
        <v>5.9980000000000002</v>
      </c>
      <c r="W94" s="59">
        <v>12.992000000000001</v>
      </c>
      <c r="X94" s="59">
        <v>4.5389999999999997</v>
      </c>
      <c r="Y94" s="21"/>
      <c r="Z94" s="21"/>
    </row>
    <row r="95" spans="1:26" ht="12.75" customHeight="1">
      <c r="A95" s="52">
        <v>41883</v>
      </c>
      <c r="B95" s="58" t="s">
        <v>15</v>
      </c>
      <c r="C95" s="58" t="s">
        <v>23</v>
      </c>
      <c r="D95" s="58" t="s">
        <v>81</v>
      </c>
      <c r="E95" s="20">
        <v>186.70599999999999</v>
      </c>
      <c r="F95" s="59">
        <v>23.161000000000001</v>
      </c>
      <c r="G95" s="20">
        <v>503.08199999999999</v>
      </c>
      <c r="H95" s="59">
        <v>8.6859999999999999</v>
      </c>
      <c r="I95" s="20">
        <v>689.78800000000001</v>
      </c>
      <c r="J95" s="20">
        <v>2.1120000000000001</v>
      </c>
      <c r="K95" s="20">
        <v>28.838999999999999</v>
      </c>
      <c r="L95" s="59">
        <v>1.7310000000000001</v>
      </c>
      <c r="M95" s="59">
        <v>95.292000000000002</v>
      </c>
      <c r="N95" s="59">
        <v>10.648</v>
      </c>
      <c r="O95" s="59">
        <v>32.896999999999998</v>
      </c>
      <c r="P95" s="59">
        <v>9.8030000000000008</v>
      </c>
      <c r="Q95" s="59">
        <v>224.363</v>
      </c>
      <c r="R95" s="59">
        <v>13.45</v>
      </c>
      <c r="S95" s="59">
        <v>352.52300000000002</v>
      </c>
      <c r="T95" s="59">
        <v>9.4239999999999995</v>
      </c>
      <c r="U95" s="59">
        <v>576.88499999999999</v>
      </c>
      <c r="V95" s="59">
        <v>3.2440000000000002</v>
      </c>
      <c r="W95" s="59">
        <v>28.018999999999998</v>
      </c>
      <c r="X95" s="59">
        <v>0</v>
      </c>
      <c r="Y95" s="21"/>
      <c r="Z95" s="21"/>
    </row>
    <row r="96" spans="1:26" ht="12.75" customHeight="1">
      <c r="A96" s="52">
        <v>41883</v>
      </c>
      <c r="B96" s="58" t="s">
        <v>15</v>
      </c>
      <c r="C96" s="58" t="s">
        <v>23</v>
      </c>
      <c r="D96" s="58" t="s">
        <v>82</v>
      </c>
      <c r="E96" s="20">
        <v>194.49600000000001</v>
      </c>
      <c r="F96" s="59">
        <v>16.283000000000001</v>
      </c>
      <c r="G96" s="20">
        <v>640.471</v>
      </c>
      <c r="H96" s="59">
        <v>6.2839999999999998</v>
      </c>
      <c r="I96" s="20">
        <v>834.96799999999996</v>
      </c>
      <c r="J96" s="20">
        <v>3.1619999999999999</v>
      </c>
      <c r="K96" s="20">
        <v>34.908999999999999</v>
      </c>
      <c r="L96" s="59">
        <v>2.9220000000000002</v>
      </c>
      <c r="M96" s="59">
        <v>82.635999999999996</v>
      </c>
      <c r="N96" s="59">
        <v>9.8049999999999997</v>
      </c>
      <c r="O96" s="59">
        <v>28.527000000000001</v>
      </c>
      <c r="P96" s="59">
        <v>8.8810000000000002</v>
      </c>
      <c r="Q96" s="59">
        <v>174.85900000000001</v>
      </c>
      <c r="R96" s="59">
        <v>17.295999999999999</v>
      </c>
      <c r="S96" s="59">
        <v>277.26799999999997</v>
      </c>
      <c r="T96" s="59">
        <v>15.939</v>
      </c>
      <c r="U96" s="59">
        <v>452.12700000000001</v>
      </c>
      <c r="V96" s="59">
        <v>6.5309999999999997</v>
      </c>
      <c r="W96" s="59">
        <v>21.959</v>
      </c>
      <c r="X96" s="59">
        <v>5.2229999999999999</v>
      </c>
      <c r="Y96" s="21"/>
      <c r="Z96" s="21"/>
    </row>
    <row r="97" spans="1:26" ht="12.75" customHeight="1">
      <c r="A97" s="52">
        <v>41883</v>
      </c>
      <c r="B97" s="58" t="s">
        <v>15</v>
      </c>
      <c r="C97" s="58" t="s">
        <v>23</v>
      </c>
      <c r="D97" s="58" t="s">
        <v>83</v>
      </c>
      <c r="E97" s="20">
        <v>97.876999999999995</v>
      </c>
      <c r="F97" s="59">
        <v>27.01</v>
      </c>
      <c r="G97" s="20">
        <v>388.02</v>
      </c>
      <c r="H97" s="59">
        <v>6.226</v>
      </c>
      <c r="I97" s="20">
        <v>485.89600000000002</v>
      </c>
      <c r="J97" s="20">
        <v>2.956</v>
      </c>
      <c r="K97" s="20">
        <v>20.315000000000001</v>
      </c>
      <c r="L97" s="59">
        <v>2.6970000000000001</v>
      </c>
      <c r="M97" s="59">
        <v>26.74</v>
      </c>
      <c r="N97" s="59">
        <v>14.035</v>
      </c>
      <c r="O97" s="59">
        <v>9.2309999999999999</v>
      </c>
      <c r="P97" s="59">
        <v>13.406000000000001</v>
      </c>
      <c r="Q97" s="59">
        <v>205.18100000000001</v>
      </c>
      <c r="R97" s="59">
        <v>19.545999999999999</v>
      </c>
      <c r="S97" s="59">
        <v>557.26199999999994</v>
      </c>
      <c r="T97" s="59">
        <v>10.289</v>
      </c>
      <c r="U97" s="59">
        <v>762.44399999999996</v>
      </c>
      <c r="V97" s="59">
        <v>8.2769999999999992</v>
      </c>
      <c r="W97" s="59">
        <v>37.030999999999999</v>
      </c>
      <c r="X97" s="59">
        <v>7.29</v>
      </c>
      <c r="Y97" s="21"/>
      <c r="Z97" s="21"/>
    </row>
    <row r="98" spans="1:26" ht="12.75" customHeight="1">
      <c r="A98" s="52">
        <v>41883</v>
      </c>
      <c r="B98" s="58" t="s">
        <v>15</v>
      </c>
      <c r="C98" s="58" t="s">
        <v>44</v>
      </c>
      <c r="D98" s="58" t="s">
        <v>59</v>
      </c>
      <c r="E98" s="20">
        <v>211.62299999999999</v>
      </c>
      <c r="F98" s="59">
        <v>14.552</v>
      </c>
      <c r="G98" s="20">
        <v>854.95500000000004</v>
      </c>
      <c r="H98" s="59">
        <v>5.2750000000000004</v>
      </c>
      <c r="I98" s="20">
        <v>1066.577</v>
      </c>
      <c r="J98" s="20">
        <v>4.0510000000000002</v>
      </c>
      <c r="K98" s="20">
        <v>44.591999999999999</v>
      </c>
      <c r="L98" s="59">
        <v>3.8660000000000001</v>
      </c>
      <c r="M98" s="59">
        <v>89.536000000000001</v>
      </c>
      <c r="N98" s="59">
        <v>24.15</v>
      </c>
      <c r="O98" s="59">
        <v>30.908999999999999</v>
      </c>
      <c r="P98" s="59">
        <v>23.789000000000001</v>
      </c>
      <c r="Q98" s="59">
        <v>290.33699999999999</v>
      </c>
      <c r="R98" s="59">
        <v>9.4789999999999992</v>
      </c>
      <c r="S98" s="59">
        <v>459.07600000000002</v>
      </c>
      <c r="T98" s="59">
        <v>13.646000000000001</v>
      </c>
      <c r="U98" s="59">
        <v>749.41399999999999</v>
      </c>
      <c r="V98" s="59">
        <v>8.2829999999999995</v>
      </c>
      <c r="W98" s="59">
        <v>36.398000000000003</v>
      </c>
      <c r="X98" s="59">
        <v>7.2960000000000003</v>
      </c>
      <c r="Y98" s="21"/>
      <c r="Z98" s="21"/>
    </row>
    <row r="99" spans="1:26" ht="12.75" customHeight="1">
      <c r="A99" s="52">
        <v>41883</v>
      </c>
      <c r="B99" s="58" t="s">
        <v>15</v>
      </c>
      <c r="C99" s="58" t="s">
        <v>44</v>
      </c>
      <c r="D99" s="58" t="s">
        <v>60</v>
      </c>
      <c r="E99" s="20">
        <v>119.46599999999999</v>
      </c>
      <c r="F99" s="59">
        <v>22.641999999999999</v>
      </c>
      <c r="G99" s="20">
        <v>560.53300000000002</v>
      </c>
      <c r="H99" s="59">
        <v>8.8330000000000002</v>
      </c>
      <c r="I99" s="20">
        <v>680</v>
      </c>
      <c r="J99" s="20">
        <v>7.6150000000000002</v>
      </c>
      <c r="K99" s="20">
        <v>28.43</v>
      </c>
      <c r="L99" s="59">
        <v>7.5190000000000001</v>
      </c>
      <c r="M99" s="59">
        <v>37.101999999999997</v>
      </c>
      <c r="N99" s="59">
        <v>43.119</v>
      </c>
      <c r="O99" s="59">
        <v>12.808</v>
      </c>
      <c r="P99" s="59">
        <v>42.917999999999999</v>
      </c>
      <c r="Q99" s="59">
        <v>198.792</v>
      </c>
      <c r="R99" s="59">
        <v>15.566000000000001</v>
      </c>
      <c r="S99" s="59">
        <v>307.548</v>
      </c>
      <c r="T99" s="59">
        <v>16.488</v>
      </c>
      <c r="U99" s="59">
        <v>506.339</v>
      </c>
      <c r="V99" s="59">
        <v>10.927</v>
      </c>
      <c r="W99" s="59">
        <v>24.591999999999999</v>
      </c>
      <c r="X99" s="59">
        <v>10.199</v>
      </c>
      <c r="Y99" s="21"/>
      <c r="Z99" s="21"/>
    </row>
    <row r="100" spans="1:26" ht="12.75" customHeight="1">
      <c r="A100" s="52">
        <v>41883</v>
      </c>
      <c r="B100" s="58" t="s">
        <v>15</v>
      </c>
      <c r="C100" s="58" t="s">
        <v>44</v>
      </c>
      <c r="D100" s="58" t="s">
        <v>87</v>
      </c>
      <c r="E100" s="20">
        <v>432.17899999999997</v>
      </c>
      <c r="F100" s="59">
        <v>12.914</v>
      </c>
      <c r="G100" s="20">
        <v>889.971</v>
      </c>
      <c r="H100" s="59">
        <v>7.08</v>
      </c>
      <c r="I100" s="20">
        <v>1322.15</v>
      </c>
      <c r="J100" s="20">
        <v>3.6549999999999998</v>
      </c>
      <c r="K100" s="20">
        <v>55.277999999999999</v>
      </c>
      <c r="L100" s="59">
        <v>3.448</v>
      </c>
      <c r="M100" s="59">
        <v>200.136</v>
      </c>
      <c r="N100" s="59">
        <v>10.59</v>
      </c>
      <c r="O100" s="59">
        <v>69.090999999999994</v>
      </c>
      <c r="P100" s="59">
        <v>9.7409999999999997</v>
      </c>
      <c r="Q100" s="59">
        <v>416.63600000000002</v>
      </c>
      <c r="R100" s="59">
        <v>13.55</v>
      </c>
      <c r="S100" s="59">
        <v>892.89400000000001</v>
      </c>
      <c r="T100" s="59">
        <v>8.952</v>
      </c>
      <c r="U100" s="59">
        <v>1309.53</v>
      </c>
      <c r="V100" s="59">
        <v>6.37</v>
      </c>
      <c r="W100" s="59">
        <v>63.601999999999997</v>
      </c>
      <c r="X100" s="59">
        <v>5.0199999999999996</v>
      </c>
      <c r="Y100" s="21"/>
      <c r="Z100" s="21"/>
    </row>
    <row r="101" spans="1:26" ht="12.75" customHeight="1">
      <c r="A101" s="52">
        <v>41883</v>
      </c>
      <c r="B101" s="58" t="s">
        <v>15</v>
      </c>
      <c r="C101" s="58" t="s">
        <v>45</v>
      </c>
      <c r="D101" s="58" t="s">
        <v>45</v>
      </c>
      <c r="E101" s="20">
        <v>242.03700000000001</v>
      </c>
      <c r="F101" s="59">
        <v>14.723000000000001</v>
      </c>
      <c r="G101" s="20">
        <v>985.48</v>
      </c>
      <c r="H101" s="59">
        <v>7.2530000000000001</v>
      </c>
      <c r="I101" s="20">
        <v>1227.5170000000001</v>
      </c>
      <c r="J101" s="20">
        <v>5.3769999999999998</v>
      </c>
      <c r="K101" s="20">
        <v>51.320999999999998</v>
      </c>
      <c r="L101" s="59">
        <v>5.2389999999999999</v>
      </c>
      <c r="M101" s="59">
        <v>106.79600000000001</v>
      </c>
      <c r="N101" s="59">
        <v>19</v>
      </c>
      <c r="O101" s="59">
        <v>36.868000000000002</v>
      </c>
      <c r="P101" s="59">
        <v>18.54</v>
      </c>
      <c r="Q101" s="59">
        <v>382.00299999999999</v>
      </c>
      <c r="R101" s="59">
        <v>11.301</v>
      </c>
      <c r="S101" s="59">
        <v>633.78300000000002</v>
      </c>
      <c r="T101" s="59">
        <v>10.302</v>
      </c>
      <c r="U101" s="59">
        <v>1015.787</v>
      </c>
      <c r="V101" s="59">
        <v>7.0449999999999999</v>
      </c>
      <c r="W101" s="59">
        <v>49.335000000000001</v>
      </c>
      <c r="X101" s="59">
        <v>5.8529999999999998</v>
      </c>
      <c r="Y101" s="21"/>
      <c r="Z101" s="21"/>
    </row>
    <row r="102" spans="1:26" ht="12.75" customHeight="1">
      <c r="A102" s="52">
        <v>41883</v>
      </c>
      <c r="B102" s="58" t="s">
        <v>15</v>
      </c>
      <c r="C102" s="58" t="s">
        <v>45</v>
      </c>
      <c r="D102" s="58" t="s">
        <v>61</v>
      </c>
      <c r="E102" s="20">
        <v>186.75899999999999</v>
      </c>
      <c r="F102" s="59">
        <v>18.196999999999999</v>
      </c>
      <c r="G102" s="20">
        <v>807.35799999999995</v>
      </c>
      <c r="H102" s="59">
        <v>6.3570000000000002</v>
      </c>
      <c r="I102" s="20">
        <v>994.11699999999996</v>
      </c>
      <c r="J102" s="20">
        <v>5.3319999999999999</v>
      </c>
      <c r="K102" s="20">
        <v>41.563000000000002</v>
      </c>
      <c r="L102" s="59">
        <v>5.1929999999999996</v>
      </c>
      <c r="M102" s="59">
        <v>83.537000000000006</v>
      </c>
      <c r="N102" s="59">
        <v>25.574999999999999</v>
      </c>
      <c r="O102" s="59">
        <v>28.838999999999999</v>
      </c>
      <c r="P102" s="59">
        <v>25.234999999999999</v>
      </c>
      <c r="Q102" s="59">
        <v>295.47300000000001</v>
      </c>
      <c r="R102" s="59">
        <v>10.677</v>
      </c>
      <c r="S102" s="59">
        <v>401.95699999999999</v>
      </c>
      <c r="T102" s="59">
        <v>13.016</v>
      </c>
      <c r="U102" s="59">
        <v>697.43</v>
      </c>
      <c r="V102" s="59">
        <v>7.88</v>
      </c>
      <c r="W102" s="59">
        <v>33.872999999999998</v>
      </c>
      <c r="X102" s="59">
        <v>6.8360000000000003</v>
      </c>
      <c r="Y102" s="21"/>
      <c r="Z102" s="21"/>
    </row>
    <row r="103" spans="1:26" ht="12.75" customHeight="1">
      <c r="A103" s="52">
        <v>41883</v>
      </c>
      <c r="B103" s="58" t="s">
        <v>15</v>
      </c>
      <c r="C103" s="58" t="s">
        <v>45</v>
      </c>
      <c r="D103" s="58" t="s">
        <v>101</v>
      </c>
      <c r="E103" s="20">
        <v>95.626000000000005</v>
      </c>
      <c r="F103" s="59">
        <v>28.206</v>
      </c>
      <c r="G103" s="20">
        <v>284.029</v>
      </c>
      <c r="H103" s="59">
        <v>15.753</v>
      </c>
      <c r="I103" s="20">
        <v>379.654</v>
      </c>
      <c r="J103" s="20">
        <v>11.97</v>
      </c>
      <c r="K103" s="20">
        <v>15.872999999999999</v>
      </c>
      <c r="L103" s="59">
        <v>11.909000000000001</v>
      </c>
      <c r="M103" s="59">
        <v>43.186</v>
      </c>
      <c r="N103" s="59">
        <v>35.520000000000003</v>
      </c>
      <c r="O103" s="59">
        <v>14.909000000000001</v>
      </c>
      <c r="P103" s="59">
        <v>35.276000000000003</v>
      </c>
      <c r="Q103" s="59">
        <v>154.744</v>
      </c>
      <c r="R103" s="59">
        <v>21.405999999999999</v>
      </c>
      <c r="S103" s="59">
        <v>289.38299999999998</v>
      </c>
      <c r="T103" s="59">
        <v>16.465</v>
      </c>
      <c r="U103" s="59">
        <v>444.12700000000001</v>
      </c>
      <c r="V103" s="59">
        <v>13.172000000000001</v>
      </c>
      <c r="W103" s="59">
        <v>21.571000000000002</v>
      </c>
      <c r="X103" s="59">
        <v>12.574999999999999</v>
      </c>
      <c r="Y103" s="21"/>
      <c r="Z103" s="21"/>
    </row>
    <row r="104" spans="1:26" ht="12.75" customHeight="1">
      <c r="A104" s="52">
        <v>41883</v>
      </c>
      <c r="B104" s="58" t="s">
        <v>15</v>
      </c>
      <c r="C104" s="58" t="s">
        <v>54</v>
      </c>
      <c r="D104" s="58" t="s">
        <v>55</v>
      </c>
      <c r="E104" s="20">
        <v>100.125</v>
      </c>
      <c r="F104" s="59">
        <v>34.469000000000001</v>
      </c>
      <c r="G104" s="20">
        <v>284.79300000000001</v>
      </c>
      <c r="H104" s="59">
        <v>13.263999999999999</v>
      </c>
      <c r="I104" s="20">
        <v>384.91800000000001</v>
      </c>
      <c r="J104" s="20">
        <v>10.585000000000001</v>
      </c>
      <c r="K104" s="20">
        <v>16.093</v>
      </c>
      <c r="L104" s="59">
        <v>10.516</v>
      </c>
      <c r="M104" s="59">
        <v>65.241</v>
      </c>
      <c r="N104" s="59">
        <v>31.395</v>
      </c>
      <c r="O104" s="59">
        <v>22.521999999999998</v>
      </c>
      <c r="P104" s="59">
        <v>31.117999999999999</v>
      </c>
      <c r="Q104" s="59">
        <v>113.69199999999999</v>
      </c>
      <c r="R104" s="59">
        <v>23.678999999999998</v>
      </c>
      <c r="S104" s="59">
        <v>215.35499999999999</v>
      </c>
      <c r="T104" s="59">
        <v>17.021000000000001</v>
      </c>
      <c r="U104" s="59">
        <v>329.04599999999999</v>
      </c>
      <c r="V104" s="59">
        <v>13.786</v>
      </c>
      <c r="W104" s="59">
        <v>15.981</v>
      </c>
      <c r="X104" s="59">
        <v>13.215999999999999</v>
      </c>
      <c r="Y104" s="21"/>
      <c r="Z104" s="21"/>
    </row>
    <row r="105" spans="1:26" ht="12.75" customHeight="1">
      <c r="A105" s="52">
        <v>41883</v>
      </c>
      <c r="B105" s="58" t="s">
        <v>15</v>
      </c>
      <c r="C105" s="58" t="s">
        <v>54</v>
      </c>
      <c r="D105" s="58" t="s">
        <v>56</v>
      </c>
      <c r="E105" s="20">
        <v>543.67700000000002</v>
      </c>
      <c r="F105" s="59">
        <v>11.058999999999999</v>
      </c>
      <c r="G105" s="20">
        <v>1463.24</v>
      </c>
      <c r="H105" s="59">
        <v>5.3659999999999997</v>
      </c>
      <c r="I105" s="20">
        <v>2006.9169999999999</v>
      </c>
      <c r="J105" s="20">
        <v>2.484</v>
      </c>
      <c r="K105" s="20">
        <v>83.906999999999996</v>
      </c>
      <c r="L105" s="59">
        <v>2.169</v>
      </c>
      <c r="M105" s="59">
        <v>224.43</v>
      </c>
      <c r="N105" s="59">
        <v>10.808999999999999</v>
      </c>
      <c r="O105" s="59">
        <v>77.477999999999994</v>
      </c>
      <c r="P105" s="59">
        <v>9.9779999999999998</v>
      </c>
      <c r="Q105" s="59">
        <v>593.28200000000004</v>
      </c>
      <c r="R105" s="59">
        <v>10.499000000000001</v>
      </c>
      <c r="S105" s="59">
        <v>1136.615</v>
      </c>
      <c r="T105" s="59">
        <v>7.3890000000000002</v>
      </c>
      <c r="U105" s="59">
        <v>1729.8969999999999</v>
      </c>
      <c r="V105" s="59">
        <v>5.4039999999999999</v>
      </c>
      <c r="W105" s="59">
        <v>84.019000000000005</v>
      </c>
      <c r="X105" s="59">
        <v>3.718</v>
      </c>
      <c r="Y105" s="21"/>
      <c r="Z105" s="21"/>
    </row>
    <row r="106" spans="1:26" ht="12.75" customHeight="1">
      <c r="A106" s="52">
        <v>41883</v>
      </c>
      <c r="B106" s="58" t="s">
        <v>15</v>
      </c>
      <c r="C106" s="58" t="s">
        <v>95</v>
      </c>
      <c r="D106" s="58" t="s">
        <v>99</v>
      </c>
      <c r="E106" s="20">
        <v>352.10199999999998</v>
      </c>
      <c r="F106" s="59">
        <v>15.901999999999999</v>
      </c>
      <c r="G106" s="20">
        <v>1247.125</v>
      </c>
      <c r="H106" s="59">
        <v>5.3970000000000002</v>
      </c>
      <c r="I106" s="20">
        <v>1599.2270000000001</v>
      </c>
      <c r="J106" s="20">
        <v>4.1360000000000001</v>
      </c>
      <c r="K106" s="20">
        <v>66.861999999999995</v>
      </c>
      <c r="L106" s="59">
        <v>3.9550000000000001</v>
      </c>
      <c r="M106" s="59">
        <v>155.21199999999999</v>
      </c>
      <c r="N106" s="59">
        <v>13.035</v>
      </c>
      <c r="O106" s="59">
        <v>53.582000000000001</v>
      </c>
      <c r="P106" s="59">
        <v>12.355</v>
      </c>
      <c r="Q106" s="59">
        <v>362.72300000000001</v>
      </c>
      <c r="R106" s="59">
        <v>13.672000000000001</v>
      </c>
      <c r="S106" s="59">
        <v>553.91499999999996</v>
      </c>
      <c r="T106" s="59">
        <v>11.942</v>
      </c>
      <c r="U106" s="59">
        <v>916.63800000000003</v>
      </c>
      <c r="V106" s="59">
        <v>7.8890000000000002</v>
      </c>
      <c r="W106" s="59">
        <v>44.52</v>
      </c>
      <c r="X106" s="59">
        <v>6.8449999999999998</v>
      </c>
      <c r="Y106" s="21"/>
      <c r="Z106" s="21"/>
    </row>
    <row r="107" spans="1:26" ht="12.75" customHeight="1">
      <c r="A107" s="52">
        <v>41883</v>
      </c>
      <c r="B107" s="58" t="s">
        <v>15</v>
      </c>
      <c r="C107" s="58" t="s">
        <v>95</v>
      </c>
      <c r="D107" s="58" t="s">
        <v>96</v>
      </c>
      <c r="E107" s="20">
        <v>169.834</v>
      </c>
      <c r="F107" s="59">
        <v>20.6</v>
      </c>
      <c r="G107" s="20">
        <v>600.58199999999999</v>
      </c>
      <c r="H107" s="59">
        <v>9.5280000000000005</v>
      </c>
      <c r="I107" s="20">
        <v>770.41600000000005</v>
      </c>
      <c r="J107" s="20">
        <v>7.8710000000000004</v>
      </c>
      <c r="K107" s="20">
        <v>32.21</v>
      </c>
      <c r="L107" s="59">
        <v>7.7779999999999996</v>
      </c>
      <c r="M107" s="59">
        <v>24.571999999999999</v>
      </c>
      <c r="N107" s="59">
        <v>52.152999999999999</v>
      </c>
      <c r="O107" s="59">
        <v>8.4830000000000005</v>
      </c>
      <c r="P107" s="59">
        <v>51.987000000000002</v>
      </c>
      <c r="Q107" s="59">
        <v>89.27</v>
      </c>
      <c r="R107" s="59">
        <v>27.117999999999999</v>
      </c>
      <c r="S107" s="59">
        <v>227.71199999999999</v>
      </c>
      <c r="T107" s="59">
        <v>17.012</v>
      </c>
      <c r="U107" s="59">
        <v>316.98099999999999</v>
      </c>
      <c r="V107" s="59">
        <v>13.477</v>
      </c>
      <c r="W107" s="59">
        <v>15.395</v>
      </c>
      <c r="X107" s="59">
        <v>12.894</v>
      </c>
      <c r="Y107" s="21"/>
      <c r="Z107" s="21"/>
    </row>
    <row r="108" spans="1:26" ht="12.75" customHeight="1">
      <c r="A108" s="52">
        <v>41883</v>
      </c>
      <c r="B108" s="58" t="s">
        <v>15</v>
      </c>
      <c r="C108" s="58" t="s">
        <v>95</v>
      </c>
      <c r="D108" s="58" t="s">
        <v>97</v>
      </c>
      <c r="E108" s="20">
        <v>182.268</v>
      </c>
      <c r="F108" s="59">
        <v>20.231999999999999</v>
      </c>
      <c r="G108" s="20">
        <v>627.39400000000001</v>
      </c>
      <c r="H108" s="59">
        <v>8.952</v>
      </c>
      <c r="I108" s="20">
        <v>809.66300000000001</v>
      </c>
      <c r="J108" s="20">
        <v>7.6890000000000001</v>
      </c>
      <c r="K108" s="20">
        <v>33.850999999999999</v>
      </c>
      <c r="L108" s="59">
        <v>7.593</v>
      </c>
      <c r="M108" s="59">
        <v>123.333</v>
      </c>
      <c r="N108" s="59">
        <v>15.333</v>
      </c>
      <c r="O108" s="59">
        <v>42.576999999999998</v>
      </c>
      <c r="P108" s="59">
        <v>14.759</v>
      </c>
      <c r="Q108" s="59">
        <v>265.10700000000003</v>
      </c>
      <c r="R108" s="59">
        <v>15.888</v>
      </c>
      <c r="S108" s="59">
        <v>305.19400000000002</v>
      </c>
      <c r="T108" s="59">
        <v>14.404999999999999</v>
      </c>
      <c r="U108" s="59">
        <v>570.30100000000004</v>
      </c>
      <c r="V108" s="59">
        <v>9.577</v>
      </c>
      <c r="W108" s="59">
        <v>27.699000000000002</v>
      </c>
      <c r="X108" s="59">
        <v>8.7379999999999995</v>
      </c>
      <c r="Y108" s="21"/>
      <c r="Z108" s="21"/>
    </row>
    <row r="109" spans="1:26" ht="12.75" customHeight="1">
      <c r="A109" s="52">
        <v>41883</v>
      </c>
      <c r="B109" s="58" t="s">
        <v>15</v>
      </c>
      <c r="C109" s="58" t="s">
        <v>95</v>
      </c>
      <c r="D109" s="58" t="s">
        <v>98</v>
      </c>
      <c r="E109" s="20">
        <v>291.7</v>
      </c>
      <c r="F109" s="59">
        <v>17.670999999999999</v>
      </c>
      <c r="G109" s="20">
        <v>500.90899999999999</v>
      </c>
      <c r="H109" s="59">
        <v>12.377000000000001</v>
      </c>
      <c r="I109" s="20">
        <v>792.60799999999995</v>
      </c>
      <c r="J109" s="20">
        <v>7.6219999999999999</v>
      </c>
      <c r="K109" s="20">
        <v>33.137999999999998</v>
      </c>
      <c r="L109" s="59">
        <v>7.5259999999999998</v>
      </c>
      <c r="M109" s="59">
        <v>134.459</v>
      </c>
      <c r="N109" s="59">
        <v>14.173</v>
      </c>
      <c r="O109" s="59">
        <v>46.417999999999999</v>
      </c>
      <c r="P109" s="59">
        <v>13.55</v>
      </c>
      <c r="Q109" s="59">
        <v>344.25099999999998</v>
      </c>
      <c r="R109" s="59">
        <v>15.307</v>
      </c>
      <c r="S109" s="59">
        <v>798.05499999999995</v>
      </c>
      <c r="T109" s="59">
        <v>7.7370000000000001</v>
      </c>
      <c r="U109" s="59">
        <v>1142.306</v>
      </c>
      <c r="V109" s="59">
        <v>6.5330000000000004</v>
      </c>
      <c r="W109" s="59">
        <v>55.48</v>
      </c>
      <c r="X109" s="59">
        <v>5.226</v>
      </c>
      <c r="Y109" s="21"/>
      <c r="Z109" s="21"/>
    </row>
    <row r="110" spans="1:26" ht="12.75" customHeight="1">
      <c r="A110" s="52">
        <v>41883</v>
      </c>
      <c r="B110" s="58" t="s">
        <v>15</v>
      </c>
      <c r="C110" s="58" t="s">
        <v>38</v>
      </c>
      <c r="D110" s="58" t="s">
        <v>85</v>
      </c>
      <c r="E110" s="20">
        <v>249.398</v>
      </c>
      <c r="F110" s="59">
        <v>16.178999999999998</v>
      </c>
      <c r="G110" s="20">
        <v>776.11</v>
      </c>
      <c r="H110" s="59">
        <v>8.4969999999999999</v>
      </c>
      <c r="I110" s="20">
        <v>1025.508</v>
      </c>
      <c r="J110" s="20">
        <v>7.2549999999999999</v>
      </c>
      <c r="K110" s="20">
        <v>42.875</v>
      </c>
      <c r="L110" s="59">
        <v>7.1529999999999996</v>
      </c>
      <c r="M110" s="59">
        <v>125.18300000000001</v>
      </c>
      <c r="N110" s="59">
        <v>21.045999999999999</v>
      </c>
      <c r="O110" s="59">
        <v>43.216000000000001</v>
      </c>
      <c r="P110" s="59">
        <v>20.632000000000001</v>
      </c>
      <c r="Q110" s="59">
        <v>366.536</v>
      </c>
      <c r="R110" s="59">
        <v>13.141999999999999</v>
      </c>
      <c r="S110" s="59">
        <v>878.46299999999997</v>
      </c>
      <c r="T110" s="59">
        <v>8.6769999999999996</v>
      </c>
      <c r="U110" s="59">
        <v>1245</v>
      </c>
      <c r="V110" s="59">
        <v>7.2249999999999996</v>
      </c>
      <c r="W110" s="59">
        <v>60.468000000000004</v>
      </c>
      <c r="X110" s="59">
        <v>6.0679999999999996</v>
      </c>
      <c r="Y110" s="21"/>
      <c r="Z110" s="21"/>
    </row>
    <row r="111" spans="1:26" ht="12.75" customHeight="1">
      <c r="A111" s="52">
        <v>41883</v>
      </c>
      <c r="B111" s="58" t="s">
        <v>15</v>
      </c>
      <c r="C111" s="58" t="s">
        <v>38</v>
      </c>
      <c r="D111" s="58" t="s">
        <v>40</v>
      </c>
      <c r="E111" s="20">
        <v>394.404</v>
      </c>
      <c r="F111" s="59">
        <v>15.545</v>
      </c>
      <c r="G111" s="20">
        <v>971.92399999999998</v>
      </c>
      <c r="H111" s="59">
        <v>7.5389999999999997</v>
      </c>
      <c r="I111" s="20">
        <v>1366.328</v>
      </c>
      <c r="J111" s="20">
        <v>5.2960000000000003</v>
      </c>
      <c r="K111" s="20">
        <v>57.125</v>
      </c>
      <c r="L111" s="59">
        <v>5.1559999999999997</v>
      </c>
      <c r="M111" s="59">
        <v>164.488</v>
      </c>
      <c r="N111" s="59">
        <v>17.3</v>
      </c>
      <c r="O111" s="59">
        <v>56.783999999999999</v>
      </c>
      <c r="P111" s="59">
        <v>16.792999999999999</v>
      </c>
      <c r="Q111" s="59">
        <v>340.43799999999999</v>
      </c>
      <c r="R111" s="59">
        <v>15.771000000000001</v>
      </c>
      <c r="S111" s="59">
        <v>473.50599999999997</v>
      </c>
      <c r="T111" s="59">
        <v>14.664999999999999</v>
      </c>
      <c r="U111" s="59">
        <v>813.94399999999996</v>
      </c>
      <c r="V111" s="59">
        <v>9.1170000000000009</v>
      </c>
      <c r="W111" s="59">
        <v>39.531999999999996</v>
      </c>
      <c r="X111" s="59">
        <v>8.2309999999999999</v>
      </c>
      <c r="Y111" s="21"/>
      <c r="Z111" s="21"/>
    </row>
    <row r="112" spans="1:26" ht="12.75" customHeight="1">
      <c r="A112" s="52">
        <v>41883</v>
      </c>
      <c r="B112" s="58" t="s">
        <v>15</v>
      </c>
      <c r="C112" s="58" t="s">
        <v>62</v>
      </c>
      <c r="D112" s="58" t="s">
        <v>86</v>
      </c>
      <c r="E112" s="20">
        <v>0</v>
      </c>
      <c r="F112" s="59">
        <v>0</v>
      </c>
      <c r="G112" s="20">
        <v>0</v>
      </c>
      <c r="H112" s="59">
        <v>0</v>
      </c>
      <c r="I112" s="20">
        <v>0</v>
      </c>
      <c r="J112" s="20">
        <v>0</v>
      </c>
      <c r="K112" s="20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  <c r="S112" s="59">
        <v>0</v>
      </c>
      <c r="T112" s="59">
        <v>0</v>
      </c>
      <c r="U112" s="59">
        <v>0</v>
      </c>
      <c r="V112" s="59">
        <v>0</v>
      </c>
      <c r="W112" s="59">
        <v>0</v>
      </c>
      <c r="X112" s="59">
        <v>0</v>
      </c>
      <c r="Y112" s="21"/>
      <c r="Z112" s="21"/>
    </row>
    <row r="113" spans="1:26" ht="12.75" customHeight="1">
      <c r="A113" s="52">
        <v>41883</v>
      </c>
      <c r="B113" s="58" t="s">
        <v>15</v>
      </c>
      <c r="C113" s="58" t="s">
        <v>62</v>
      </c>
      <c r="D113" s="58" t="s">
        <v>64</v>
      </c>
      <c r="E113" s="20">
        <v>0</v>
      </c>
      <c r="F113" s="59">
        <v>0</v>
      </c>
      <c r="G113" s="20">
        <v>0</v>
      </c>
      <c r="H113" s="59">
        <v>0</v>
      </c>
      <c r="I113" s="20">
        <v>0</v>
      </c>
      <c r="J113" s="20">
        <v>0</v>
      </c>
      <c r="K113" s="20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  <c r="S113" s="59">
        <v>0</v>
      </c>
      <c r="T113" s="59">
        <v>0</v>
      </c>
      <c r="U113" s="59">
        <v>0</v>
      </c>
      <c r="V113" s="59">
        <v>0</v>
      </c>
      <c r="W113" s="59">
        <v>0</v>
      </c>
      <c r="X113" s="59">
        <v>0</v>
      </c>
      <c r="Y113" s="21"/>
      <c r="Z113" s="21"/>
    </row>
    <row r="114" spans="1:26" ht="12.75" customHeight="1">
      <c r="A114" s="52">
        <v>41883</v>
      </c>
      <c r="B114" s="58" t="s">
        <v>15</v>
      </c>
      <c r="C114" s="58" t="s">
        <v>88</v>
      </c>
      <c r="D114" s="58" t="s">
        <v>89</v>
      </c>
      <c r="E114" s="20">
        <v>536.20699999999999</v>
      </c>
      <c r="F114" s="59">
        <v>12.273</v>
      </c>
      <c r="G114" s="20">
        <v>1418.5550000000001</v>
      </c>
      <c r="H114" s="59">
        <v>5.4340000000000002</v>
      </c>
      <c r="I114" s="20">
        <v>1954.7629999999999</v>
      </c>
      <c r="J114" s="20">
        <v>2.6749999999999998</v>
      </c>
      <c r="K114" s="20">
        <v>81.725999999999999</v>
      </c>
      <c r="L114" s="59">
        <v>2.3849999999999998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  <c r="S114" s="59">
        <v>0</v>
      </c>
      <c r="T114" s="59">
        <v>0</v>
      </c>
      <c r="U114" s="59">
        <v>0</v>
      </c>
      <c r="V114" s="59">
        <v>0</v>
      </c>
      <c r="W114" s="59">
        <v>0</v>
      </c>
      <c r="X114" s="59">
        <v>0</v>
      </c>
      <c r="Y114" s="21"/>
      <c r="Z114" s="21"/>
    </row>
    <row r="115" spans="1:26" ht="12.75" customHeight="1">
      <c r="A115" s="52">
        <v>41883</v>
      </c>
      <c r="B115" s="58" t="s">
        <v>15</v>
      </c>
      <c r="C115" s="58" t="s">
        <v>88</v>
      </c>
      <c r="D115" s="58" t="s">
        <v>90</v>
      </c>
      <c r="E115" s="20">
        <v>232.12100000000001</v>
      </c>
      <c r="F115" s="59">
        <v>21.544</v>
      </c>
      <c r="G115" s="20">
        <v>896.65499999999997</v>
      </c>
      <c r="H115" s="59">
        <v>7.6870000000000003</v>
      </c>
      <c r="I115" s="20">
        <v>1128.7760000000001</v>
      </c>
      <c r="J115" s="20">
        <v>6.03</v>
      </c>
      <c r="K115" s="20">
        <v>47.192999999999998</v>
      </c>
      <c r="L115" s="59">
        <v>5.907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  <c r="S115" s="59">
        <v>0</v>
      </c>
      <c r="T115" s="59">
        <v>0</v>
      </c>
      <c r="U115" s="59">
        <v>0</v>
      </c>
      <c r="V115" s="59">
        <v>0</v>
      </c>
      <c r="W115" s="59">
        <v>0</v>
      </c>
      <c r="X115" s="59">
        <v>0</v>
      </c>
      <c r="Y115" s="21"/>
      <c r="Z115" s="21"/>
    </row>
    <row r="116" spans="1:26" ht="12.75" customHeight="1">
      <c r="A116" s="52">
        <v>41883</v>
      </c>
      <c r="B116" s="58" t="s">
        <v>15</v>
      </c>
      <c r="C116" s="58" t="s">
        <v>88</v>
      </c>
      <c r="D116" s="58" t="s">
        <v>91</v>
      </c>
      <c r="E116" s="20">
        <v>285.75400000000002</v>
      </c>
      <c r="F116" s="59">
        <v>16.082000000000001</v>
      </c>
      <c r="G116" s="20">
        <v>521.9</v>
      </c>
      <c r="H116" s="59">
        <v>12.72</v>
      </c>
      <c r="I116" s="20">
        <v>807.654</v>
      </c>
      <c r="J116" s="20">
        <v>8.4879999999999995</v>
      </c>
      <c r="K116" s="20">
        <v>33.767000000000003</v>
      </c>
      <c r="L116" s="59">
        <v>8.4009999999999998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  <c r="S116" s="59">
        <v>0</v>
      </c>
      <c r="T116" s="59">
        <v>0</v>
      </c>
      <c r="U116" s="59">
        <v>0</v>
      </c>
      <c r="V116" s="59">
        <v>0</v>
      </c>
      <c r="W116" s="59">
        <v>0</v>
      </c>
      <c r="X116" s="59">
        <v>0</v>
      </c>
      <c r="Y116" s="21"/>
      <c r="Z116" s="21"/>
    </row>
    <row r="117" spans="1:26" ht="12.75" customHeight="1">
      <c r="A117" s="52">
        <v>41883</v>
      </c>
      <c r="B117" s="58" t="s">
        <v>15</v>
      </c>
      <c r="C117" s="58" t="s">
        <v>88</v>
      </c>
      <c r="D117" s="58" t="s">
        <v>92</v>
      </c>
      <c r="E117" s="20">
        <v>107.595</v>
      </c>
      <c r="F117" s="59">
        <v>19.023</v>
      </c>
      <c r="G117" s="20">
        <v>329.47800000000001</v>
      </c>
      <c r="H117" s="59">
        <v>11.423999999999999</v>
      </c>
      <c r="I117" s="20">
        <v>437.072</v>
      </c>
      <c r="J117" s="20">
        <v>9.4380000000000006</v>
      </c>
      <c r="K117" s="20">
        <v>18.274000000000001</v>
      </c>
      <c r="L117" s="59">
        <v>9.36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  <c r="S117" s="59">
        <v>0</v>
      </c>
      <c r="T117" s="59">
        <v>0</v>
      </c>
      <c r="U117" s="59">
        <v>0</v>
      </c>
      <c r="V117" s="59">
        <v>0</v>
      </c>
      <c r="W117" s="59">
        <v>0</v>
      </c>
      <c r="X117" s="59">
        <v>0</v>
      </c>
      <c r="Y117" s="21"/>
      <c r="Z117" s="21"/>
    </row>
    <row r="118" spans="1:26" ht="12.75" customHeight="1">
      <c r="A118" s="52">
        <v>41883</v>
      </c>
      <c r="B118" s="58" t="s">
        <v>15</v>
      </c>
      <c r="C118" s="58" t="s">
        <v>46</v>
      </c>
      <c r="D118" s="58" t="s">
        <v>48</v>
      </c>
      <c r="E118" s="20">
        <v>0</v>
      </c>
      <c r="F118" s="59">
        <v>0</v>
      </c>
      <c r="G118" s="20">
        <v>0</v>
      </c>
      <c r="H118" s="59">
        <v>0</v>
      </c>
      <c r="I118" s="20">
        <v>0</v>
      </c>
      <c r="J118" s="20">
        <v>0</v>
      </c>
      <c r="K118" s="20">
        <v>0</v>
      </c>
      <c r="L118" s="59">
        <v>0</v>
      </c>
      <c r="M118" s="59">
        <v>164.392</v>
      </c>
      <c r="N118" s="59">
        <v>14.484999999999999</v>
      </c>
      <c r="O118" s="59">
        <v>56.750999999999998</v>
      </c>
      <c r="P118" s="59">
        <v>13.875999999999999</v>
      </c>
      <c r="Q118" s="59">
        <v>91.415000000000006</v>
      </c>
      <c r="R118" s="59">
        <v>40.417000000000002</v>
      </c>
      <c r="S118" s="59">
        <v>164.04900000000001</v>
      </c>
      <c r="T118" s="59">
        <v>19.956</v>
      </c>
      <c r="U118" s="59">
        <v>255.465</v>
      </c>
      <c r="V118" s="59">
        <v>15.923999999999999</v>
      </c>
      <c r="W118" s="59">
        <v>12.407999999999999</v>
      </c>
      <c r="X118" s="59">
        <v>15.433999999999999</v>
      </c>
      <c r="Y118" s="21"/>
      <c r="Z118" s="21"/>
    </row>
    <row r="119" spans="1:26" ht="12.75" customHeight="1">
      <c r="A119" s="52">
        <v>41883</v>
      </c>
      <c r="B119" s="58" t="s">
        <v>15</v>
      </c>
      <c r="C119" s="58" t="s">
        <v>46</v>
      </c>
      <c r="D119" s="58" t="s">
        <v>47</v>
      </c>
      <c r="E119" s="20">
        <v>0</v>
      </c>
      <c r="F119" s="59">
        <v>0</v>
      </c>
      <c r="G119" s="20">
        <v>0</v>
      </c>
      <c r="H119" s="59">
        <v>0</v>
      </c>
      <c r="I119" s="20">
        <v>0</v>
      </c>
      <c r="J119" s="20">
        <v>0</v>
      </c>
      <c r="K119" s="20">
        <v>0</v>
      </c>
      <c r="L119" s="59">
        <v>0</v>
      </c>
      <c r="M119" s="59">
        <v>80.391000000000005</v>
      </c>
      <c r="N119" s="59">
        <v>23.407</v>
      </c>
      <c r="O119" s="59">
        <v>27.753</v>
      </c>
      <c r="P119" s="59">
        <v>23.035</v>
      </c>
      <c r="Q119" s="59">
        <v>504.69299999999998</v>
      </c>
      <c r="R119" s="59">
        <v>8.3759999999999994</v>
      </c>
      <c r="S119" s="59">
        <v>986.39400000000001</v>
      </c>
      <c r="T119" s="59">
        <v>8.0719999999999992</v>
      </c>
      <c r="U119" s="59">
        <v>1491.086</v>
      </c>
      <c r="V119" s="59">
        <v>5.016</v>
      </c>
      <c r="W119" s="59">
        <v>72.42</v>
      </c>
      <c r="X119" s="59">
        <v>3.1280000000000001</v>
      </c>
      <c r="Y119" s="21"/>
      <c r="Z119" s="21"/>
    </row>
    <row r="120" spans="1:26" ht="12.75" customHeight="1">
      <c r="A120" s="52">
        <v>41883</v>
      </c>
      <c r="B120" s="58" t="s">
        <v>15</v>
      </c>
      <c r="C120" s="58" t="s">
        <v>93</v>
      </c>
      <c r="D120" s="58" t="s">
        <v>94</v>
      </c>
      <c r="E120" s="20">
        <v>290.346</v>
      </c>
      <c r="F120" s="59">
        <v>17.579000000000001</v>
      </c>
      <c r="G120" s="20">
        <v>630.47699999999998</v>
      </c>
      <c r="H120" s="59">
        <v>10.058</v>
      </c>
      <c r="I120" s="20">
        <v>920.82299999999998</v>
      </c>
      <c r="J120" s="20">
        <v>6.6980000000000004</v>
      </c>
      <c r="K120" s="20">
        <v>38.499000000000002</v>
      </c>
      <c r="L120" s="59">
        <v>6.5869999999999997</v>
      </c>
      <c r="M120" s="59">
        <v>206.999</v>
      </c>
      <c r="N120" s="59">
        <v>13.775</v>
      </c>
      <c r="O120" s="59">
        <v>71.459999999999994</v>
      </c>
      <c r="P120" s="59">
        <v>13.132999999999999</v>
      </c>
      <c r="Q120" s="59">
        <v>390.625</v>
      </c>
      <c r="R120" s="59">
        <v>11.29</v>
      </c>
      <c r="S120" s="59">
        <v>855.69299999999998</v>
      </c>
      <c r="T120" s="59">
        <v>8.8659999999999997</v>
      </c>
      <c r="U120" s="59">
        <v>1246.318</v>
      </c>
      <c r="V120" s="59">
        <v>6.1429999999999998</v>
      </c>
      <c r="W120" s="59">
        <v>60.531999999999996</v>
      </c>
      <c r="X120" s="59">
        <v>4.7290000000000001</v>
      </c>
      <c r="Y120" s="21"/>
      <c r="Z120" s="21"/>
    </row>
    <row r="121" spans="1:26" ht="12.75" customHeight="1">
      <c r="A121" s="52">
        <v>41883</v>
      </c>
      <c r="B121" s="58" t="s">
        <v>15</v>
      </c>
      <c r="C121" s="58" t="s">
        <v>73</v>
      </c>
      <c r="D121" s="58" t="s">
        <v>65</v>
      </c>
      <c r="E121" s="20">
        <v>82.647999999999996</v>
      </c>
      <c r="F121" s="59">
        <v>24.780999999999999</v>
      </c>
      <c r="G121" s="20">
        <v>714.13499999999999</v>
      </c>
      <c r="H121" s="59">
        <v>6.1269999999999998</v>
      </c>
      <c r="I121" s="20">
        <v>796.78300000000002</v>
      </c>
      <c r="J121" s="20">
        <v>5.5739999999999998</v>
      </c>
      <c r="K121" s="20">
        <v>33.313000000000002</v>
      </c>
      <c r="L121" s="59">
        <v>5.4409999999999998</v>
      </c>
      <c r="M121" s="59">
        <v>16.460999999999999</v>
      </c>
      <c r="N121" s="59">
        <v>84.483000000000004</v>
      </c>
      <c r="O121" s="59">
        <v>5.6829999999999998</v>
      </c>
      <c r="P121" s="59">
        <v>84.381</v>
      </c>
      <c r="Q121" s="59">
        <v>247.06899999999999</v>
      </c>
      <c r="R121" s="59">
        <v>13.657</v>
      </c>
      <c r="S121" s="59">
        <v>388.12900000000002</v>
      </c>
      <c r="T121" s="59">
        <v>13.335000000000001</v>
      </c>
      <c r="U121" s="59">
        <v>635.19799999999998</v>
      </c>
      <c r="V121" s="59">
        <v>10.007</v>
      </c>
      <c r="W121" s="59">
        <v>30.850999999999999</v>
      </c>
      <c r="X121" s="59">
        <v>9.2070000000000007</v>
      </c>
      <c r="Y121" s="21"/>
      <c r="Z121" s="21"/>
    </row>
    <row r="122" spans="1:26" ht="12.75" customHeight="1">
      <c r="A122" s="52">
        <v>41883</v>
      </c>
      <c r="B122" s="58" t="s">
        <v>15</v>
      </c>
      <c r="C122" s="58" t="s">
        <v>73</v>
      </c>
      <c r="D122" s="58" t="s">
        <v>66</v>
      </c>
      <c r="E122" s="20">
        <v>30.131</v>
      </c>
      <c r="F122" s="59">
        <v>50.091000000000001</v>
      </c>
      <c r="G122" s="20">
        <v>440.81700000000001</v>
      </c>
      <c r="H122" s="59">
        <v>10.628</v>
      </c>
      <c r="I122" s="20">
        <v>470.94799999999998</v>
      </c>
      <c r="J122" s="20">
        <v>10.622</v>
      </c>
      <c r="K122" s="20">
        <v>19.690000000000001</v>
      </c>
      <c r="L122" s="59">
        <v>10.553000000000001</v>
      </c>
      <c r="M122" s="59">
        <v>0</v>
      </c>
      <c r="N122" s="59">
        <v>0</v>
      </c>
      <c r="O122" s="59">
        <v>0</v>
      </c>
      <c r="P122" s="59">
        <v>0</v>
      </c>
      <c r="Q122" s="59">
        <v>71.204999999999998</v>
      </c>
      <c r="R122" s="59">
        <v>31.582999999999998</v>
      </c>
      <c r="S122" s="59">
        <v>142.316</v>
      </c>
      <c r="T122" s="59">
        <v>16.739000000000001</v>
      </c>
      <c r="U122" s="59">
        <v>213.52099999999999</v>
      </c>
      <c r="V122" s="59">
        <v>14.76</v>
      </c>
      <c r="W122" s="59">
        <v>10.37</v>
      </c>
      <c r="X122" s="59">
        <v>14.23</v>
      </c>
      <c r="Y122" s="21"/>
      <c r="Z122" s="21"/>
    </row>
    <row r="123" spans="1:26" ht="12.75" customHeight="1">
      <c r="A123" s="52">
        <v>41883</v>
      </c>
      <c r="B123" s="58" t="s">
        <v>15</v>
      </c>
      <c r="C123" s="58" t="s">
        <v>73</v>
      </c>
      <c r="D123" s="58" t="s">
        <v>67</v>
      </c>
      <c r="E123" s="20">
        <v>14.058999999999999</v>
      </c>
      <c r="F123" s="59">
        <v>74.150999999999996</v>
      </c>
      <c r="G123" s="20">
        <v>54.353000000000002</v>
      </c>
      <c r="H123" s="59">
        <v>34.877000000000002</v>
      </c>
      <c r="I123" s="20">
        <v>68.412000000000006</v>
      </c>
      <c r="J123" s="20">
        <v>30.853999999999999</v>
      </c>
      <c r="K123" s="20">
        <v>2.86</v>
      </c>
      <c r="L123" s="59">
        <v>30.83</v>
      </c>
      <c r="M123" s="59">
        <v>0</v>
      </c>
      <c r="N123" s="59">
        <v>0</v>
      </c>
      <c r="O123" s="59">
        <v>0</v>
      </c>
      <c r="P123" s="59">
        <v>0</v>
      </c>
      <c r="Q123" s="59">
        <v>30.521000000000001</v>
      </c>
      <c r="R123" s="59">
        <v>41.597999999999999</v>
      </c>
      <c r="S123" s="59">
        <v>58.350999999999999</v>
      </c>
      <c r="T123" s="59">
        <v>34.902000000000001</v>
      </c>
      <c r="U123" s="59">
        <v>88.873000000000005</v>
      </c>
      <c r="V123" s="59">
        <v>27.524000000000001</v>
      </c>
      <c r="W123" s="59">
        <v>4.3159999999999998</v>
      </c>
      <c r="X123" s="59">
        <v>27.242999999999999</v>
      </c>
      <c r="Y123" s="21"/>
      <c r="Z123" s="21"/>
    </row>
    <row r="124" spans="1:26" s="56" customFormat="1" ht="12.75" customHeight="1">
      <c r="A124" s="52">
        <v>41883</v>
      </c>
      <c r="B124" s="58" t="s">
        <v>15</v>
      </c>
      <c r="C124" s="58" t="s">
        <v>73</v>
      </c>
      <c r="D124" s="58" t="s">
        <v>70</v>
      </c>
      <c r="E124" s="20">
        <v>14.747</v>
      </c>
      <c r="F124" s="59">
        <v>72.87</v>
      </c>
      <c r="G124" s="20">
        <v>75.135999999999996</v>
      </c>
      <c r="H124" s="59">
        <v>30.074000000000002</v>
      </c>
      <c r="I124" s="20">
        <v>89.882999999999996</v>
      </c>
      <c r="J124" s="20">
        <v>26.818999999999999</v>
      </c>
      <c r="K124" s="20">
        <v>3.758</v>
      </c>
      <c r="L124" s="59">
        <v>26.792000000000002</v>
      </c>
      <c r="M124" s="59">
        <v>0</v>
      </c>
      <c r="N124" s="59">
        <v>0</v>
      </c>
      <c r="O124" s="59">
        <v>0</v>
      </c>
      <c r="P124" s="59">
        <v>0</v>
      </c>
      <c r="Q124" s="59">
        <v>45.625999999999998</v>
      </c>
      <c r="R124" s="59">
        <v>35.488</v>
      </c>
      <c r="S124" s="59">
        <v>78.762</v>
      </c>
      <c r="T124" s="59">
        <v>29.527000000000001</v>
      </c>
      <c r="U124" s="59">
        <v>124.389</v>
      </c>
      <c r="V124" s="59">
        <v>23.068000000000001</v>
      </c>
      <c r="W124" s="59">
        <v>6.0410000000000004</v>
      </c>
      <c r="X124" s="59">
        <v>22.731999999999999</v>
      </c>
      <c r="Y124" s="55"/>
      <c r="Z124" s="55"/>
    </row>
    <row r="125" spans="1:26" ht="12.75" customHeight="1">
      <c r="A125" s="52">
        <v>41883</v>
      </c>
      <c r="B125" s="58" t="s">
        <v>15</v>
      </c>
      <c r="C125" s="58" t="s">
        <v>73</v>
      </c>
      <c r="D125" s="58" t="s">
        <v>68</v>
      </c>
      <c r="E125" s="20">
        <v>15.209</v>
      </c>
      <c r="F125" s="59">
        <v>70.909000000000006</v>
      </c>
      <c r="G125" s="20">
        <v>3.6040000000000001</v>
      </c>
      <c r="H125" s="59">
        <v>101.914</v>
      </c>
      <c r="I125" s="20">
        <v>18.812999999999999</v>
      </c>
      <c r="J125" s="20">
        <v>59.036999999999999</v>
      </c>
      <c r="K125" s="20">
        <v>0.78700000000000003</v>
      </c>
      <c r="L125" s="59">
        <v>59.024999999999999</v>
      </c>
      <c r="M125" s="59">
        <v>0</v>
      </c>
      <c r="N125" s="59">
        <v>0</v>
      </c>
      <c r="O125" s="59">
        <v>0</v>
      </c>
      <c r="P125" s="59">
        <v>0</v>
      </c>
      <c r="Q125" s="59">
        <v>21.155000000000001</v>
      </c>
      <c r="R125" s="59">
        <v>53.350999999999999</v>
      </c>
      <c r="S125" s="59">
        <v>1.893</v>
      </c>
      <c r="T125" s="59">
        <v>101.62</v>
      </c>
      <c r="U125" s="59">
        <v>23.047999999999998</v>
      </c>
      <c r="V125" s="59">
        <v>49.322000000000003</v>
      </c>
      <c r="W125" s="59">
        <v>1.119</v>
      </c>
      <c r="X125" s="59">
        <v>49.165999999999997</v>
      </c>
      <c r="Y125" s="21"/>
      <c r="Z125" s="21"/>
    </row>
    <row r="126" spans="1:26" ht="12.75" customHeight="1">
      <c r="A126" s="52">
        <v>41883</v>
      </c>
      <c r="B126" s="58" t="s">
        <v>15</v>
      </c>
      <c r="C126" s="58" t="s">
        <v>73</v>
      </c>
      <c r="D126" s="58" t="s">
        <v>69</v>
      </c>
      <c r="E126" s="20">
        <v>8.5020000000000007</v>
      </c>
      <c r="F126" s="59">
        <v>101.541</v>
      </c>
      <c r="G126" s="20">
        <v>58.48</v>
      </c>
      <c r="H126" s="59">
        <v>35.601999999999997</v>
      </c>
      <c r="I126" s="20">
        <v>66.981999999999999</v>
      </c>
      <c r="J126" s="20">
        <v>32.008000000000003</v>
      </c>
      <c r="K126" s="20">
        <v>2.8</v>
      </c>
      <c r="L126" s="59">
        <v>31.984999999999999</v>
      </c>
      <c r="M126" s="59">
        <v>0</v>
      </c>
      <c r="N126" s="59">
        <v>0</v>
      </c>
      <c r="O126" s="59">
        <v>0</v>
      </c>
      <c r="P126" s="59">
        <v>0</v>
      </c>
      <c r="Q126" s="59">
        <v>27.876000000000001</v>
      </c>
      <c r="R126" s="59">
        <v>58.774000000000001</v>
      </c>
      <c r="S126" s="59">
        <v>25.207000000000001</v>
      </c>
      <c r="T126" s="59">
        <v>57.616</v>
      </c>
      <c r="U126" s="59">
        <v>53.082999999999998</v>
      </c>
      <c r="V126" s="59">
        <v>39.298000000000002</v>
      </c>
      <c r="W126" s="59">
        <v>2.5779999999999998</v>
      </c>
      <c r="X126" s="59">
        <v>39.101999999999997</v>
      </c>
      <c r="Y126" s="21"/>
      <c r="Z126" s="21"/>
    </row>
    <row r="127" spans="1:26" ht="12.75" customHeight="1">
      <c r="A127" s="52">
        <v>41883</v>
      </c>
      <c r="B127" s="58" t="s">
        <v>15</v>
      </c>
      <c r="C127" s="58" t="s">
        <v>73</v>
      </c>
      <c r="D127" s="58" t="s">
        <v>77</v>
      </c>
      <c r="E127" s="20">
        <v>6.8550000000000004</v>
      </c>
      <c r="F127" s="59">
        <v>72.52</v>
      </c>
      <c r="G127" s="20">
        <v>73.122</v>
      </c>
      <c r="H127" s="59">
        <v>30.047999999999998</v>
      </c>
      <c r="I127" s="20">
        <v>79.977000000000004</v>
      </c>
      <c r="J127" s="20">
        <v>27.556000000000001</v>
      </c>
      <c r="K127" s="20">
        <v>3.3439999999999999</v>
      </c>
      <c r="L127" s="59">
        <v>27.529</v>
      </c>
      <c r="M127" s="59">
        <v>8.5109999999999992</v>
      </c>
      <c r="N127" s="59">
        <v>57.329000000000001</v>
      </c>
      <c r="O127" s="59">
        <v>2.9380000000000002</v>
      </c>
      <c r="P127" s="59">
        <v>57.177999999999997</v>
      </c>
      <c r="Q127" s="59">
        <v>76.950999999999993</v>
      </c>
      <c r="R127" s="59">
        <v>29.504000000000001</v>
      </c>
      <c r="S127" s="59">
        <v>162.66300000000001</v>
      </c>
      <c r="T127" s="59">
        <v>19.716000000000001</v>
      </c>
      <c r="U127" s="59">
        <v>239.61500000000001</v>
      </c>
      <c r="V127" s="59">
        <v>18.091999999999999</v>
      </c>
      <c r="W127" s="59">
        <v>11.638</v>
      </c>
      <c r="X127" s="59">
        <v>17.661999999999999</v>
      </c>
      <c r="Y127" s="21"/>
      <c r="Z127" s="21"/>
    </row>
    <row r="128" spans="1:26" ht="12.75" customHeight="1">
      <c r="A128" s="52">
        <v>41883</v>
      </c>
      <c r="B128" s="58" t="s">
        <v>15</v>
      </c>
      <c r="C128" s="58" t="s">
        <v>73</v>
      </c>
      <c r="D128" s="58" t="s">
        <v>79</v>
      </c>
      <c r="E128" s="20">
        <v>71.974999999999994</v>
      </c>
      <c r="F128" s="59">
        <v>26.140999999999998</v>
      </c>
      <c r="G128" s="20">
        <v>158.74199999999999</v>
      </c>
      <c r="H128" s="59">
        <v>21.373999999999999</v>
      </c>
      <c r="I128" s="20">
        <v>230.71600000000001</v>
      </c>
      <c r="J128" s="20">
        <v>16.096</v>
      </c>
      <c r="K128" s="20">
        <v>9.6460000000000008</v>
      </c>
      <c r="L128" s="59">
        <v>16.050999999999998</v>
      </c>
      <c r="M128" s="59">
        <v>10.48</v>
      </c>
      <c r="N128" s="59">
        <v>63.012</v>
      </c>
      <c r="O128" s="59">
        <v>3.6179999999999999</v>
      </c>
      <c r="P128" s="59">
        <v>62.875</v>
      </c>
      <c r="Q128" s="59">
        <v>135.05500000000001</v>
      </c>
      <c r="R128" s="59">
        <v>20.724</v>
      </c>
      <c r="S128" s="59">
        <v>339.1</v>
      </c>
      <c r="T128" s="59">
        <v>15.867000000000001</v>
      </c>
      <c r="U128" s="59">
        <v>474.154</v>
      </c>
      <c r="V128" s="59">
        <v>11.694000000000001</v>
      </c>
      <c r="W128" s="59">
        <v>23.029</v>
      </c>
      <c r="X128" s="59">
        <v>11.016999999999999</v>
      </c>
      <c r="Y128" s="21"/>
      <c r="Z128" s="21"/>
    </row>
    <row r="129" spans="1:26" ht="12.75" customHeight="1">
      <c r="A129" s="52">
        <v>41883</v>
      </c>
      <c r="B129" s="58" t="s">
        <v>15</v>
      </c>
      <c r="C129" s="58" t="s">
        <v>73</v>
      </c>
      <c r="D129" s="58" t="s">
        <v>71</v>
      </c>
      <c r="E129" s="20">
        <v>0</v>
      </c>
      <c r="F129" s="59">
        <v>0</v>
      </c>
      <c r="G129" s="20">
        <v>79.08</v>
      </c>
      <c r="H129" s="59">
        <v>25.526</v>
      </c>
      <c r="I129" s="20">
        <v>79.08</v>
      </c>
      <c r="J129" s="20">
        <v>25.526</v>
      </c>
      <c r="K129" s="20">
        <v>3.306</v>
      </c>
      <c r="L129" s="59">
        <v>25.498000000000001</v>
      </c>
      <c r="M129" s="59">
        <v>7.2590000000000003</v>
      </c>
      <c r="N129" s="59">
        <v>76.975999999999999</v>
      </c>
      <c r="O129" s="59">
        <v>2.5059999999999998</v>
      </c>
      <c r="P129" s="59">
        <v>76.863</v>
      </c>
      <c r="Q129" s="59">
        <v>56.253999999999998</v>
      </c>
      <c r="R129" s="59">
        <v>34.499000000000002</v>
      </c>
      <c r="S129" s="59">
        <v>289.09899999999999</v>
      </c>
      <c r="T129" s="59">
        <v>15.625999999999999</v>
      </c>
      <c r="U129" s="59">
        <v>345.35300000000001</v>
      </c>
      <c r="V129" s="59">
        <v>12.845000000000001</v>
      </c>
      <c r="W129" s="59">
        <v>16.773</v>
      </c>
      <c r="X129" s="59">
        <v>12.231999999999999</v>
      </c>
      <c r="Y129" s="21"/>
      <c r="Z129" s="21"/>
    </row>
    <row r="130" spans="1:26" ht="12.75" customHeight="1">
      <c r="A130" s="52">
        <v>41883</v>
      </c>
      <c r="B130" s="58" t="s">
        <v>15</v>
      </c>
      <c r="C130" s="58" t="s">
        <v>73</v>
      </c>
      <c r="D130" s="58" t="s">
        <v>72</v>
      </c>
      <c r="E130" s="20">
        <v>28.361999999999998</v>
      </c>
      <c r="F130" s="59">
        <v>43.15</v>
      </c>
      <c r="G130" s="20">
        <v>79.662000000000006</v>
      </c>
      <c r="H130" s="59">
        <v>35.366999999999997</v>
      </c>
      <c r="I130" s="20">
        <v>108.024</v>
      </c>
      <c r="J130" s="20">
        <v>25.888000000000002</v>
      </c>
      <c r="K130" s="20">
        <v>4.516</v>
      </c>
      <c r="L130" s="59">
        <v>25.86</v>
      </c>
      <c r="M130" s="59">
        <v>0</v>
      </c>
      <c r="N130" s="59">
        <v>0</v>
      </c>
      <c r="O130" s="59">
        <v>0</v>
      </c>
      <c r="P130" s="59">
        <v>0</v>
      </c>
      <c r="Q130" s="59">
        <v>70.715000000000003</v>
      </c>
      <c r="R130" s="59">
        <v>27.805</v>
      </c>
      <c r="S130" s="59">
        <v>50</v>
      </c>
      <c r="T130" s="59">
        <v>51.374000000000002</v>
      </c>
      <c r="U130" s="59">
        <v>120.715</v>
      </c>
      <c r="V130" s="59">
        <v>25.196000000000002</v>
      </c>
      <c r="W130" s="59">
        <v>5.8630000000000004</v>
      </c>
      <c r="X130" s="59">
        <v>24.888999999999999</v>
      </c>
      <c r="Y130" s="21"/>
      <c r="Z130" s="21"/>
    </row>
    <row r="131" spans="1:26" ht="12.75" customHeight="1">
      <c r="A131" s="52">
        <v>41883</v>
      </c>
      <c r="B131" s="58" t="s">
        <v>15</v>
      </c>
      <c r="C131" s="58" t="s">
        <v>73</v>
      </c>
      <c r="D131" s="58" t="s">
        <v>74</v>
      </c>
      <c r="E131" s="20">
        <v>34.305</v>
      </c>
      <c r="F131" s="59">
        <v>42.031999999999996</v>
      </c>
      <c r="G131" s="20">
        <v>211.46</v>
      </c>
      <c r="H131" s="59">
        <v>16.890999999999998</v>
      </c>
      <c r="I131" s="20">
        <v>245.76499999999999</v>
      </c>
      <c r="J131" s="20">
        <v>14.228999999999999</v>
      </c>
      <c r="K131" s="20">
        <v>10.275</v>
      </c>
      <c r="L131" s="59">
        <v>14.178000000000001</v>
      </c>
      <c r="M131" s="59">
        <v>4.37</v>
      </c>
      <c r="N131" s="59">
        <v>108.244</v>
      </c>
      <c r="O131" s="59">
        <v>1.5089999999999999</v>
      </c>
      <c r="P131" s="59">
        <v>108.16500000000001</v>
      </c>
      <c r="Q131" s="59">
        <v>86.832999999999998</v>
      </c>
      <c r="R131" s="59">
        <v>25.596</v>
      </c>
      <c r="S131" s="59">
        <v>146.35</v>
      </c>
      <c r="T131" s="59">
        <v>21.024999999999999</v>
      </c>
      <c r="U131" s="59">
        <v>233.18299999999999</v>
      </c>
      <c r="V131" s="59">
        <v>15.603</v>
      </c>
      <c r="W131" s="59">
        <v>11.324999999999999</v>
      </c>
      <c r="X131" s="59">
        <v>15.102</v>
      </c>
      <c r="Y131" s="21"/>
      <c r="Z131" s="21"/>
    </row>
    <row r="132" spans="1:26" ht="12.75" customHeight="1">
      <c r="A132" s="52">
        <v>41883</v>
      </c>
      <c r="B132" s="58" t="s">
        <v>15</v>
      </c>
      <c r="C132" s="58" t="s">
        <v>73</v>
      </c>
      <c r="D132" s="58" t="s">
        <v>75</v>
      </c>
      <c r="E132" s="20">
        <v>41.368000000000002</v>
      </c>
      <c r="F132" s="59">
        <v>47.514000000000003</v>
      </c>
      <c r="G132" s="20">
        <v>0</v>
      </c>
      <c r="H132" s="59">
        <v>0</v>
      </c>
      <c r="I132" s="20">
        <v>41.368000000000002</v>
      </c>
      <c r="J132" s="20">
        <v>47.514000000000003</v>
      </c>
      <c r="K132" s="20">
        <v>1.73</v>
      </c>
      <c r="L132" s="59">
        <v>47.497999999999998</v>
      </c>
      <c r="M132" s="59">
        <v>106.768</v>
      </c>
      <c r="N132" s="59">
        <v>23.045999999999999</v>
      </c>
      <c r="O132" s="59">
        <v>36.857999999999997</v>
      </c>
      <c r="P132" s="59">
        <v>22.667999999999999</v>
      </c>
      <c r="Q132" s="59">
        <v>48.249000000000002</v>
      </c>
      <c r="R132" s="59">
        <v>46.661999999999999</v>
      </c>
      <c r="S132" s="59">
        <v>0</v>
      </c>
      <c r="T132" s="59">
        <v>0</v>
      </c>
      <c r="U132" s="59">
        <v>48.249000000000002</v>
      </c>
      <c r="V132" s="59">
        <v>46.661999999999999</v>
      </c>
      <c r="W132" s="59">
        <v>2.343</v>
      </c>
      <c r="X132" s="59">
        <v>46.497</v>
      </c>
      <c r="Y132" s="21"/>
      <c r="Z132" s="21"/>
    </row>
    <row r="133" spans="1:26" ht="12.75" customHeight="1">
      <c r="A133" s="52">
        <v>41883</v>
      </c>
      <c r="B133" s="58" t="s">
        <v>15</v>
      </c>
      <c r="C133" s="58" t="s">
        <v>73</v>
      </c>
      <c r="D133" s="58" t="s">
        <v>78</v>
      </c>
      <c r="E133" s="20">
        <v>72.543999999999997</v>
      </c>
      <c r="F133" s="59">
        <v>31.533999999999999</v>
      </c>
      <c r="G133" s="20">
        <v>0</v>
      </c>
      <c r="H133" s="59">
        <v>0</v>
      </c>
      <c r="I133" s="20">
        <v>72.543999999999997</v>
      </c>
      <c r="J133" s="20">
        <v>31.533999999999999</v>
      </c>
      <c r="K133" s="20">
        <v>3.0329999999999999</v>
      </c>
      <c r="L133" s="59">
        <v>31.510999999999999</v>
      </c>
      <c r="M133" s="59">
        <v>54.594000000000001</v>
      </c>
      <c r="N133" s="59">
        <v>28.055</v>
      </c>
      <c r="O133" s="59">
        <v>18.847000000000001</v>
      </c>
      <c r="P133" s="59">
        <v>27.745000000000001</v>
      </c>
      <c r="Q133" s="59">
        <v>46.295999999999999</v>
      </c>
      <c r="R133" s="59">
        <v>35.936999999999998</v>
      </c>
      <c r="S133" s="59">
        <v>0</v>
      </c>
      <c r="T133" s="59">
        <v>0</v>
      </c>
      <c r="U133" s="59">
        <v>46.295999999999999</v>
      </c>
      <c r="V133" s="59">
        <v>35.936999999999998</v>
      </c>
      <c r="W133" s="59">
        <v>2.2490000000000001</v>
      </c>
      <c r="X133" s="59">
        <v>35.722000000000001</v>
      </c>
      <c r="Y133" s="21"/>
      <c r="Z133" s="21"/>
    </row>
    <row r="134" spans="1:26" ht="12.75" customHeight="1">
      <c r="A134" s="53">
        <v>41883</v>
      </c>
      <c r="B134" s="32" t="s">
        <v>15</v>
      </c>
      <c r="C134" s="32" t="s">
        <v>18</v>
      </c>
      <c r="D134" s="32" t="s">
        <v>18</v>
      </c>
      <c r="E134" s="33">
        <v>643.80200000000002</v>
      </c>
      <c r="F134" s="34">
        <v>10.682</v>
      </c>
      <c r="G134" s="33">
        <v>1748.0329999999999</v>
      </c>
      <c r="H134" s="34">
        <v>4.3330000000000002</v>
      </c>
      <c r="I134" s="33">
        <v>2391.835</v>
      </c>
      <c r="J134" s="33">
        <v>1.21</v>
      </c>
      <c r="K134" s="33">
        <v>100</v>
      </c>
      <c r="L134" s="34">
        <v>0</v>
      </c>
      <c r="M134" s="34">
        <v>289.67099999999999</v>
      </c>
      <c r="N134" s="34">
        <v>4.157</v>
      </c>
      <c r="O134" s="34">
        <v>100</v>
      </c>
      <c r="P134" s="34">
        <v>0</v>
      </c>
      <c r="Q134" s="34">
        <v>706.97400000000005</v>
      </c>
      <c r="R134" s="34">
        <v>9.5429999999999993</v>
      </c>
      <c r="S134" s="34">
        <v>1351.97</v>
      </c>
      <c r="T134" s="34">
        <v>6.5919999999999996</v>
      </c>
      <c r="U134" s="34">
        <v>2058.944</v>
      </c>
      <c r="V134" s="34">
        <v>3.9209999999999998</v>
      </c>
      <c r="W134" s="34">
        <v>100</v>
      </c>
      <c r="X134" s="34">
        <v>0</v>
      </c>
      <c r="Y134" s="21"/>
      <c r="Z134" s="21"/>
    </row>
    <row r="135" spans="1:26" ht="12.75" customHeight="1">
      <c r="A135" s="52">
        <v>41974</v>
      </c>
      <c r="B135" s="58" t="s">
        <v>16</v>
      </c>
      <c r="C135" s="58" t="s">
        <v>23</v>
      </c>
      <c r="D135" s="58" t="s">
        <v>58</v>
      </c>
      <c r="E135" s="20">
        <v>987.24099999999999</v>
      </c>
      <c r="F135" s="59">
        <v>6.5830000000000002</v>
      </c>
      <c r="G135" s="20">
        <v>2119.1709999999998</v>
      </c>
      <c r="H135" s="59">
        <v>4.0650000000000004</v>
      </c>
      <c r="I135" s="20">
        <v>3106.4110000000001</v>
      </c>
      <c r="J135" s="20">
        <v>1.514</v>
      </c>
      <c r="K135" s="20">
        <v>92.986000000000004</v>
      </c>
      <c r="L135" s="59">
        <v>0.78400000000000003</v>
      </c>
      <c r="M135" s="59">
        <v>613.476</v>
      </c>
      <c r="N135" s="59">
        <v>3.22</v>
      </c>
      <c r="O135" s="59">
        <v>100</v>
      </c>
      <c r="P135" s="59">
        <v>0</v>
      </c>
      <c r="Q135" s="59">
        <v>1013.736</v>
      </c>
      <c r="R135" s="59">
        <v>8.2650000000000006</v>
      </c>
      <c r="S135" s="59">
        <v>1512.5170000000001</v>
      </c>
      <c r="T135" s="59">
        <v>6.298</v>
      </c>
      <c r="U135" s="59">
        <v>2526.2530000000002</v>
      </c>
      <c r="V135" s="59">
        <v>4.1040000000000001</v>
      </c>
      <c r="W135" s="59">
        <v>73.879000000000005</v>
      </c>
      <c r="X135" s="59">
        <v>1.798</v>
      </c>
      <c r="Y135" s="21"/>
      <c r="Z135" s="21"/>
    </row>
    <row r="136" spans="1:26" ht="12.75" customHeight="1">
      <c r="A136" s="52">
        <v>41974</v>
      </c>
      <c r="B136" s="58" t="s">
        <v>16</v>
      </c>
      <c r="C136" s="58" t="s">
        <v>23</v>
      </c>
      <c r="D136" s="58" t="s">
        <v>80</v>
      </c>
      <c r="E136" s="20">
        <v>321.69</v>
      </c>
      <c r="F136" s="59">
        <v>14.313000000000001</v>
      </c>
      <c r="G136" s="20">
        <v>358.63299999999998</v>
      </c>
      <c r="H136" s="59">
        <v>15.144</v>
      </c>
      <c r="I136" s="20">
        <v>680.32399999999996</v>
      </c>
      <c r="J136" s="20">
        <v>2.2120000000000002</v>
      </c>
      <c r="K136" s="20">
        <v>20.364999999999998</v>
      </c>
      <c r="L136" s="59">
        <v>1.7929999999999999</v>
      </c>
      <c r="M136" s="59">
        <v>188.017</v>
      </c>
      <c r="N136" s="59">
        <v>3.5150000000000001</v>
      </c>
      <c r="O136" s="59">
        <v>30.648</v>
      </c>
      <c r="P136" s="59">
        <v>1.4079999999999999</v>
      </c>
      <c r="Q136" s="59">
        <v>179.762</v>
      </c>
      <c r="R136" s="59">
        <v>24.986999999999998</v>
      </c>
      <c r="S136" s="59">
        <v>279.20699999999999</v>
      </c>
      <c r="T136" s="59">
        <v>18.334</v>
      </c>
      <c r="U136" s="59">
        <v>458.96899999999999</v>
      </c>
      <c r="V136" s="59">
        <v>7.673</v>
      </c>
      <c r="W136" s="59">
        <v>13.422000000000001</v>
      </c>
      <c r="X136" s="59">
        <v>6.7279999999999998</v>
      </c>
      <c r="Y136" s="21"/>
      <c r="Z136" s="21"/>
    </row>
    <row r="137" spans="1:26" ht="12.75" customHeight="1">
      <c r="A137" s="52">
        <v>41974</v>
      </c>
      <c r="B137" s="58" t="s">
        <v>16</v>
      </c>
      <c r="C137" s="58" t="s">
        <v>23</v>
      </c>
      <c r="D137" s="58" t="s">
        <v>81</v>
      </c>
      <c r="E137" s="20">
        <v>252.078</v>
      </c>
      <c r="F137" s="59">
        <v>11.965999999999999</v>
      </c>
      <c r="G137" s="20">
        <v>666.21</v>
      </c>
      <c r="H137" s="59">
        <v>4.6609999999999996</v>
      </c>
      <c r="I137" s="20">
        <v>918.28800000000001</v>
      </c>
      <c r="J137" s="20">
        <v>2.0270000000000001</v>
      </c>
      <c r="K137" s="20">
        <v>27.488</v>
      </c>
      <c r="L137" s="59">
        <v>1.5580000000000001</v>
      </c>
      <c r="M137" s="59">
        <v>202.87100000000001</v>
      </c>
      <c r="N137" s="59">
        <v>4.1449999999999996</v>
      </c>
      <c r="O137" s="59">
        <v>33.069000000000003</v>
      </c>
      <c r="P137" s="59">
        <v>2.61</v>
      </c>
      <c r="Q137" s="59">
        <v>349.423</v>
      </c>
      <c r="R137" s="59">
        <v>12.819000000000001</v>
      </c>
      <c r="S137" s="59">
        <v>420.351</v>
      </c>
      <c r="T137" s="59">
        <v>10.747</v>
      </c>
      <c r="U137" s="59">
        <v>769.774</v>
      </c>
      <c r="V137" s="59">
        <v>4.0229999999999997</v>
      </c>
      <c r="W137" s="59">
        <v>22.512</v>
      </c>
      <c r="X137" s="59">
        <v>1.6060000000000001</v>
      </c>
      <c r="Y137" s="21"/>
      <c r="Z137" s="21"/>
    </row>
    <row r="138" spans="1:26" ht="12.75" customHeight="1">
      <c r="A138" s="52">
        <v>41974</v>
      </c>
      <c r="B138" s="58" t="s">
        <v>16</v>
      </c>
      <c r="C138" s="58" t="s">
        <v>23</v>
      </c>
      <c r="D138" s="58" t="s">
        <v>82</v>
      </c>
      <c r="E138" s="20">
        <v>307.23599999999999</v>
      </c>
      <c r="F138" s="59">
        <v>16.518000000000001</v>
      </c>
      <c r="G138" s="20">
        <v>679.01800000000003</v>
      </c>
      <c r="H138" s="59">
        <v>7.0279999999999996</v>
      </c>
      <c r="I138" s="20">
        <v>986.25400000000002</v>
      </c>
      <c r="J138" s="20">
        <v>2.4740000000000002</v>
      </c>
      <c r="K138" s="20">
        <v>29.521999999999998</v>
      </c>
      <c r="L138" s="59">
        <v>2.1080000000000001</v>
      </c>
      <c r="M138" s="59">
        <v>146.697</v>
      </c>
      <c r="N138" s="59">
        <v>10.666</v>
      </c>
      <c r="O138" s="59">
        <v>23.911999999999999</v>
      </c>
      <c r="P138" s="59">
        <v>10.169</v>
      </c>
      <c r="Q138" s="59">
        <v>271.58699999999999</v>
      </c>
      <c r="R138" s="59">
        <v>14.302</v>
      </c>
      <c r="S138" s="59">
        <v>345.29</v>
      </c>
      <c r="T138" s="59">
        <v>11.928000000000001</v>
      </c>
      <c r="U138" s="59">
        <v>616.87699999999995</v>
      </c>
      <c r="V138" s="59">
        <v>6.1050000000000004</v>
      </c>
      <c r="W138" s="59">
        <v>18.04</v>
      </c>
      <c r="X138" s="59">
        <v>4.8639999999999999</v>
      </c>
      <c r="Y138" s="21"/>
      <c r="Z138" s="21"/>
    </row>
    <row r="139" spans="1:26" ht="12.75" customHeight="1">
      <c r="A139" s="52">
        <v>41974</v>
      </c>
      <c r="B139" s="58" t="s">
        <v>16</v>
      </c>
      <c r="C139" s="58" t="s">
        <v>23</v>
      </c>
      <c r="D139" s="58" t="s">
        <v>83</v>
      </c>
      <c r="E139" s="20">
        <v>121.319</v>
      </c>
      <c r="F139" s="59">
        <v>18.516999999999999</v>
      </c>
      <c r="G139" s="20">
        <v>634.53200000000004</v>
      </c>
      <c r="H139" s="59">
        <v>4.4420000000000002</v>
      </c>
      <c r="I139" s="20">
        <v>755.851</v>
      </c>
      <c r="J139" s="20">
        <v>2.57</v>
      </c>
      <c r="K139" s="20">
        <v>22.625</v>
      </c>
      <c r="L139" s="59">
        <v>2.2189999999999999</v>
      </c>
      <c r="M139" s="59">
        <v>75.891000000000005</v>
      </c>
      <c r="N139" s="59">
        <v>5.452</v>
      </c>
      <c r="O139" s="59">
        <v>12.371</v>
      </c>
      <c r="P139" s="59">
        <v>4.399</v>
      </c>
      <c r="Q139" s="59">
        <v>377.64800000000002</v>
      </c>
      <c r="R139" s="59">
        <v>11.734</v>
      </c>
      <c r="S139" s="59">
        <v>1196.183</v>
      </c>
      <c r="T139" s="59">
        <v>6.5019999999999998</v>
      </c>
      <c r="U139" s="59">
        <v>1573.8309999999999</v>
      </c>
      <c r="V139" s="59">
        <v>5.79</v>
      </c>
      <c r="W139" s="59">
        <v>46.026000000000003</v>
      </c>
      <c r="X139" s="59">
        <v>4.4630000000000001</v>
      </c>
      <c r="Y139" s="21"/>
      <c r="Z139" s="21"/>
    </row>
    <row r="140" spans="1:26" ht="12.75" customHeight="1">
      <c r="A140" s="52">
        <v>41974</v>
      </c>
      <c r="B140" s="58" t="s">
        <v>16</v>
      </c>
      <c r="C140" s="58" t="s">
        <v>44</v>
      </c>
      <c r="D140" s="58" t="s">
        <v>59</v>
      </c>
      <c r="E140" s="20">
        <v>232.03700000000001</v>
      </c>
      <c r="F140" s="59">
        <v>19.298999999999999</v>
      </c>
      <c r="G140" s="20">
        <v>887.40700000000004</v>
      </c>
      <c r="H140" s="59">
        <v>7.6479999999999997</v>
      </c>
      <c r="I140" s="20">
        <v>1119.444</v>
      </c>
      <c r="J140" s="20">
        <v>5.3630000000000004</v>
      </c>
      <c r="K140" s="20">
        <v>33.509</v>
      </c>
      <c r="L140" s="59">
        <v>5.2039999999999997</v>
      </c>
      <c r="M140" s="59">
        <v>167.96</v>
      </c>
      <c r="N140" s="59">
        <v>25.65</v>
      </c>
      <c r="O140" s="59">
        <v>27.378</v>
      </c>
      <c r="P140" s="59">
        <v>25.446999999999999</v>
      </c>
      <c r="Q140" s="59">
        <v>371.33</v>
      </c>
      <c r="R140" s="59">
        <v>15.397</v>
      </c>
      <c r="S140" s="59">
        <v>518.41399999999999</v>
      </c>
      <c r="T140" s="59">
        <v>10.234999999999999</v>
      </c>
      <c r="U140" s="59">
        <v>889.74400000000003</v>
      </c>
      <c r="V140" s="59">
        <v>5.5359999999999996</v>
      </c>
      <c r="W140" s="59">
        <v>26.02</v>
      </c>
      <c r="X140" s="59">
        <v>4.1280000000000001</v>
      </c>
      <c r="Y140" s="21"/>
      <c r="Z140" s="21"/>
    </row>
    <row r="141" spans="1:26" ht="12.75" customHeight="1">
      <c r="A141" s="52">
        <v>41974</v>
      </c>
      <c r="B141" s="58" t="s">
        <v>16</v>
      </c>
      <c r="C141" s="58" t="s">
        <v>44</v>
      </c>
      <c r="D141" s="58" t="s">
        <v>60</v>
      </c>
      <c r="E141" s="20">
        <v>114.70699999999999</v>
      </c>
      <c r="F141" s="59">
        <v>23.9</v>
      </c>
      <c r="G141" s="20">
        <v>497.03800000000001</v>
      </c>
      <c r="H141" s="59">
        <v>10.09</v>
      </c>
      <c r="I141" s="20">
        <v>611.745</v>
      </c>
      <c r="J141" s="20">
        <v>7.9489999999999998</v>
      </c>
      <c r="K141" s="20">
        <v>18.312000000000001</v>
      </c>
      <c r="L141" s="59">
        <v>7.843</v>
      </c>
      <c r="M141" s="59">
        <v>85.203999999999994</v>
      </c>
      <c r="N141" s="59">
        <v>42.884999999999998</v>
      </c>
      <c r="O141" s="59">
        <v>13.888999999999999</v>
      </c>
      <c r="P141" s="59">
        <v>42.764000000000003</v>
      </c>
      <c r="Q141" s="59">
        <v>236.27799999999999</v>
      </c>
      <c r="R141" s="59">
        <v>22.841000000000001</v>
      </c>
      <c r="S141" s="59">
        <v>364.48500000000001</v>
      </c>
      <c r="T141" s="59">
        <v>12.666</v>
      </c>
      <c r="U141" s="59">
        <v>600.76300000000003</v>
      </c>
      <c r="V141" s="59">
        <v>8.7230000000000008</v>
      </c>
      <c r="W141" s="59">
        <v>17.568999999999999</v>
      </c>
      <c r="X141" s="59">
        <v>7.9039999999999999</v>
      </c>
      <c r="Y141" s="21"/>
      <c r="Z141" s="21"/>
    </row>
    <row r="142" spans="1:26" ht="12.75" customHeight="1">
      <c r="A142" s="52">
        <v>41974</v>
      </c>
      <c r="B142" s="58" t="s">
        <v>16</v>
      </c>
      <c r="C142" s="58" t="s">
        <v>44</v>
      </c>
      <c r="D142" s="58" t="s">
        <v>87</v>
      </c>
      <c r="E142" s="20">
        <v>770.28599999999994</v>
      </c>
      <c r="F142" s="59">
        <v>8.1440000000000001</v>
      </c>
      <c r="G142" s="20">
        <v>1448.5039999999999</v>
      </c>
      <c r="H142" s="59">
        <v>5.8810000000000002</v>
      </c>
      <c r="I142" s="20">
        <v>2218.79</v>
      </c>
      <c r="J142" s="20">
        <v>3.2080000000000002</v>
      </c>
      <c r="K142" s="20">
        <v>66.417000000000002</v>
      </c>
      <c r="L142" s="59">
        <v>2.9350000000000001</v>
      </c>
      <c r="M142" s="59">
        <v>445.51499999999999</v>
      </c>
      <c r="N142" s="59">
        <v>9.9480000000000004</v>
      </c>
      <c r="O142" s="59">
        <v>72.622</v>
      </c>
      <c r="P142" s="59">
        <v>9.4130000000000003</v>
      </c>
      <c r="Q142" s="59">
        <v>807.09100000000001</v>
      </c>
      <c r="R142" s="59">
        <v>10.266</v>
      </c>
      <c r="S142" s="59">
        <v>1706.8130000000001</v>
      </c>
      <c r="T142" s="59">
        <v>5.7789999999999999</v>
      </c>
      <c r="U142" s="59">
        <v>2513.904</v>
      </c>
      <c r="V142" s="59">
        <v>5.0629999999999997</v>
      </c>
      <c r="W142" s="59">
        <v>73.518000000000001</v>
      </c>
      <c r="X142" s="59">
        <v>3.468</v>
      </c>
      <c r="Y142" s="21"/>
      <c r="Z142" s="21"/>
    </row>
    <row r="143" spans="1:26" ht="12.75" customHeight="1">
      <c r="A143" s="52">
        <v>41974</v>
      </c>
      <c r="B143" s="58" t="s">
        <v>16</v>
      </c>
      <c r="C143" s="58" t="s">
        <v>45</v>
      </c>
      <c r="D143" s="58" t="s">
        <v>45</v>
      </c>
      <c r="E143" s="20">
        <v>355.02100000000002</v>
      </c>
      <c r="F143" s="59">
        <v>12.319000000000001</v>
      </c>
      <c r="G143" s="20">
        <v>1096.479</v>
      </c>
      <c r="H143" s="59">
        <v>5.476</v>
      </c>
      <c r="I143" s="20">
        <v>1451.5</v>
      </c>
      <c r="J143" s="20">
        <v>4.5049999999999999</v>
      </c>
      <c r="K143" s="20">
        <v>43.448999999999998</v>
      </c>
      <c r="L143" s="59">
        <v>4.3150000000000004</v>
      </c>
      <c r="M143" s="59">
        <v>174.56899999999999</v>
      </c>
      <c r="N143" s="59">
        <v>28.428999999999998</v>
      </c>
      <c r="O143" s="59">
        <v>28.456</v>
      </c>
      <c r="P143" s="59">
        <v>28.245999999999999</v>
      </c>
      <c r="Q143" s="59">
        <v>489.05799999999999</v>
      </c>
      <c r="R143" s="59">
        <v>13.542999999999999</v>
      </c>
      <c r="S143" s="59">
        <v>918.87400000000002</v>
      </c>
      <c r="T143" s="59">
        <v>9.8859999999999992</v>
      </c>
      <c r="U143" s="59">
        <v>1407.931</v>
      </c>
      <c r="V143" s="59">
        <v>6.0650000000000004</v>
      </c>
      <c r="W143" s="59">
        <v>41.173999999999999</v>
      </c>
      <c r="X143" s="59">
        <v>4.8150000000000004</v>
      </c>
      <c r="Y143" s="21"/>
      <c r="Z143" s="21"/>
    </row>
    <row r="144" spans="1:26" ht="12.75" customHeight="1">
      <c r="A144" s="52">
        <v>41974</v>
      </c>
      <c r="B144" s="58" t="s">
        <v>16</v>
      </c>
      <c r="C144" s="58" t="s">
        <v>45</v>
      </c>
      <c r="D144" s="58" t="s">
        <v>61</v>
      </c>
      <c r="E144" s="20">
        <v>207</v>
      </c>
      <c r="F144" s="59">
        <v>19.832999999999998</v>
      </c>
      <c r="G144" s="20">
        <v>821.39099999999996</v>
      </c>
      <c r="H144" s="59">
        <v>8.7769999999999992</v>
      </c>
      <c r="I144" s="20">
        <v>1028.3910000000001</v>
      </c>
      <c r="J144" s="20">
        <v>6.3449999999999998</v>
      </c>
      <c r="K144" s="20">
        <v>30.783999999999999</v>
      </c>
      <c r="L144" s="59">
        <v>6.2110000000000003</v>
      </c>
      <c r="M144" s="59">
        <v>140.17500000000001</v>
      </c>
      <c r="N144" s="59">
        <v>28.898</v>
      </c>
      <c r="O144" s="59">
        <v>22.849</v>
      </c>
      <c r="P144" s="59">
        <v>28.718</v>
      </c>
      <c r="Q144" s="59">
        <v>367.34800000000001</v>
      </c>
      <c r="R144" s="59">
        <v>15.394</v>
      </c>
      <c r="S144" s="59">
        <v>499.48200000000003</v>
      </c>
      <c r="T144" s="59">
        <v>9.6780000000000008</v>
      </c>
      <c r="U144" s="59">
        <v>866.83</v>
      </c>
      <c r="V144" s="59">
        <v>5.76</v>
      </c>
      <c r="W144" s="59">
        <v>25.35</v>
      </c>
      <c r="X144" s="59">
        <v>4.4240000000000004</v>
      </c>
      <c r="Y144" s="21"/>
      <c r="Z144" s="21"/>
    </row>
    <row r="145" spans="1:26" ht="12.75" customHeight="1">
      <c r="A145" s="52">
        <v>41974</v>
      </c>
      <c r="B145" s="58" t="s">
        <v>16</v>
      </c>
      <c r="C145" s="58" t="s">
        <v>45</v>
      </c>
      <c r="D145" s="58" t="s">
        <v>101</v>
      </c>
      <c r="E145" s="20">
        <v>187.29599999999999</v>
      </c>
      <c r="F145" s="59">
        <v>18.260999999999999</v>
      </c>
      <c r="G145" s="20">
        <v>395.983</v>
      </c>
      <c r="H145" s="59">
        <v>10.666</v>
      </c>
      <c r="I145" s="20">
        <v>583.279</v>
      </c>
      <c r="J145" s="20">
        <v>10.221</v>
      </c>
      <c r="K145" s="20">
        <v>17.46</v>
      </c>
      <c r="L145" s="59">
        <v>10.138999999999999</v>
      </c>
      <c r="M145" s="59">
        <v>39.710999999999999</v>
      </c>
      <c r="N145" s="59">
        <v>45.737000000000002</v>
      </c>
      <c r="O145" s="59">
        <v>6.4729999999999999</v>
      </c>
      <c r="P145" s="59">
        <v>45.624000000000002</v>
      </c>
      <c r="Q145" s="59">
        <v>215.46299999999999</v>
      </c>
      <c r="R145" s="59">
        <v>16.602</v>
      </c>
      <c r="S145" s="59">
        <v>506.32100000000003</v>
      </c>
      <c r="T145" s="59">
        <v>11.888999999999999</v>
      </c>
      <c r="U145" s="59">
        <v>721.78399999999999</v>
      </c>
      <c r="V145" s="59">
        <v>8.5079999999999991</v>
      </c>
      <c r="W145" s="59">
        <v>21.108000000000001</v>
      </c>
      <c r="X145" s="59">
        <v>7.6660000000000004</v>
      </c>
      <c r="Y145" s="21"/>
      <c r="Z145" s="21"/>
    </row>
    <row r="146" spans="1:26" ht="12.75" customHeight="1">
      <c r="A146" s="52">
        <v>41974</v>
      </c>
      <c r="B146" s="58" t="s">
        <v>16</v>
      </c>
      <c r="C146" s="58" t="s">
        <v>54</v>
      </c>
      <c r="D146" s="58" t="s">
        <v>55</v>
      </c>
      <c r="E146" s="20">
        <v>288.37099999999998</v>
      </c>
      <c r="F146" s="59">
        <v>17.218</v>
      </c>
      <c r="G146" s="20">
        <v>361.83800000000002</v>
      </c>
      <c r="H146" s="59">
        <v>13.038</v>
      </c>
      <c r="I146" s="20">
        <v>650.20899999999995</v>
      </c>
      <c r="J146" s="20">
        <v>9.125</v>
      </c>
      <c r="K146" s="20">
        <v>19.463000000000001</v>
      </c>
      <c r="L146" s="59">
        <v>9.032</v>
      </c>
      <c r="M146" s="59">
        <v>159.661</v>
      </c>
      <c r="N146" s="59">
        <v>26.65</v>
      </c>
      <c r="O146" s="59">
        <v>26.026</v>
      </c>
      <c r="P146" s="59">
        <v>26.454000000000001</v>
      </c>
      <c r="Q146" s="59">
        <v>264.30399999999997</v>
      </c>
      <c r="R146" s="59">
        <v>20.166</v>
      </c>
      <c r="S146" s="59">
        <v>360.358</v>
      </c>
      <c r="T146" s="59">
        <v>17.402000000000001</v>
      </c>
      <c r="U146" s="59">
        <v>624.66200000000003</v>
      </c>
      <c r="V146" s="59">
        <v>11.432</v>
      </c>
      <c r="W146" s="59">
        <v>18.268000000000001</v>
      </c>
      <c r="X146" s="59">
        <v>10.82</v>
      </c>
      <c r="Y146" s="21"/>
      <c r="Z146" s="21"/>
    </row>
    <row r="147" spans="1:26" ht="12.75" customHeight="1">
      <c r="A147" s="52">
        <v>41974</v>
      </c>
      <c r="B147" s="58" t="s">
        <v>16</v>
      </c>
      <c r="C147" s="58" t="s">
        <v>54</v>
      </c>
      <c r="D147" s="58" t="s">
        <v>56</v>
      </c>
      <c r="E147" s="20">
        <v>713.952</v>
      </c>
      <c r="F147" s="59">
        <v>8.65</v>
      </c>
      <c r="G147" s="20">
        <v>1976.5550000000001</v>
      </c>
      <c r="H147" s="59">
        <v>4.6399999999999997</v>
      </c>
      <c r="I147" s="20">
        <v>2690.5070000000001</v>
      </c>
      <c r="J147" s="20">
        <v>2.653</v>
      </c>
      <c r="K147" s="20">
        <v>80.537000000000006</v>
      </c>
      <c r="L147" s="59">
        <v>2.3149999999999999</v>
      </c>
      <c r="M147" s="59">
        <v>453.815</v>
      </c>
      <c r="N147" s="59">
        <v>10.561999999999999</v>
      </c>
      <c r="O147" s="59">
        <v>73.974000000000004</v>
      </c>
      <c r="P147" s="59">
        <v>10.058999999999999</v>
      </c>
      <c r="Q147" s="59">
        <v>914.11699999999996</v>
      </c>
      <c r="R147" s="59">
        <v>8.9130000000000003</v>
      </c>
      <c r="S147" s="59">
        <v>1880.673</v>
      </c>
      <c r="T147" s="59">
        <v>5.6139999999999999</v>
      </c>
      <c r="U147" s="59">
        <v>2794.79</v>
      </c>
      <c r="V147" s="59">
        <v>4.3979999999999997</v>
      </c>
      <c r="W147" s="59">
        <v>81.731999999999999</v>
      </c>
      <c r="X147" s="59">
        <v>2.395</v>
      </c>
      <c r="Y147" s="21"/>
      <c r="Z147" s="21"/>
    </row>
    <row r="148" spans="1:26" ht="12.75" customHeight="1">
      <c r="A148" s="52">
        <v>41974</v>
      </c>
      <c r="B148" s="58" t="s">
        <v>16</v>
      </c>
      <c r="C148" s="58" t="s">
        <v>95</v>
      </c>
      <c r="D148" s="58" t="s">
        <v>99</v>
      </c>
      <c r="E148" s="20">
        <v>505.14600000000002</v>
      </c>
      <c r="F148" s="59">
        <v>13.412000000000001</v>
      </c>
      <c r="G148" s="20">
        <v>1496.029</v>
      </c>
      <c r="H148" s="59">
        <v>5.9459999999999997</v>
      </c>
      <c r="I148" s="20">
        <v>2001.174</v>
      </c>
      <c r="J148" s="20">
        <v>3.484</v>
      </c>
      <c r="K148" s="20">
        <v>59.902999999999999</v>
      </c>
      <c r="L148" s="59">
        <v>3.234</v>
      </c>
      <c r="M148" s="59">
        <v>334.733</v>
      </c>
      <c r="N148" s="59">
        <v>15.128</v>
      </c>
      <c r="O148" s="59">
        <v>54.563000000000002</v>
      </c>
      <c r="P148" s="59">
        <v>14.782</v>
      </c>
      <c r="Q148" s="59">
        <v>649.39</v>
      </c>
      <c r="R148" s="59">
        <v>10.557</v>
      </c>
      <c r="S148" s="59">
        <v>850.15499999999997</v>
      </c>
      <c r="T148" s="59">
        <v>8.4960000000000004</v>
      </c>
      <c r="U148" s="59">
        <v>1499.5450000000001</v>
      </c>
      <c r="V148" s="59">
        <v>6.5750000000000002</v>
      </c>
      <c r="W148" s="59">
        <v>43.853000000000002</v>
      </c>
      <c r="X148" s="59">
        <v>5.4429999999999996</v>
      </c>
      <c r="Y148" s="21"/>
      <c r="Z148" s="21"/>
    </row>
    <row r="149" spans="1:26" ht="12.75" customHeight="1">
      <c r="A149" s="52">
        <v>41974</v>
      </c>
      <c r="B149" s="58" t="s">
        <v>16</v>
      </c>
      <c r="C149" s="58" t="s">
        <v>95</v>
      </c>
      <c r="D149" s="58" t="s">
        <v>96</v>
      </c>
      <c r="E149" s="20">
        <v>160.721</v>
      </c>
      <c r="F149" s="59">
        <v>29.864000000000001</v>
      </c>
      <c r="G149" s="20">
        <v>685.76499999999999</v>
      </c>
      <c r="H149" s="59">
        <v>10.17</v>
      </c>
      <c r="I149" s="20">
        <v>846.48699999999997</v>
      </c>
      <c r="J149" s="20">
        <v>8.9600000000000009</v>
      </c>
      <c r="K149" s="20">
        <v>25.338000000000001</v>
      </c>
      <c r="L149" s="59">
        <v>8.8650000000000002</v>
      </c>
      <c r="M149" s="59">
        <v>92.597999999999999</v>
      </c>
      <c r="N149" s="59">
        <v>27.347999999999999</v>
      </c>
      <c r="O149" s="59">
        <v>15.093999999999999</v>
      </c>
      <c r="P149" s="59">
        <v>27.158000000000001</v>
      </c>
      <c r="Q149" s="59">
        <v>221.28</v>
      </c>
      <c r="R149" s="59">
        <v>22.696999999999999</v>
      </c>
      <c r="S149" s="59">
        <v>357.78699999999998</v>
      </c>
      <c r="T149" s="59">
        <v>14.981</v>
      </c>
      <c r="U149" s="59">
        <v>579.06700000000001</v>
      </c>
      <c r="V149" s="59">
        <v>12.347</v>
      </c>
      <c r="W149" s="59">
        <v>16.934000000000001</v>
      </c>
      <c r="X149" s="59">
        <v>11.782999999999999</v>
      </c>
      <c r="Y149" s="21"/>
      <c r="Z149" s="21"/>
    </row>
    <row r="150" spans="1:26" ht="12.75" customHeight="1">
      <c r="A150" s="52">
        <v>41974</v>
      </c>
      <c r="B150" s="58" t="s">
        <v>16</v>
      </c>
      <c r="C150" s="58" t="s">
        <v>95</v>
      </c>
      <c r="D150" s="58" t="s">
        <v>97</v>
      </c>
      <c r="E150" s="20">
        <v>344.42399999999998</v>
      </c>
      <c r="F150" s="59">
        <v>16.699000000000002</v>
      </c>
      <c r="G150" s="20">
        <v>735.55499999999995</v>
      </c>
      <c r="H150" s="59">
        <v>9.8190000000000008</v>
      </c>
      <c r="I150" s="20">
        <v>1079.979</v>
      </c>
      <c r="J150" s="20">
        <v>8.5589999999999993</v>
      </c>
      <c r="K150" s="20">
        <v>32.328000000000003</v>
      </c>
      <c r="L150" s="59">
        <v>8.4600000000000009</v>
      </c>
      <c r="M150" s="59">
        <v>235.90799999999999</v>
      </c>
      <c r="N150" s="59">
        <v>21.754999999999999</v>
      </c>
      <c r="O150" s="59">
        <v>38.454000000000001</v>
      </c>
      <c r="P150" s="59">
        <v>21.515999999999998</v>
      </c>
      <c r="Q150" s="59">
        <v>400.512</v>
      </c>
      <c r="R150" s="59">
        <v>13.284000000000001</v>
      </c>
      <c r="S150" s="59">
        <v>473.41</v>
      </c>
      <c r="T150" s="59">
        <v>10.739000000000001</v>
      </c>
      <c r="U150" s="59">
        <v>873.92200000000003</v>
      </c>
      <c r="V150" s="59">
        <v>8.4359999999999999</v>
      </c>
      <c r="W150" s="59">
        <v>25.556999999999999</v>
      </c>
      <c r="X150" s="59">
        <v>7.5860000000000003</v>
      </c>
      <c r="Y150" s="21"/>
      <c r="Z150" s="21"/>
    </row>
    <row r="151" spans="1:26" s="56" customFormat="1" ht="12.75" customHeight="1">
      <c r="A151" s="52">
        <v>41974</v>
      </c>
      <c r="B151" s="58" t="s">
        <v>16</v>
      </c>
      <c r="C151" s="58" t="s">
        <v>95</v>
      </c>
      <c r="D151" s="58" t="s">
        <v>98</v>
      </c>
      <c r="E151" s="20">
        <v>497.17700000000002</v>
      </c>
      <c r="F151" s="59">
        <v>10.948</v>
      </c>
      <c r="G151" s="20">
        <v>842.36500000000001</v>
      </c>
      <c r="H151" s="59">
        <v>8.3230000000000004</v>
      </c>
      <c r="I151" s="20">
        <v>1339.5419999999999</v>
      </c>
      <c r="J151" s="20">
        <v>5.3650000000000002</v>
      </c>
      <c r="K151" s="20">
        <v>40.097000000000001</v>
      </c>
      <c r="L151" s="59">
        <v>5.2060000000000004</v>
      </c>
      <c r="M151" s="59">
        <v>278.74200000000002</v>
      </c>
      <c r="N151" s="59">
        <v>18.788</v>
      </c>
      <c r="O151" s="59">
        <v>45.436999999999998</v>
      </c>
      <c r="P151" s="59">
        <v>18.510000000000002</v>
      </c>
      <c r="Q151" s="59">
        <v>529.03099999999995</v>
      </c>
      <c r="R151" s="59">
        <v>10.993</v>
      </c>
      <c r="S151" s="59">
        <v>1390.876</v>
      </c>
      <c r="T151" s="59">
        <v>7.54</v>
      </c>
      <c r="U151" s="59">
        <v>1919.9069999999999</v>
      </c>
      <c r="V151" s="59">
        <v>5.9379999999999997</v>
      </c>
      <c r="W151" s="59">
        <v>56.146999999999998</v>
      </c>
      <c r="X151" s="59">
        <v>4.6539999999999999</v>
      </c>
      <c r="Y151" s="55"/>
      <c r="Z151" s="55"/>
    </row>
    <row r="152" spans="1:26" ht="12.75" customHeight="1">
      <c r="A152" s="52">
        <v>41974</v>
      </c>
      <c r="B152" s="58" t="s">
        <v>16</v>
      </c>
      <c r="C152" s="58" t="s">
        <v>38</v>
      </c>
      <c r="D152" s="58" t="s">
        <v>85</v>
      </c>
      <c r="E152" s="20">
        <v>438.46</v>
      </c>
      <c r="F152" s="59">
        <v>9.9209999999999994</v>
      </c>
      <c r="G152" s="20">
        <v>1064.7650000000001</v>
      </c>
      <c r="H152" s="59">
        <v>6.8879999999999999</v>
      </c>
      <c r="I152" s="20">
        <v>1503.2249999999999</v>
      </c>
      <c r="J152" s="20">
        <v>4.7089999999999996</v>
      </c>
      <c r="K152" s="20">
        <v>44.997</v>
      </c>
      <c r="L152" s="59">
        <v>4.5279999999999996</v>
      </c>
      <c r="M152" s="59">
        <v>246.518</v>
      </c>
      <c r="N152" s="59">
        <v>13.773</v>
      </c>
      <c r="O152" s="59">
        <v>40.183999999999997</v>
      </c>
      <c r="P152" s="59">
        <v>13.391</v>
      </c>
      <c r="Q152" s="59">
        <v>794.14099999999996</v>
      </c>
      <c r="R152" s="59">
        <v>9.7390000000000008</v>
      </c>
      <c r="S152" s="59">
        <v>1435.6880000000001</v>
      </c>
      <c r="T152" s="59">
        <v>4.9420000000000002</v>
      </c>
      <c r="U152" s="59">
        <v>2229.8290000000002</v>
      </c>
      <c r="V152" s="59">
        <v>4.2699999999999996</v>
      </c>
      <c r="W152" s="59">
        <v>65.209999999999994</v>
      </c>
      <c r="X152" s="59">
        <v>2.15</v>
      </c>
      <c r="Y152" s="21"/>
      <c r="Z152" s="21"/>
    </row>
    <row r="153" spans="1:26" ht="12.75" customHeight="1">
      <c r="A153" s="52">
        <v>41974</v>
      </c>
      <c r="B153" s="58" t="s">
        <v>16</v>
      </c>
      <c r="C153" s="58" t="s">
        <v>38</v>
      </c>
      <c r="D153" s="58" t="s">
        <v>40</v>
      </c>
      <c r="E153" s="20">
        <v>563.86300000000006</v>
      </c>
      <c r="F153" s="59">
        <v>8.3829999999999991</v>
      </c>
      <c r="G153" s="20">
        <v>1273.6279999999999</v>
      </c>
      <c r="H153" s="59">
        <v>5.1879999999999997</v>
      </c>
      <c r="I153" s="20">
        <v>1837.491</v>
      </c>
      <c r="J153" s="20">
        <v>3.7909999999999999</v>
      </c>
      <c r="K153" s="20">
        <v>55.003</v>
      </c>
      <c r="L153" s="59">
        <v>3.5630000000000002</v>
      </c>
      <c r="M153" s="59">
        <v>366.95800000000003</v>
      </c>
      <c r="N153" s="59">
        <v>9.5990000000000002</v>
      </c>
      <c r="O153" s="59">
        <v>59.816000000000003</v>
      </c>
      <c r="P153" s="59">
        <v>9.0419999999999998</v>
      </c>
      <c r="Q153" s="59">
        <v>384.28</v>
      </c>
      <c r="R153" s="59">
        <v>17.286000000000001</v>
      </c>
      <c r="S153" s="59">
        <v>805.34299999999996</v>
      </c>
      <c r="T153" s="59">
        <v>10.948</v>
      </c>
      <c r="U153" s="59">
        <v>1189.623</v>
      </c>
      <c r="V153" s="59">
        <v>8.9979999999999993</v>
      </c>
      <c r="W153" s="59">
        <v>34.79</v>
      </c>
      <c r="X153" s="59">
        <v>8.2070000000000007</v>
      </c>
      <c r="Y153" s="21"/>
      <c r="Z153" s="21"/>
    </row>
    <row r="154" spans="1:26" ht="12.75" customHeight="1">
      <c r="A154" s="52">
        <v>41974</v>
      </c>
      <c r="B154" s="58" t="s">
        <v>16</v>
      </c>
      <c r="C154" s="58" t="s">
        <v>62</v>
      </c>
      <c r="D154" s="58" t="s">
        <v>86</v>
      </c>
      <c r="E154" s="20">
        <v>0</v>
      </c>
      <c r="F154" s="59">
        <v>0</v>
      </c>
      <c r="G154" s="20">
        <v>0</v>
      </c>
      <c r="H154" s="59">
        <v>0</v>
      </c>
      <c r="I154" s="20">
        <v>0</v>
      </c>
      <c r="J154" s="20">
        <v>0</v>
      </c>
      <c r="K154" s="20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  <c r="S154" s="59">
        <v>0</v>
      </c>
      <c r="T154" s="59">
        <v>0</v>
      </c>
      <c r="U154" s="59">
        <v>0</v>
      </c>
      <c r="V154" s="59">
        <v>0</v>
      </c>
      <c r="W154" s="59">
        <v>0</v>
      </c>
      <c r="X154" s="59">
        <v>0</v>
      </c>
      <c r="Y154" s="21"/>
      <c r="Z154" s="21"/>
    </row>
    <row r="155" spans="1:26" ht="12.75" customHeight="1">
      <c r="A155" s="52">
        <v>41974</v>
      </c>
      <c r="B155" s="58" t="s">
        <v>16</v>
      </c>
      <c r="C155" s="58" t="s">
        <v>62</v>
      </c>
      <c r="D155" s="58" t="s">
        <v>64</v>
      </c>
      <c r="E155" s="20">
        <v>0</v>
      </c>
      <c r="F155" s="59">
        <v>0</v>
      </c>
      <c r="G155" s="20">
        <v>0</v>
      </c>
      <c r="H155" s="59">
        <v>0</v>
      </c>
      <c r="I155" s="20">
        <v>0</v>
      </c>
      <c r="J155" s="20">
        <v>0</v>
      </c>
      <c r="K155" s="20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  <c r="S155" s="59">
        <v>0</v>
      </c>
      <c r="T155" s="59">
        <v>0</v>
      </c>
      <c r="U155" s="59">
        <v>0</v>
      </c>
      <c r="V155" s="59">
        <v>0</v>
      </c>
      <c r="W155" s="59">
        <v>0</v>
      </c>
      <c r="X155" s="59">
        <v>0</v>
      </c>
      <c r="Y155" s="21"/>
      <c r="Z155" s="21"/>
    </row>
    <row r="156" spans="1:26" ht="12.75" customHeight="1">
      <c r="A156" s="52">
        <v>41974</v>
      </c>
      <c r="B156" s="58" t="s">
        <v>16</v>
      </c>
      <c r="C156" s="58" t="s">
        <v>88</v>
      </c>
      <c r="D156" s="58" t="s">
        <v>89</v>
      </c>
      <c r="E156" s="20">
        <v>868.05799999999999</v>
      </c>
      <c r="F156" s="59">
        <v>7.3179999999999996</v>
      </c>
      <c r="G156" s="20">
        <v>1914.9480000000001</v>
      </c>
      <c r="H156" s="59">
        <v>3.9369999999999998</v>
      </c>
      <c r="I156" s="20">
        <v>2783.0059999999999</v>
      </c>
      <c r="J156" s="20">
        <v>2.278</v>
      </c>
      <c r="K156" s="20">
        <v>83.305999999999997</v>
      </c>
      <c r="L156" s="59">
        <v>1.873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  <c r="S156" s="59">
        <v>0</v>
      </c>
      <c r="T156" s="59">
        <v>0</v>
      </c>
      <c r="U156" s="59">
        <v>0</v>
      </c>
      <c r="V156" s="59">
        <v>0</v>
      </c>
      <c r="W156" s="59">
        <v>0</v>
      </c>
      <c r="X156" s="59">
        <v>0</v>
      </c>
      <c r="Y156" s="21"/>
      <c r="Z156" s="21"/>
    </row>
    <row r="157" spans="1:26" ht="12.75" customHeight="1">
      <c r="A157" s="52">
        <v>41974</v>
      </c>
      <c r="B157" s="58" t="s">
        <v>16</v>
      </c>
      <c r="C157" s="58" t="s">
        <v>88</v>
      </c>
      <c r="D157" s="58" t="s">
        <v>90</v>
      </c>
      <c r="E157" s="20">
        <v>305.483</v>
      </c>
      <c r="F157" s="59">
        <v>14.025</v>
      </c>
      <c r="G157" s="20">
        <v>1166.0719999999999</v>
      </c>
      <c r="H157" s="59">
        <v>5.7969999999999997</v>
      </c>
      <c r="I157" s="20">
        <v>1471.5550000000001</v>
      </c>
      <c r="J157" s="20">
        <v>4.6429999999999998</v>
      </c>
      <c r="K157" s="20">
        <v>44.048999999999999</v>
      </c>
      <c r="L157" s="59">
        <v>4.4580000000000002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  <c r="S157" s="59">
        <v>0</v>
      </c>
      <c r="T157" s="59">
        <v>0</v>
      </c>
      <c r="U157" s="59">
        <v>0</v>
      </c>
      <c r="V157" s="59">
        <v>0</v>
      </c>
      <c r="W157" s="59">
        <v>0</v>
      </c>
      <c r="X157" s="59">
        <v>0</v>
      </c>
      <c r="Y157" s="21"/>
      <c r="Z157" s="21"/>
    </row>
    <row r="158" spans="1:26" ht="12.75" customHeight="1">
      <c r="A158" s="52">
        <v>41974</v>
      </c>
      <c r="B158" s="58" t="s">
        <v>16</v>
      </c>
      <c r="C158" s="58" t="s">
        <v>88</v>
      </c>
      <c r="D158" s="58" t="s">
        <v>91</v>
      </c>
      <c r="E158" s="20">
        <v>562.57500000000005</v>
      </c>
      <c r="F158" s="59">
        <v>10.651999999999999</v>
      </c>
      <c r="G158" s="20">
        <v>748.87599999999998</v>
      </c>
      <c r="H158" s="59">
        <v>9.3059999999999992</v>
      </c>
      <c r="I158" s="20">
        <v>1311.451</v>
      </c>
      <c r="J158" s="20">
        <v>4.8780000000000001</v>
      </c>
      <c r="K158" s="20">
        <v>39.256999999999998</v>
      </c>
      <c r="L158" s="59">
        <v>4.7030000000000003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  <c r="S158" s="59">
        <v>0</v>
      </c>
      <c r="T158" s="59">
        <v>0</v>
      </c>
      <c r="U158" s="59">
        <v>0</v>
      </c>
      <c r="V158" s="59">
        <v>0</v>
      </c>
      <c r="W158" s="59">
        <v>0</v>
      </c>
      <c r="X158" s="59">
        <v>0</v>
      </c>
      <c r="Y158" s="21"/>
      <c r="Z158" s="21"/>
    </row>
    <row r="159" spans="1:26" s="56" customFormat="1" ht="12.75" customHeight="1">
      <c r="A159" s="52">
        <v>41974</v>
      </c>
      <c r="B159" s="58" t="s">
        <v>16</v>
      </c>
      <c r="C159" s="58" t="s">
        <v>88</v>
      </c>
      <c r="D159" s="58" t="s">
        <v>92</v>
      </c>
      <c r="E159" s="20">
        <v>134.26499999999999</v>
      </c>
      <c r="F159" s="59">
        <v>22.933</v>
      </c>
      <c r="G159" s="20">
        <v>423.44499999999999</v>
      </c>
      <c r="H159" s="59">
        <v>13.754</v>
      </c>
      <c r="I159" s="20">
        <v>557.71</v>
      </c>
      <c r="J159" s="20">
        <v>10.973000000000001</v>
      </c>
      <c r="K159" s="20">
        <v>16.693999999999999</v>
      </c>
      <c r="L159" s="59">
        <v>10.897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  <c r="S159" s="59">
        <v>0</v>
      </c>
      <c r="T159" s="59">
        <v>0</v>
      </c>
      <c r="U159" s="59">
        <v>0</v>
      </c>
      <c r="V159" s="59">
        <v>0</v>
      </c>
      <c r="W159" s="59">
        <v>0</v>
      </c>
      <c r="X159" s="59">
        <v>0</v>
      </c>
      <c r="Y159" s="55"/>
      <c r="Z159" s="55"/>
    </row>
    <row r="160" spans="1:26" ht="12.75" customHeight="1">
      <c r="A160" s="52">
        <v>41974</v>
      </c>
      <c r="B160" s="58" t="s">
        <v>16</v>
      </c>
      <c r="C160" s="58" t="s">
        <v>46</v>
      </c>
      <c r="D160" s="58" t="s">
        <v>48</v>
      </c>
      <c r="E160" s="20">
        <v>0</v>
      </c>
      <c r="F160" s="59">
        <v>0</v>
      </c>
      <c r="G160" s="20">
        <v>0</v>
      </c>
      <c r="H160" s="59">
        <v>0</v>
      </c>
      <c r="I160" s="20">
        <v>0</v>
      </c>
      <c r="J160" s="20">
        <v>0</v>
      </c>
      <c r="K160" s="20">
        <v>0</v>
      </c>
      <c r="L160" s="59">
        <v>0</v>
      </c>
      <c r="M160" s="59">
        <v>313.88299999999998</v>
      </c>
      <c r="N160" s="59">
        <v>14.042999999999999</v>
      </c>
      <c r="O160" s="59">
        <v>51.164999999999999</v>
      </c>
      <c r="P160" s="59">
        <v>13.669</v>
      </c>
      <c r="Q160" s="59">
        <v>287.90100000000001</v>
      </c>
      <c r="R160" s="59">
        <v>18.140999999999998</v>
      </c>
      <c r="S160" s="59">
        <v>216.745</v>
      </c>
      <c r="T160" s="59">
        <v>20.632000000000001</v>
      </c>
      <c r="U160" s="59">
        <v>504.64600000000002</v>
      </c>
      <c r="V160" s="59">
        <v>11.709</v>
      </c>
      <c r="W160" s="59">
        <v>14.757999999999999</v>
      </c>
      <c r="X160" s="59">
        <v>11.112</v>
      </c>
      <c r="Y160" s="21"/>
      <c r="Z160" s="21"/>
    </row>
    <row r="161" spans="1:26" ht="12.75" customHeight="1">
      <c r="A161" s="52">
        <v>41974</v>
      </c>
      <c r="B161" s="58" t="s">
        <v>16</v>
      </c>
      <c r="C161" s="58" t="s">
        <v>46</v>
      </c>
      <c r="D161" s="58" t="s">
        <v>47</v>
      </c>
      <c r="E161" s="20">
        <v>0</v>
      </c>
      <c r="F161" s="59">
        <v>0</v>
      </c>
      <c r="G161" s="20">
        <v>0</v>
      </c>
      <c r="H161" s="59">
        <v>0</v>
      </c>
      <c r="I161" s="20">
        <v>0</v>
      </c>
      <c r="J161" s="20">
        <v>0</v>
      </c>
      <c r="K161" s="20">
        <v>0</v>
      </c>
      <c r="L161" s="59">
        <v>0</v>
      </c>
      <c r="M161" s="59">
        <v>250.38</v>
      </c>
      <c r="N161" s="59">
        <v>18.093</v>
      </c>
      <c r="O161" s="59">
        <v>40.813000000000002</v>
      </c>
      <c r="P161" s="59">
        <v>17.805</v>
      </c>
      <c r="Q161" s="59">
        <v>761.23900000000003</v>
      </c>
      <c r="R161" s="59">
        <v>9.3360000000000003</v>
      </c>
      <c r="S161" s="59">
        <v>1756.25</v>
      </c>
      <c r="T161" s="59">
        <v>6.0940000000000003</v>
      </c>
      <c r="U161" s="59">
        <v>2517.489</v>
      </c>
      <c r="V161" s="59">
        <v>5.0490000000000004</v>
      </c>
      <c r="W161" s="59">
        <v>73.623000000000005</v>
      </c>
      <c r="X161" s="59">
        <v>3.4470000000000001</v>
      </c>
      <c r="Y161" s="21"/>
      <c r="Z161" s="21"/>
    </row>
    <row r="162" spans="1:26" ht="12.75" customHeight="1">
      <c r="A162" s="52">
        <v>41974</v>
      </c>
      <c r="B162" s="58" t="s">
        <v>16</v>
      </c>
      <c r="C162" s="58" t="s">
        <v>93</v>
      </c>
      <c r="D162" s="58" t="s">
        <v>94</v>
      </c>
      <c r="E162" s="20">
        <v>283.79000000000002</v>
      </c>
      <c r="F162" s="59">
        <v>13.523</v>
      </c>
      <c r="G162" s="20">
        <v>741.88099999999997</v>
      </c>
      <c r="H162" s="59">
        <v>6.766</v>
      </c>
      <c r="I162" s="20">
        <v>1025.67</v>
      </c>
      <c r="J162" s="20">
        <v>5.9370000000000003</v>
      </c>
      <c r="K162" s="20">
        <v>30.702000000000002</v>
      </c>
      <c r="L162" s="59">
        <v>5.7930000000000001</v>
      </c>
      <c r="M162" s="59">
        <v>427.29500000000002</v>
      </c>
      <c r="N162" s="59">
        <v>10.589</v>
      </c>
      <c r="O162" s="59">
        <v>69.650999999999996</v>
      </c>
      <c r="P162" s="59">
        <v>10.087999999999999</v>
      </c>
      <c r="Q162" s="59">
        <v>771.02200000000005</v>
      </c>
      <c r="R162" s="59">
        <v>10.224</v>
      </c>
      <c r="S162" s="59">
        <v>1462.954</v>
      </c>
      <c r="T162" s="59">
        <v>7.0890000000000004</v>
      </c>
      <c r="U162" s="59">
        <v>2233.9760000000001</v>
      </c>
      <c r="V162" s="59">
        <v>5.9729999999999999</v>
      </c>
      <c r="W162" s="59">
        <v>65.331000000000003</v>
      </c>
      <c r="X162" s="59">
        <v>4.6980000000000004</v>
      </c>
      <c r="Y162" s="21"/>
      <c r="Z162" s="21"/>
    </row>
    <row r="163" spans="1:26" ht="12.75" customHeight="1">
      <c r="A163" s="52">
        <v>41974</v>
      </c>
      <c r="B163" s="58" t="s">
        <v>16</v>
      </c>
      <c r="C163" s="58" t="s">
        <v>73</v>
      </c>
      <c r="D163" s="58" t="s">
        <v>65</v>
      </c>
      <c r="E163" s="20">
        <v>62.390999999999998</v>
      </c>
      <c r="F163" s="59">
        <v>35.21</v>
      </c>
      <c r="G163" s="20">
        <v>735.26400000000001</v>
      </c>
      <c r="H163" s="59">
        <v>6.4690000000000003</v>
      </c>
      <c r="I163" s="20">
        <v>797.654</v>
      </c>
      <c r="J163" s="20">
        <v>6.0979999999999999</v>
      </c>
      <c r="K163" s="20">
        <v>23.876999999999999</v>
      </c>
      <c r="L163" s="59">
        <v>5.9589999999999996</v>
      </c>
      <c r="M163" s="59">
        <v>16.670000000000002</v>
      </c>
      <c r="N163" s="59">
        <v>67.747</v>
      </c>
      <c r="O163" s="59">
        <v>2.7170000000000001</v>
      </c>
      <c r="P163" s="59">
        <v>67.67</v>
      </c>
      <c r="Q163" s="59">
        <v>263.25</v>
      </c>
      <c r="R163" s="59">
        <v>20.623999999999999</v>
      </c>
      <c r="S163" s="59">
        <v>405.125</v>
      </c>
      <c r="T163" s="59">
        <v>12.896000000000001</v>
      </c>
      <c r="U163" s="59">
        <v>668.37599999999998</v>
      </c>
      <c r="V163" s="59">
        <v>7.0149999999999997</v>
      </c>
      <c r="W163" s="59">
        <v>19.545999999999999</v>
      </c>
      <c r="X163" s="59">
        <v>5.9669999999999996</v>
      </c>
      <c r="Y163" s="21"/>
      <c r="Z163" s="21"/>
    </row>
    <row r="164" spans="1:26" ht="12.75" customHeight="1">
      <c r="A164" s="52">
        <v>41974</v>
      </c>
      <c r="B164" s="58" t="s">
        <v>16</v>
      </c>
      <c r="C164" s="58" t="s">
        <v>73</v>
      </c>
      <c r="D164" s="58" t="s">
        <v>66</v>
      </c>
      <c r="E164" s="20">
        <v>14.941000000000001</v>
      </c>
      <c r="F164" s="59">
        <v>64.680000000000007</v>
      </c>
      <c r="G164" s="20">
        <v>474.07</v>
      </c>
      <c r="H164" s="59">
        <v>10.843999999999999</v>
      </c>
      <c r="I164" s="20">
        <v>489.01100000000002</v>
      </c>
      <c r="J164" s="20">
        <v>10.840999999999999</v>
      </c>
      <c r="K164" s="20">
        <v>14.638</v>
      </c>
      <c r="L164" s="59">
        <v>10.763</v>
      </c>
      <c r="M164" s="59">
        <v>0</v>
      </c>
      <c r="N164" s="59">
        <v>0</v>
      </c>
      <c r="O164" s="59">
        <v>0</v>
      </c>
      <c r="P164" s="59">
        <v>0</v>
      </c>
      <c r="Q164" s="59">
        <v>112.435</v>
      </c>
      <c r="R164" s="59">
        <v>31.879000000000001</v>
      </c>
      <c r="S164" s="59">
        <v>190.571</v>
      </c>
      <c r="T164" s="59">
        <v>18.164999999999999</v>
      </c>
      <c r="U164" s="59">
        <v>303.00599999999997</v>
      </c>
      <c r="V164" s="59">
        <v>12.997999999999999</v>
      </c>
      <c r="W164" s="59">
        <v>8.8610000000000007</v>
      </c>
      <c r="X164" s="59">
        <v>12.464</v>
      </c>
      <c r="Y164" s="21"/>
      <c r="Z164" s="21"/>
    </row>
    <row r="165" spans="1:26" ht="12.75" customHeight="1">
      <c r="A165" s="52">
        <v>41974</v>
      </c>
      <c r="B165" s="58" t="s">
        <v>16</v>
      </c>
      <c r="C165" s="58" t="s">
        <v>73</v>
      </c>
      <c r="D165" s="58" t="s">
        <v>67</v>
      </c>
      <c r="E165" s="20">
        <v>0</v>
      </c>
      <c r="F165" s="59">
        <v>0</v>
      </c>
      <c r="G165" s="20">
        <v>50.223999999999997</v>
      </c>
      <c r="H165" s="59">
        <v>39.338999999999999</v>
      </c>
      <c r="I165" s="20">
        <v>50.223999999999997</v>
      </c>
      <c r="J165" s="20">
        <v>39.338999999999999</v>
      </c>
      <c r="K165" s="20">
        <v>1.5029999999999999</v>
      </c>
      <c r="L165" s="59">
        <v>39.317</v>
      </c>
      <c r="M165" s="59">
        <v>0</v>
      </c>
      <c r="N165" s="59">
        <v>0</v>
      </c>
      <c r="O165" s="59">
        <v>0</v>
      </c>
      <c r="P165" s="59">
        <v>0</v>
      </c>
      <c r="Q165" s="59">
        <v>37.953000000000003</v>
      </c>
      <c r="R165" s="59">
        <v>44.277000000000001</v>
      </c>
      <c r="S165" s="59">
        <v>80.691000000000003</v>
      </c>
      <c r="T165" s="59">
        <v>30.649000000000001</v>
      </c>
      <c r="U165" s="59">
        <v>118.64400000000001</v>
      </c>
      <c r="V165" s="59">
        <v>25.963999999999999</v>
      </c>
      <c r="W165" s="59">
        <v>3.47</v>
      </c>
      <c r="X165" s="59">
        <v>25.701000000000001</v>
      </c>
      <c r="Y165" s="21"/>
      <c r="Z165" s="21"/>
    </row>
    <row r="166" spans="1:26" ht="12.75" customHeight="1">
      <c r="A166" s="52">
        <v>41974</v>
      </c>
      <c r="B166" s="58" t="s">
        <v>16</v>
      </c>
      <c r="C166" s="58" t="s">
        <v>73</v>
      </c>
      <c r="D166" s="58" t="s">
        <v>70</v>
      </c>
      <c r="E166" s="20">
        <v>13.679</v>
      </c>
      <c r="F166" s="59">
        <v>94.55</v>
      </c>
      <c r="G166" s="20">
        <v>66.135000000000005</v>
      </c>
      <c r="H166" s="59">
        <v>28.094000000000001</v>
      </c>
      <c r="I166" s="20">
        <v>79.813999999999993</v>
      </c>
      <c r="J166" s="20">
        <v>25.521000000000001</v>
      </c>
      <c r="K166" s="20">
        <v>2.3889999999999998</v>
      </c>
      <c r="L166" s="59">
        <v>25.488</v>
      </c>
      <c r="M166" s="59">
        <v>0</v>
      </c>
      <c r="N166" s="59">
        <v>0</v>
      </c>
      <c r="O166" s="59">
        <v>0</v>
      </c>
      <c r="P166" s="59">
        <v>0</v>
      </c>
      <c r="Q166" s="59">
        <v>37.947000000000003</v>
      </c>
      <c r="R166" s="59">
        <v>50.707000000000001</v>
      </c>
      <c r="S166" s="59">
        <v>23.722000000000001</v>
      </c>
      <c r="T166" s="59">
        <v>55.883000000000003</v>
      </c>
      <c r="U166" s="59">
        <v>61.668999999999997</v>
      </c>
      <c r="V166" s="59">
        <v>35.198999999999998</v>
      </c>
      <c r="W166" s="59">
        <v>1.8029999999999999</v>
      </c>
      <c r="X166" s="59">
        <v>35.006</v>
      </c>
      <c r="Y166" s="21"/>
      <c r="Z166" s="21"/>
    </row>
    <row r="167" spans="1:26" ht="12.75" customHeight="1">
      <c r="A167" s="52">
        <v>41974</v>
      </c>
      <c r="B167" s="58" t="s">
        <v>16</v>
      </c>
      <c r="C167" s="58" t="s">
        <v>73</v>
      </c>
      <c r="D167" s="58" t="s">
        <v>68</v>
      </c>
      <c r="E167" s="20">
        <v>14.66</v>
      </c>
      <c r="F167" s="59">
        <v>56.435000000000002</v>
      </c>
      <c r="G167" s="20">
        <v>0</v>
      </c>
      <c r="H167" s="59">
        <v>0</v>
      </c>
      <c r="I167" s="20">
        <v>14.66</v>
      </c>
      <c r="J167" s="20">
        <v>56.435000000000002</v>
      </c>
      <c r="K167" s="20">
        <v>0.439</v>
      </c>
      <c r="L167" s="59">
        <v>56.42</v>
      </c>
      <c r="M167" s="59">
        <v>0</v>
      </c>
      <c r="N167" s="59">
        <v>0</v>
      </c>
      <c r="O167" s="59">
        <v>0</v>
      </c>
      <c r="P167" s="59">
        <v>0</v>
      </c>
      <c r="Q167" s="59">
        <v>9.2509999999999994</v>
      </c>
      <c r="R167" s="59">
        <v>71.105999999999995</v>
      </c>
      <c r="S167" s="59">
        <v>13.291</v>
      </c>
      <c r="T167" s="59">
        <v>83.965999999999994</v>
      </c>
      <c r="U167" s="59">
        <v>22.542999999999999</v>
      </c>
      <c r="V167" s="59">
        <v>57.529000000000003</v>
      </c>
      <c r="W167" s="59">
        <v>0.65900000000000003</v>
      </c>
      <c r="X167" s="59">
        <v>57.411000000000001</v>
      </c>
      <c r="Y167" s="21"/>
      <c r="Z167" s="21"/>
    </row>
    <row r="168" spans="1:26" ht="12.75" customHeight="1">
      <c r="A168" s="52">
        <v>41974</v>
      </c>
      <c r="B168" s="58" t="s">
        <v>16</v>
      </c>
      <c r="C168" s="58" t="s">
        <v>73</v>
      </c>
      <c r="D168" s="58" t="s">
        <v>69</v>
      </c>
      <c r="E168" s="20">
        <v>0</v>
      </c>
      <c r="F168" s="59">
        <v>0</v>
      </c>
      <c r="G168" s="20">
        <v>26.295000000000002</v>
      </c>
      <c r="H168" s="59">
        <v>48.482999999999997</v>
      </c>
      <c r="I168" s="20">
        <v>26.295000000000002</v>
      </c>
      <c r="J168" s="20">
        <v>48.482999999999997</v>
      </c>
      <c r="K168" s="20">
        <v>0.78700000000000003</v>
      </c>
      <c r="L168" s="59">
        <v>48.466000000000001</v>
      </c>
      <c r="M168" s="59">
        <v>0</v>
      </c>
      <c r="N168" s="59">
        <v>0</v>
      </c>
      <c r="O168" s="59">
        <v>0</v>
      </c>
      <c r="P168" s="59">
        <v>0</v>
      </c>
      <c r="Q168" s="59">
        <v>29.93</v>
      </c>
      <c r="R168" s="59">
        <v>46.575000000000003</v>
      </c>
      <c r="S168" s="59">
        <v>31.507999999999999</v>
      </c>
      <c r="T168" s="59">
        <v>54.707000000000001</v>
      </c>
      <c r="U168" s="59">
        <v>61.438000000000002</v>
      </c>
      <c r="V168" s="59">
        <v>34.103000000000002</v>
      </c>
      <c r="W168" s="59">
        <v>1.7969999999999999</v>
      </c>
      <c r="X168" s="59">
        <v>33.902999999999999</v>
      </c>
      <c r="Y168" s="21"/>
      <c r="Z168" s="21"/>
    </row>
    <row r="169" spans="1:26" ht="12.75" customHeight="1">
      <c r="A169" s="52">
        <v>41974</v>
      </c>
      <c r="B169" s="58" t="s">
        <v>16</v>
      </c>
      <c r="C169" s="58" t="s">
        <v>73</v>
      </c>
      <c r="D169" s="58" t="s">
        <v>77</v>
      </c>
      <c r="E169" s="20">
        <v>35.350999999999999</v>
      </c>
      <c r="F169" s="59">
        <v>62.881999999999998</v>
      </c>
      <c r="G169" s="20">
        <v>100.376</v>
      </c>
      <c r="H169" s="59">
        <v>30.449000000000002</v>
      </c>
      <c r="I169" s="20">
        <v>135.726</v>
      </c>
      <c r="J169" s="20">
        <v>28.385000000000002</v>
      </c>
      <c r="K169" s="20">
        <v>4.0629999999999997</v>
      </c>
      <c r="L169" s="59">
        <v>28.355</v>
      </c>
      <c r="M169" s="59">
        <v>0</v>
      </c>
      <c r="N169" s="59">
        <v>0</v>
      </c>
      <c r="O169" s="59">
        <v>0</v>
      </c>
      <c r="P169" s="59">
        <v>0</v>
      </c>
      <c r="Q169" s="59">
        <v>98.406000000000006</v>
      </c>
      <c r="R169" s="59">
        <v>29.367000000000001</v>
      </c>
      <c r="S169" s="59">
        <v>227.417</v>
      </c>
      <c r="T169" s="59">
        <v>19.065999999999999</v>
      </c>
      <c r="U169" s="59">
        <v>325.82299999999998</v>
      </c>
      <c r="V169" s="59">
        <v>14.515000000000001</v>
      </c>
      <c r="W169" s="59">
        <v>9.5289999999999999</v>
      </c>
      <c r="X169" s="59">
        <v>14.038</v>
      </c>
      <c r="Y169" s="21"/>
      <c r="Z169" s="21"/>
    </row>
    <row r="170" spans="1:26" ht="12.75" customHeight="1">
      <c r="A170" s="52">
        <v>41974</v>
      </c>
      <c r="B170" s="58" t="s">
        <v>16</v>
      </c>
      <c r="C170" s="58" t="s">
        <v>73</v>
      </c>
      <c r="D170" s="58" t="s">
        <v>79</v>
      </c>
      <c r="E170" s="20">
        <v>104.595</v>
      </c>
      <c r="F170" s="59">
        <v>26.994</v>
      </c>
      <c r="G170" s="20">
        <v>208.578</v>
      </c>
      <c r="H170" s="59">
        <v>20.984999999999999</v>
      </c>
      <c r="I170" s="20">
        <v>313.173</v>
      </c>
      <c r="J170" s="20">
        <v>16.396000000000001</v>
      </c>
      <c r="K170" s="20">
        <v>9.3740000000000006</v>
      </c>
      <c r="L170" s="59">
        <v>16.344999999999999</v>
      </c>
      <c r="M170" s="59">
        <v>98.204999999999998</v>
      </c>
      <c r="N170" s="59">
        <v>62.756999999999998</v>
      </c>
      <c r="O170" s="59">
        <v>16.007999999999999</v>
      </c>
      <c r="P170" s="59">
        <v>62.673999999999999</v>
      </c>
      <c r="Q170" s="59">
        <v>371.65699999999998</v>
      </c>
      <c r="R170" s="59">
        <v>14.782</v>
      </c>
      <c r="S170" s="59">
        <v>513.34799999999996</v>
      </c>
      <c r="T170" s="59">
        <v>11.250999999999999</v>
      </c>
      <c r="U170" s="59">
        <v>885.005</v>
      </c>
      <c r="V170" s="59">
        <v>8.5259999999999998</v>
      </c>
      <c r="W170" s="59">
        <v>25.881</v>
      </c>
      <c r="X170" s="59">
        <v>7.6870000000000003</v>
      </c>
      <c r="Y170" s="21"/>
      <c r="Z170" s="21"/>
    </row>
    <row r="171" spans="1:26" ht="12.75" customHeight="1">
      <c r="A171" s="52">
        <v>41974</v>
      </c>
      <c r="B171" s="58" t="s">
        <v>16</v>
      </c>
      <c r="C171" s="58" t="s">
        <v>73</v>
      </c>
      <c r="D171" s="58" t="s">
        <v>71</v>
      </c>
      <c r="E171" s="20">
        <v>1.099</v>
      </c>
      <c r="F171" s="59">
        <v>101.879</v>
      </c>
      <c r="G171" s="20">
        <v>110.91800000000001</v>
      </c>
      <c r="H171" s="59">
        <v>32.563000000000002</v>
      </c>
      <c r="I171" s="20">
        <v>112.017</v>
      </c>
      <c r="J171" s="20">
        <v>32.143000000000001</v>
      </c>
      <c r="K171" s="20">
        <v>3.3530000000000002</v>
      </c>
      <c r="L171" s="59">
        <v>32.116999999999997</v>
      </c>
      <c r="M171" s="59">
        <v>34.843000000000004</v>
      </c>
      <c r="N171" s="59">
        <v>63.069000000000003</v>
      </c>
      <c r="O171" s="59">
        <v>5.68</v>
      </c>
      <c r="P171" s="59">
        <v>62.985999999999997</v>
      </c>
      <c r="Q171" s="59">
        <v>235.71199999999999</v>
      </c>
      <c r="R171" s="59">
        <v>17.548999999999999</v>
      </c>
      <c r="S171" s="59">
        <v>473.46100000000001</v>
      </c>
      <c r="T171" s="59">
        <v>11.942</v>
      </c>
      <c r="U171" s="59">
        <v>709.17399999999998</v>
      </c>
      <c r="V171" s="59">
        <v>10.381</v>
      </c>
      <c r="W171" s="59">
        <v>20.739000000000001</v>
      </c>
      <c r="X171" s="59">
        <v>9.7029999999999994</v>
      </c>
      <c r="Y171" s="21"/>
      <c r="Z171" s="21"/>
    </row>
    <row r="172" spans="1:26" s="56" customFormat="1" ht="12.75" customHeight="1">
      <c r="A172" s="52">
        <v>41974</v>
      </c>
      <c r="B172" s="58" t="s">
        <v>16</v>
      </c>
      <c r="C172" s="58" t="s">
        <v>73</v>
      </c>
      <c r="D172" s="58" t="s">
        <v>72</v>
      </c>
      <c r="E172" s="20">
        <v>51.993000000000002</v>
      </c>
      <c r="F172" s="59">
        <v>45.173999999999999</v>
      </c>
      <c r="G172" s="20">
        <v>97.66</v>
      </c>
      <c r="H172" s="59">
        <v>31.036000000000001</v>
      </c>
      <c r="I172" s="20">
        <v>149.65299999999999</v>
      </c>
      <c r="J172" s="20">
        <v>25.024000000000001</v>
      </c>
      <c r="K172" s="20">
        <v>4.4800000000000004</v>
      </c>
      <c r="L172" s="59">
        <v>24.991</v>
      </c>
      <c r="M172" s="59">
        <v>0</v>
      </c>
      <c r="N172" s="59">
        <v>0</v>
      </c>
      <c r="O172" s="59">
        <v>0</v>
      </c>
      <c r="P172" s="59">
        <v>0</v>
      </c>
      <c r="Q172" s="59">
        <v>114.29300000000001</v>
      </c>
      <c r="R172" s="59">
        <v>31.427</v>
      </c>
      <c r="S172" s="59">
        <v>39.887</v>
      </c>
      <c r="T172" s="59">
        <v>53.073999999999998</v>
      </c>
      <c r="U172" s="59">
        <v>154.18</v>
      </c>
      <c r="V172" s="59">
        <v>24.178000000000001</v>
      </c>
      <c r="W172" s="59">
        <v>4.5090000000000003</v>
      </c>
      <c r="X172" s="59">
        <v>23.895</v>
      </c>
      <c r="Y172" s="55"/>
      <c r="Z172" s="55"/>
    </row>
    <row r="173" spans="1:26" ht="12.75" customHeight="1">
      <c r="A173" s="52">
        <v>41974</v>
      </c>
      <c r="B173" s="58" t="s">
        <v>16</v>
      </c>
      <c r="C173" s="58" t="s">
        <v>73</v>
      </c>
      <c r="D173" s="58" t="s">
        <v>74</v>
      </c>
      <c r="E173" s="20">
        <v>89.831999999999994</v>
      </c>
      <c r="F173" s="59">
        <v>36.192</v>
      </c>
      <c r="G173" s="20">
        <v>277.28899999999999</v>
      </c>
      <c r="H173" s="59">
        <v>21.093</v>
      </c>
      <c r="I173" s="20">
        <v>367.12099999999998</v>
      </c>
      <c r="J173" s="20">
        <v>16.367999999999999</v>
      </c>
      <c r="K173" s="20">
        <v>10.989000000000001</v>
      </c>
      <c r="L173" s="59">
        <v>16.317</v>
      </c>
      <c r="M173" s="59">
        <v>4.6130000000000004</v>
      </c>
      <c r="N173" s="59">
        <v>81.073999999999998</v>
      </c>
      <c r="O173" s="59">
        <v>0.752</v>
      </c>
      <c r="P173" s="59">
        <v>81.010000000000005</v>
      </c>
      <c r="Q173" s="59">
        <v>165.02199999999999</v>
      </c>
      <c r="R173" s="59">
        <v>27.23</v>
      </c>
      <c r="S173" s="59">
        <v>254.83</v>
      </c>
      <c r="T173" s="59">
        <v>23.933</v>
      </c>
      <c r="U173" s="59">
        <v>419.85199999999998</v>
      </c>
      <c r="V173" s="59">
        <v>15.641</v>
      </c>
      <c r="W173" s="59">
        <v>12.278</v>
      </c>
      <c r="X173" s="59">
        <v>15.2</v>
      </c>
      <c r="Y173" s="21"/>
      <c r="Z173" s="21"/>
    </row>
    <row r="174" spans="1:26" ht="12.75" customHeight="1">
      <c r="A174" s="52">
        <v>41974</v>
      </c>
      <c r="B174" s="58" t="s">
        <v>16</v>
      </c>
      <c r="C174" s="58" t="s">
        <v>73</v>
      </c>
      <c r="D174" s="58" t="s">
        <v>75</v>
      </c>
      <c r="E174" s="20">
        <v>87.828000000000003</v>
      </c>
      <c r="F174" s="59">
        <v>38.787999999999997</v>
      </c>
      <c r="G174" s="20">
        <v>0</v>
      </c>
      <c r="H174" s="59">
        <v>0</v>
      </c>
      <c r="I174" s="20">
        <v>87.828000000000003</v>
      </c>
      <c r="J174" s="20">
        <v>38.787999999999997</v>
      </c>
      <c r="K174" s="20">
        <v>2.629</v>
      </c>
      <c r="L174" s="59">
        <v>38.767000000000003</v>
      </c>
      <c r="M174" s="59">
        <v>155.072</v>
      </c>
      <c r="N174" s="59">
        <v>17.841000000000001</v>
      </c>
      <c r="O174" s="59">
        <v>25.277999999999999</v>
      </c>
      <c r="P174" s="59">
        <v>17.547999999999998</v>
      </c>
      <c r="Q174" s="59">
        <v>48.2</v>
      </c>
      <c r="R174" s="59">
        <v>55.112000000000002</v>
      </c>
      <c r="S174" s="59">
        <v>0</v>
      </c>
      <c r="T174" s="59">
        <v>0</v>
      </c>
      <c r="U174" s="59">
        <v>48.2</v>
      </c>
      <c r="V174" s="59">
        <v>55.112000000000002</v>
      </c>
      <c r="W174" s="59">
        <v>1.41</v>
      </c>
      <c r="X174" s="59">
        <v>54.988999999999997</v>
      </c>
      <c r="Y174" s="21"/>
      <c r="Z174" s="21"/>
    </row>
    <row r="175" spans="1:26" ht="12.75" customHeight="1">
      <c r="A175" s="52">
        <v>41974</v>
      </c>
      <c r="B175" s="58" t="s">
        <v>16</v>
      </c>
      <c r="C175" s="58" t="s">
        <v>73</v>
      </c>
      <c r="D175" s="58" t="s">
        <v>78</v>
      </c>
      <c r="E175" s="20">
        <v>246.62700000000001</v>
      </c>
      <c r="F175" s="59">
        <v>17.768000000000001</v>
      </c>
      <c r="G175" s="20">
        <v>0</v>
      </c>
      <c r="H175" s="59">
        <v>0</v>
      </c>
      <c r="I175" s="20">
        <v>246.62700000000001</v>
      </c>
      <c r="J175" s="20">
        <v>17.768000000000001</v>
      </c>
      <c r="K175" s="20">
        <v>7.3819999999999997</v>
      </c>
      <c r="L175" s="59">
        <v>17.721</v>
      </c>
      <c r="M175" s="59">
        <v>181.547</v>
      </c>
      <c r="N175" s="59">
        <v>26.821999999999999</v>
      </c>
      <c r="O175" s="59">
        <v>29.593</v>
      </c>
      <c r="P175" s="59">
        <v>26.628</v>
      </c>
      <c r="Q175" s="59">
        <v>126.666</v>
      </c>
      <c r="R175" s="59">
        <v>28.25</v>
      </c>
      <c r="S175" s="59">
        <v>0</v>
      </c>
      <c r="T175" s="59">
        <v>0</v>
      </c>
      <c r="U175" s="59">
        <v>126.666</v>
      </c>
      <c r="V175" s="59">
        <v>28.25</v>
      </c>
      <c r="W175" s="59">
        <v>3.7040000000000002</v>
      </c>
      <c r="X175" s="59">
        <v>28.007999999999999</v>
      </c>
      <c r="Y175" s="21"/>
      <c r="Z175" s="21"/>
    </row>
    <row r="176" spans="1:26" ht="12.75" customHeight="1">
      <c r="A176" s="53">
        <v>41974</v>
      </c>
      <c r="B176" s="32" t="s">
        <v>16</v>
      </c>
      <c r="C176" s="32" t="s">
        <v>18</v>
      </c>
      <c r="D176" s="32" t="s">
        <v>18</v>
      </c>
      <c r="E176" s="33">
        <v>1002.323</v>
      </c>
      <c r="F176" s="34">
        <v>6.5490000000000004</v>
      </c>
      <c r="G176" s="33">
        <v>2338.3939999999998</v>
      </c>
      <c r="H176" s="34">
        <v>3.67</v>
      </c>
      <c r="I176" s="33">
        <v>3340.7170000000001</v>
      </c>
      <c r="J176" s="33">
        <v>1.296</v>
      </c>
      <c r="K176" s="33">
        <v>100</v>
      </c>
      <c r="L176" s="34">
        <v>0</v>
      </c>
      <c r="M176" s="34">
        <v>613.476</v>
      </c>
      <c r="N176" s="34">
        <v>3.22</v>
      </c>
      <c r="O176" s="34">
        <v>100</v>
      </c>
      <c r="P176" s="34">
        <v>0</v>
      </c>
      <c r="Q176" s="34">
        <v>1178.421</v>
      </c>
      <c r="R176" s="34">
        <v>7.7990000000000004</v>
      </c>
      <c r="S176" s="34">
        <v>2241.0309999999999</v>
      </c>
      <c r="T176" s="34">
        <v>4.7190000000000003</v>
      </c>
      <c r="U176" s="34">
        <v>3419.4520000000002</v>
      </c>
      <c r="V176" s="34">
        <v>3.6890000000000001</v>
      </c>
      <c r="W176" s="34">
        <v>100</v>
      </c>
      <c r="X176" s="34">
        <v>0</v>
      </c>
      <c r="Y176" s="21"/>
      <c r="Z176" s="21"/>
    </row>
    <row r="177" spans="1:26" ht="12.75" customHeight="1">
      <c r="A177" s="52">
        <v>41974</v>
      </c>
      <c r="B177" s="58" t="s">
        <v>14</v>
      </c>
      <c r="C177" s="58" t="s">
        <v>23</v>
      </c>
      <c r="D177" s="58" t="s">
        <v>58</v>
      </c>
      <c r="E177" s="20">
        <v>407.68200000000002</v>
      </c>
      <c r="F177" s="59">
        <v>11.27</v>
      </c>
      <c r="G177" s="20">
        <v>450.88900000000001</v>
      </c>
      <c r="H177" s="59">
        <v>10.456</v>
      </c>
      <c r="I177" s="20">
        <v>858.57100000000003</v>
      </c>
      <c r="J177" s="20">
        <v>3.5230000000000001</v>
      </c>
      <c r="K177" s="20">
        <v>89.084000000000003</v>
      </c>
      <c r="L177" s="59">
        <v>2.4119999999999999</v>
      </c>
      <c r="M177" s="59">
        <v>329.96600000000001</v>
      </c>
      <c r="N177" s="59">
        <v>5.1130000000000004</v>
      </c>
      <c r="O177" s="59">
        <v>100</v>
      </c>
      <c r="P177" s="59">
        <v>0</v>
      </c>
      <c r="Q177" s="59">
        <v>387.26</v>
      </c>
      <c r="R177" s="59">
        <v>13.17</v>
      </c>
      <c r="S177" s="59">
        <v>433.98099999999999</v>
      </c>
      <c r="T177" s="59">
        <v>13.291</v>
      </c>
      <c r="U177" s="59">
        <v>821.24099999999999</v>
      </c>
      <c r="V177" s="59">
        <v>6.8959999999999999</v>
      </c>
      <c r="W177" s="59">
        <v>68.001999999999995</v>
      </c>
      <c r="X177" s="59">
        <v>3.6230000000000002</v>
      </c>
      <c r="Y177" s="21"/>
      <c r="Z177" s="21"/>
    </row>
    <row r="178" spans="1:26" ht="12.75" customHeight="1">
      <c r="A178" s="52">
        <v>41974</v>
      </c>
      <c r="B178" s="58" t="s">
        <v>14</v>
      </c>
      <c r="C178" s="58" t="s">
        <v>23</v>
      </c>
      <c r="D178" s="58" t="s">
        <v>80</v>
      </c>
      <c r="E178" s="20">
        <v>139.84899999999999</v>
      </c>
      <c r="F178" s="59">
        <v>20.34</v>
      </c>
      <c r="G178" s="20">
        <v>133.584</v>
      </c>
      <c r="H178" s="59">
        <v>22.099</v>
      </c>
      <c r="I178" s="20">
        <v>273.43299999999999</v>
      </c>
      <c r="J178" s="20">
        <v>2.7509999999999999</v>
      </c>
      <c r="K178" s="20">
        <v>28.370999999999999</v>
      </c>
      <c r="L178" s="59">
        <v>0.98599999999999999</v>
      </c>
      <c r="M178" s="59">
        <v>104.642</v>
      </c>
      <c r="N178" s="59">
        <v>4.79</v>
      </c>
      <c r="O178" s="59">
        <v>31.713000000000001</v>
      </c>
      <c r="P178" s="59">
        <v>0</v>
      </c>
      <c r="Q178" s="59">
        <v>72.546000000000006</v>
      </c>
      <c r="R178" s="59">
        <v>35.792999999999999</v>
      </c>
      <c r="S178" s="59">
        <v>129.374</v>
      </c>
      <c r="T178" s="59">
        <v>23.937999999999999</v>
      </c>
      <c r="U178" s="59">
        <v>201.92</v>
      </c>
      <c r="V178" s="59">
        <v>12.631</v>
      </c>
      <c r="W178" s="59">
        <v>16.72</v>
      </c>
      <c r="X178" s="59">
        <v>11.186</v>
      </c>
      <c r="Y178" s="21"/>
      <c r="Z178" s="21"/>
    </row>
    <row r="179" spans="1:26" ht="12.75" customHeight="1">
      <c r="A179" s="52">
        <v>41974</v>
      </c>
      <c r="B179" s="58" t="s">
        <v>14</v>
      </c>
      <c r="C179" s="58" t="s">
        <v>23</v>
      </c>
      <c r="D179" s="58" t="s">
        <v>81</v>
      </c>
      <c r="E179" s="20">
        <v>112.462</v>
      </c>
      <c r="F179" s="59">
        <v>15.753</v>
      </c>
      <c r="G179" s="20">
        <v>117.70699999999999</v>
      </c>
      <c r="H179" s="59">
        <v>16.587</v>
      </c>
      <c r="I179" s="20">
        <v>230.16900000000001</v>
      </c>
      <c r="J179" s="20">
        <v>6.0129999999999999</v>
      </c>
      <c r="K179" s="20">
        <v>23.882000000000001</v>
      </c>
      <c r="L179" s="59">
        <v>5.4370000000000003</v>
      </c>
      <c r="M179" s="59">
        <v>111.717</v>
      </c>
      <c r="N179" s="59">
        <v>4.8739999999999997</v>
      </c>
      <c r="O179" s="59">
        <v>33.856999999999999</v>
      </c>
      <c r="P179" s="59">
        <v>0</v>
      </c>
      <c r="Q179" s="59">
        <v>109.29600000000001</v>
      </c>
      <c r="R179" s="59">
        <v>19.968</v>
      </c>
      <c r="S179" s="59">
        <v>75.548000000000002</v>
      </c>
      <c r="T179" s="59">
        <v>26.754999999999999</v>
      </c>
      <c r="U179" s="59">
        <v>184.84399999999999</v>
      </c>
      <c r="V179" s="59">
        <v>10.375999999999999</v>
      </c>
      <c r="W179" s="59">
        <v>15.305999999999999</v>
      </c>
      <c r="X179" s="59">
        <v>8.5570000000000004</v>
      </c>
      <c r="Y179" s="21"/>
      <c r="Z179" s="21"/>
    </row>
    <row r="180" spans="1:26" ht="12.75" customHeight="1">
      <c r="A180" s="52">
        <v>41974</v>
      </c>
      <c r="B180" s="58" t="s">
        <v>14</v>
      </c>
      <c r="C180" s="58" t="s">
        <v>23</v>
      </c>
      <c r="D180" s="58" t="s">
        <v>82</v>
      </c>
      <c r="E180" s="20">
        <v>95.028000000000006</v>
      </c>
      <c r="F180" s="59">
        <v>25.469000000000001</v>
      </c>
      <c r="G180" s="20">
        <v>85.57</v>
      </c>
      <c r="H180" s="59">
        <v>25.716000000000001</v>
      </c>
      <c r="I180" s="20">
        <v>180.59800000000001</v>
      </c>
      <c r="J180" s="20">
        <v>6.9880000000000004</v>
      </c>
      <c r="K180" s="20">
        <v>18.739000000000001</v>
      </c>
      <c r="L180" s="59">
        <v>6.4989999999999997</v>
      </c>
      <c r="M180" s="59">
        <v>65.986000000000004</v>
      </c>
      <c r="N180" s="59">
        <v>22.286999999999999</v>
      </c>
      <c r="O180" s="59">
        <v>19.998000000000001</v>
      </c>
      <c r="P180" s="59">
        <v>21.693000000000001</v>
      </c>
      <c r="Q180" s="59">
        <v>108.547</v>
      </c>
      <c r="R180" s="59">
        <v>23.899000000000001</v>
      </c>
      <c r="S180" s="59">
        <v>70.917000000000002</v>
      </c>
      <c r="T180" s="59">
        <v>29.486999999999998</v>
      </c>
      <c r="U180" s="59">
        <v>179.46299999999999</v>
      </c>
      <c r="V180" s="59">
        <v>12.266999999999999</v>
      </c>
      <c r="W180" s="59">
        <v>14.86</v>
      </c>
      <c r="X180" s="59">
        <v>10.773</v>
      </c>
      <c r="Y180" s="21"/>
      <c r="Z180" s="21"/>
    </row>
    <row r="181" spans="1:26" ht="12.75" customHeight="1">
      <c r="A181" s="52">
        <v>41974</v>
      </c>
      <c r="B181" s="58" t="s">
        <v>14</v>
      </c>
      <c r="C181" s="58" t="s">
        <v>23</v>
      </c>
      <c r="D181" s="58" t="s">
        <v>83</v>
      </c>
      <c r="E181" s="20">
        <v>72.763999999999996</v>
      </c>
      <c r="F181" s="59">
        <v>26.728999999999999</v>
      </c>
      <c r="G181" s="20">
        <v>206.81100000000001</v>
      </c>
      <c r="H181" s="59">
        <v>11.401</v>
      </c>
      <c r="I181" s="20">
        <v>279.57499999999999</v>
      </c>
      <c r="J181" s="20">
        <v>3.7610000000000001</v>
      </c>
      <c r="K181" s="20">
        <v>29.007999999999999</v>
      </c>
      <c r="L181" s="59">
        <v>2.7469999999999999</v>
      </c>
      <c r="M181" s="59">
        <v>47.621000000000002</v>
      </c>
      <c r="N181" s="59">
        <v>6.625</v>
      </c>
      <c r="O181" s="59">
        <v>14.432</v>
      </c>
      <c r="P181" s="59">
        <v>4.2130000000000001</v>
      </c>
      <c r="Q181" s="59">
        <v>193.73699999999999</v>
      </c>
      <c r="R181" s="59">
        <v>15.606</v>
      </c>
      <c r="S181" s="59">
        <v>447.702</v>
      </c>
      <c r="T181" s="59">
        <v>11.91</v>
      </c>
      <c r="U181" s="59">
        <v>641.43899999999996</v>
      </c>
      <c r="V181" s="59">
        <v>8.5990000000000002</v>
      </c>
      <c r="W181" s="59">
        <v>53.113999999999997</v>
      </c>
      <c r="X181" s="59">
        <v>6.2859999999999996</v>
      </c>
      <c r="Y181" s="21"/>
      <c r="Z181" s="21"/>
    </row>
    <row r="182" spans="1:26" ht="12.75" customHeight="1">
      <c r="A182" s="52">
        <v>41974</v>
      </c>
      <c r="B182" s="58" t="s">
        <v>14</v>
      </c>
      <c r="C182" s="58" t="s">
        <v>44</v>
      </c>
      <c r="D182" s="58" t="s">
        <v>59</v>
      </c>
      <c r="E182" s="20">
        <v>69.884</v>
      </c>
      <c r="F182" s="59">
        <v>29.25</v>
      </c>
      <c r="G182" s="20">
        <v>107.38</v>
      </c>
      <c r="H182" s="59">
        <v>30.562000000000001</v>
      </c>
      <c r="I182" s="20">
        <v>177.26400000000001</v>
      </c>
      <c r="J182" s="20">
        <v>20.968</v>
      </c>
      <c r="K182" s="20">
        <v>18.393000000000001</v>
      </c>
      <c r="L182" s="59">
        <v>20.811</v>
      </c>
      <c r="M182" s="59">
        <v>75.460999999999999</v>
      </c>
      <c r="N182" s="59">
        <v>44.347000000000001</v>
      </c>
      <c r="O182" s="59">
        <v>22.869</v>
      </c>
      <c r="P182" s="59">
        <v>44.051000000000002</v>
      </c>
      <c r="Q182" s="59">
        <v>96.843000000000004</v>
      </c>
      <c r="R182" s="59">
        <v>28.132000000000001</v>
      </c>
      <c r="S182" s="59">
        <v>45.896999999999998</v>
      </c>
      <c r="T182" s="59">
        <v>45.671999999999997</v>
      </c>
      <c r="U182" s="59">
        <v>142.739</v>
      </c>
      <c r="V182" s="59">
        <v>24.135999999999999</v>
      </c>
      <c r="W182" s="59">
        <v>11.819000000000001</v>
      </c>
      <c r="X182" s="59">
        <v>23.411999999999999</v>
      </c>
      <c r="Y182" s="21"/>
      <c r="Z182" s="21"/>
    </row>
    <row r="183" spans="1:26" ht="12.75" customHeight="1">
      <c r="A183" s="52">
        <v>41974</v>
      </c>
      <c r="B183" s="58" t="s">
        <v>14</v>
      </c>
      <c r="C183" s="58" t="s">
        <v>44</v>
      </c>
      <c r="D183" s="58" t="s">
        <v>60</v>
      </c>
      <c r="E183" s="20">
        <v>53.481999999999999</v>
      </c>
      <c r="F183" s="59">
        <v>37.936</v>
      </c>
      <c r="G183" s="20">
        <v>88.486000000000004</v>
      </c>
      <c r="H183" s="59">
        <v>35.091000000000001</v>
      </c>
      <c r="I183" s="20">
        <v>141.96799999999999</v>
      </c>
      <c r="J183" s="20">
        <v>25.023</v>
      </c>
      <c r="K183" s="20">
        <v>14.73</v>
      </c>
      <c r="L183" s="59">
        <v>24.890999999999998</v>
      </c>
      <c r="M183" s="59">
        <v>39.429000000000002</v>
      </c>
      <c r="N183" s="59">
        <v>71.209999999999994</v>
      </c>
      <c r="O183" s="59">
        <v>11.95</v>
      </c>
      <c r="P183" s="59">
        <v>71.025999999999996</v>
      </c>
      <c r="Q183" s="59">
        <v>67.754999999999995</v>
      </c>
      <c r="R183" s="59">
        <v>36.628</v>
      </c>
      <c r="S183" s="59">
        <v>33.241</v>
      </c>
      <c r="T183" s="59">
        <v>59.99</v>
      </c>
      <c r="U183" s="59">
        <v>100.996</v>
      </c>
      <c r="V183" s="59">
        <v>34.491999999999997</v>
      </c>
      <c r="W183" s="59">
        <v>8.3629999999999995</v>
      </c>
      <c r="X183" s="59">
        <v>33.988999999999997</v>
      </c>
      <c r="Y183" s="21"/>
      <c r="Z183" s="21"/>
    </row>
    <row r="184" spans="1:26" ht="12.75" customHeight="1">
      <c r="A184" s="52">
        <v>41974</v>
      </c>
      <c r="B184" s="58" t="s">
        <v>14</v>
      </c>
      <c r="C184" s="58" t="s">
        <v>44</v>
      </c>
      <c r="D184" s="58" t="s">
        <v>87</v>
      </c>
      <c r="E184" s="20">
        <v>350.22</v>
      </c>
      <c r="F184" s="59">
        <v>14.042</v>
      </c>
      <c r="G184" s="20">
        <v>436.291</v>
      </c>
      <c r="H184" s="59">
        <v>10.516</v>
      </c>
      <c r="I184" s="20">
        <v>786.51099999999997</v>
      </c>
      <c r="J184" s="20">
        <v>4.63</v>
      </c>
      <c r="K184" s="20">
        <v>81.606999999999999</v>
      </c>
      <c r="L184" s="59">
        <v>3.8519999999999999</v>
      </c>
      <c r="M184" s="59">
        <v>254.505</v>
      </c>
      <c r="N184" s="59">
        <v>14.978</v>
      </c>
      <c r="O184" s="59">
        <v>77.131</v>
      </c>
      <c r="P184" s="59">
        <v>14.077999999999999</v>
      </c>
      <c r="Q184" s="59">
        <v>387.28300000000002</v>
      </c>
      <c r="R184" s="59">
        <v>15.313000000000001</v>
      </c>
      <c r="S184" s="59">
        <v>661.84</v>
      </c>
      <c r="T184" s="59">
        <v>10.77</v>
      </c>
      <c r="U184" s="59">
        <v>1049.123</v>
      </c>
      <c r="V184" s="59">
        <v>8.1159999999999997</v>
      </c>
      <c r="W184" s="59">
        <v>86.872</v>
      </c>
      <c r="X184" s="59">
        <v>5.6070000000000002</v>
      </c>
      <c r="Y184" s="21"/>
      <c r="Z184" s="21"/>
    </row>
    <row r="185" spans="1:26" ht="12.75" customHeight="1">
      <c r="A185" s="52">
        <v>41974</v>
      </c>
      <c r="B185" s="58" t="s">
        <v>14</v>
      </c>
      <c r="C185" s="58" t="s">
        <v>45</v>
      </c>
      <c r="D185" s="58" t="s">
        <v>45</v>
      </c>
      <c r="E185" s="20">
        <v>150.559</v>
      </c>
      <c r="F185" s="59">
        <v>24.913</v>
      </c>
      <c r="G185" s="20">
        <v>130.244</v>
      </c>
      <c r="H185" s="59">
        <v>25.949000000000002</v>
      </c>
      <c r="I185" s="20">
        <v>280.80200000000002</v>
      </c>
      <c r="J185" s="20">
        <v>16.222000000000001</v>
      </c>
      <c r="K185" s="20">
        <v>29.135999999999999</v>
      </c>
      <c r="L185" s="59">
        <v>16.016999999999999</v>
      </c>
      <c r="M185" s="59">
        <v>77.397000000000006</v>
      </c>
      <c r="N185" s="59">
        <v>43.381999999999998</v>
      </c>
      <c r="O185" s="59">
        <v>23.456</v>
      </c>
      <c r="P185" s="59">
        <v>43.08</v>
      </c>
      <c r="Q185" s="59">
        <v>163.06899999999999</v>
      </c>
      <c r="R185" s="59">
        <v>19.472000000000001</v>
      </c>
      <c r="S185" s="59">
        <v>158.95500000000001</v>
      </c>
      <c r="T185" s="59">
        <v>24.109000000000002</v>
      </c>
      <c r="U185" s="59">
        <v>322.024</v>
      </c>
      <c r="V185" s="59">
        <v>15.654</v>
      </c>
      <c r="W185" s="59">
        <v>26.664999999999999</v>
      </c>
      <c r="X185" s="59">
        <v>14.512</v>
      </c>
      <c r="Y185" s="21"/>
      <c r="Z185" s="21"/>
    </row>
    <row r="186" spans="1:26" ht="12.75" customHeight="1">
      <c r="A186" s="52">
        <v>41974</v>
      </c>
      <c r="B186" s="58" t="s">
        <v>14</v>
      </c>
      <c r="C186" s="58" t="s">
        <v>45</v>
      </c>
      <c r="D186" s="58" t="s">
        <v>61</v>
      </c>
      <c r="E186" s="20">
        <v>74.994</v>
      </c>
      <c r="F186" s="59">
        <v>40.170999999999999</v>
      </c>
      <c r="G186" s="20">
        <v>104.77</v>
      </c>
      <c r="H186" s="59">
        <v>31.58</v>
      </c>
      <c r="I186" s="20">
        <v>179.76300000000001</v>
      </c>
      <c r="J186" s="20">
        <v>24.308</v>
      </c>
      <c r="K186" s="20">
        <v>18.652000000000001</v>
      </c>
      <c r="L186" s="59">
        <v>24.172000000000001</v>
      </c>
      <c r="M186" s="59">
        <v>56.173000000000002</v>
      </c>
      <c r="N186" s="59">
        <v>52.542999999999999</v>
      </c>
      <c r="O186" s="59">
        <v>17.024000000000001</v>
      </c>
      <c r="P186" s="59">
        <v>52.293999999999997</v>
      </c>
      <c r="Q186" s="59">
        <v>100.322</v>
      </c>
      <c r="R186" s="59">
        <v>27.640999999999998</v>
      </c>
      <c r="S186" s="59">
        <v>45.896999999999998</v>
      </c>
      <c r="T186" s="59">
        <v>45.671999999999997</v>
      </c>
      <c r="U186" s="59">
        <v>146.21799999999999</v>
      </c>
      <c r="V186" s="59">
        <v>24.315999999999999</v>
      </c>
      <c r="W186" s="59">
        <v>12.108000000000001</v>
      </c>
      <c r="X186" s="59">
        <v>23.597000000000001</v>
      </c>
      <c r="Y186" s="21"/>
      <c r="Z186" s="21"/>
    </row>
    <row r="187" spans="1:26" ht="12.75" customHeight="1">
      <c r="A187" s="52">
        <v>41974</v>
      </c>
      <c r="B187" s="58" t="s">
        <v>14</v>
      </c>
      <c r="C187" s="58" t="s">
        <v>45</v>
      </c>
      <c r="D187" s="58" t="s">
        <v>101</v>
      </c>
      <c r="E187" s="20">
        <v>82.207999999999998</v>
      </c>
      <c r="F187" s="59">
        <v>29.35</v>
      </c>
      <c r="G187" s="20">
        <v>47.448</v>
      </c>
      <c r="H187" s="59">
        <v>43.527000000000001</v>
      </c>
      <c r="I187" s="20">
        <v>129.65600000000001</v>
      </c>
      <c r="J187" s="20">
        <v>25.347999999999999</v>
      </c>
      <c r="K187" s="20">
        <v>13.452999999999999</v>
      </c>
      <c r="L187" s="59">
        <v>25.218</v>
      </c>
      <c r="M187" s="59">
        <v>21.224</v>
      </c>
      <c r="N187" s="59">
        <v>65.408000000000001</v>
      </c>
      <c r="O187" s="59">
        <v>6.4320000000000004</v>
      </c>
      <c r="P187" s="59">
        <v>65.207999999999998</v>
      </c>
      <c r="Q187" s="59">
        <v>110.608</v>
      </c>
      <c r="R187" s="59">
        <v>25.353999999999999</v>
      </c>
      <c r="S187" s="59">
        <v>113.059</v>
      </c>
      <c r="T187" s="59">
        <v>27.613</v>
      </c>
      <c r="U187" s="59">
        <v>223.666</v>
      </c>
      <c r="V187" s="59">
        <v>18.146000000000001</v>
      </c>
      <c r="W187" s="59">
        <v>18.521000000000001</v>
      </c>
      <c r="X187" s="59">
        <v>17.170000000000002</v>
      </c>
      <c r="Y187" s="21"/>
      <c r="Z187" s="21"/>
    </row>
    <row r="188" spans="1:26" ht="12.75" customHeight="1">
      <c r="A188" s="52">
        <v>41974</v>
      </c>
      <c r="B188" s="58" t="s">
        <v>14</v>
      </c>
      <c r="C188" s="58" t="s">
        <v>54</v>
      </c>
      <c r="D188" s="58" t="s">
        <v>55</v>
      </c>
      <c r="E188" s="20">
        <v>104.19799999999999</v>
      </c>
      <c r="F188" s="59">
        <v>31.785</v>
      </c>
      <c r="G188" s="20">
        <v>108.501</v>
      </c>
      <c r="H188" s="59">
        <v>26.850999999999999</v>
      </c>
      <c r="I188" s="20">
        <v>212.7</v>
      </c>
      <c r="J188" s="20">
        <v>21.47</v>
      </c>
      <c r="K188" s="20">
        <v>22.068999999999999</v>
      </c>
      <c r="L188" s="59">
        <v>21.315999999999999</v>
      </c>
      <c r="M188" s="59">
        <v>68.656000000000006</v>
      </c>
      <c r="N188" s="59">
        <v>49.845999999999997</v>
      </c>
      <c r="O188" s="59">
        <v>20.806999999999999</v>
      </c>
      <c r="P188" s="59">
        <v>49.582999999999998</v>
      </c>
      <c r="Q188" s="59">
        <v>136.13399999999999</v>
      </c>
      <c r="R188" s="59">
        <v>27.614999999999998</v>
      </c>
      <c r="S188" s="59">
        <v>150.55600000000001</v>
      </c>
      <c r="T188" s="59">
        <v>20.021999999999998</v>
      </c>
      <c r="U188" s="59">
        <v>286.69099999999997</v>
      </c>
      <c r="V188" s="59">
        <v>15.669</v>
      </c>
      <c r="W188" s="59">
        <v>23.739000000000001</v>
      </c>
      <c r="X188" s="59">
        <v>14.529</v>
      </c>
      <c r="Y188" s="21"/>
      <c r="Z188" s="21"/>
    </row>
    <row r="189" spans="1:26" ht="12.75" customHeight="1">
      <c r="A189" s="52">
        <v>41974</v>
      </c>
      <c r="B189" s="58" t="s">
        <v>14</v>
      </c>
      <c r="C189" s="58" t="s">
        <v>54</v>
      </c>
      <c r="D189" s="58" t="s">
        <v>56</v>
      </c>
      <c r="E189" s="20">
        <v>315.90499999999997</v>
      </c>
      <c r="F189" s="59">
        <v>13.547000000000001</v>
      </c>
      <c r="G189" s="20">
        <v>435.16899999999998</v>
      </c>
      <c r="H189" s="59">
        <v>12.744999999999999</v>
      </c>
      <c r="I189" s="20">
        <v>751.07500000000005</v>
      </c>
      <c r="J189" s="20">
        <v>6.7080000000000002</v>
      </c>
      <c r="K189" s="20">
        <v>77.930999999999997</v>
      </c>
      <c r="L189" s="59">
        <v>6.1970000000000001</v>
      </c>
      <c r="M189" s="59">
        <v>261.31</v>
      </c>
      <c r="N189" s="59">
        <v>14.196</v>
      </c>
      <c r="O189" s="59">
        <v>79.192999999999998</v>
      </c>
      <c r="P189" s="59">
        <v>13.244</v>
      </c>
      <c r="Q189" s="59">
        <v>347.99099999999999</v>
      </c>
      <c r="R189" s="59">
        <v>11.065</v>
      </c>
      <c r="S189" s="59">
        <v>572.98400000000004</v>
      </c>
      <c r="T189" s="59">
        <v>11.664</v>
      </c>
      <c r="U189" s="59">
        <v>920.97500000000002</v>
      </c>
      <c r="V189" s="59">
        <v>7.1269999999999998</v>
      </c>
      <c r="W189" s="59">
        <v>76.260999999999996</v>
      </c>
      <c r="X189" s="59">
        <v>4.0449999999999999</v>
      </c>
      <c r="Y189" s="21"/>
      <c r="Z189" s="21"/>
    </row>
    <row r="190" spans="1:26" ht="12.75" customHeight="1">
      <c r="A190" s="52">
        <v>41974</v>
      </c>
      <c r="B190" s="58" t="s">
        <v>14</v>
      </c>
      <c r="C190" s="58" t="s">
        <v>95</v>
      </c>
      <c r="D190" s="58" t="s">
        <v>99</v>
      </c>
      <c r="E190" s="20">
        <v>188.74</v>
      </c>
      <c r="F190" s="59">
        <v>19.507999999999999</v>
      </c>
      <c r="G190" s="20">
        <v>298.09800000000001</v>
      </c>
      <c r="H190" s="59">
        <v>18.608000000000001</v>
      </c>
      <c r="I190" s="20">
        <v>486.83800000000002</v>
      </c>
      <c r="J190" s="20">
        <v>10.885999999999999</v>
      </c>
      <c r="K190" s="20">
        <v>50.514000000000003</v>
      </c>
      <c r="L190" s="59">
        <v>10.579000000000001</v>
      </c>
      <c r="M190" s="59">
        <v>179.60599999999999</v>
      </c>
      <c r="N190" s="59">
        <v>24.498000000000001</v>
      </c>
      <c r="O190" s="59">
        <v>54.432000000000002</v>
      </c>
      <c r="P190" s="59">
        <v>23.957999999999998</v>
      </c>
      <c r="Q190" s="59">
        <v>246.66800000000001</v>
      </c>
      <c r="R190" s="59">
        <v>14.778</v>
      </c>
      <c r="S190" s="59">
        <v>299.07900000000001</v>
      </c>
      <c r="T190" s="59">
        <v>16.169</v>
      </c>
      <c r="U190" s="59">
        <v>545.74699999999996</v>
      </c>
      <c r="V190" s="59">
        <v>11.42</v>
      </c>
      <c r="W190" s="59">
        <v>45.19</v>
      </c>
      <c r="X190" s="59">
        <v>9.7970000000000006</v>
      </c>
      <c r="Y190" s="21"/>
      <c r="Z190" s="21"/>
    </row>
    <row r="191" spans="1:26" ht="12.75" customHeight="1">
      <c r="A191" s="52">
        <v>41974</v>
      </c>
      <c r="B191" s="58" t="s">
        <v>14</v>
      </c>
      <c r="C191" s="58" t="s">
        <v>95</v>
      </c>
      <c r="D191" s="58" t="s">
        <v>96</v>
      </c>
      <c r="E191" s="20">
        <v>66.531999999999996</v>
      </c>
      <c r="F191" s="59">
        <v>41.453000000000003</v>
      </c>
      <c r="G191" s="20">
        <v>130.756</v>
      </c>
      <c r="H191" s="59">
        <v>28.625</v>
      </c>
      <c r="I191" s="20">
        <v>197.28800000000001</v>
      </c>
      <c r="J191" s="20">
        <v>23.077000000000002</v>
      </c>
      <c r="K191" s="20">
        <v>20.47</v>
      </c>
      <c r="L191" s="59">
        <v>22.934000000000001</v>
      </c>
      <c r="M191" s="59">
        <v>53.064</v>
      </c>
      <c r="N191" s="59">
        <v>35.122</v>
      </c>
      <c r="O191" s="59">
        <v>16.082000000000001</v>
      </c>
      <c r="P191" s="59">
        <v>34.747999999999998</v>
      </c>
      <c r="Q191" s="59">
        <v>103.245</v>
      </c>
      <c r="R191" s="59">
        <v>30.873999999999999</v>
      </c>
      <c r="S191" s="59">
        <v>119.33199999999999</v>
      </c>
      <c r="T191" s="59">
        <v>21.408000000000001</v>
      </c>
      <c r="U191" s="59">
        <v>222.578</v>
      </c>
      <c r="V191" s="59">
        <v>18.808</v>
      </c>
      <c r="W191" s="59">
        <v>18.43</v>
      </c>
      <c r="X191" s="59">
        <v>17.87</v>
      </c>
      <c r="Y191" s="21"/>
      <c r="Z191" s="21"/>
    </row>
    <row r="192" spans="1:26" ht="12.75" customHeight="1">
      <c r="A192" s="52">
        <v>41974</v>
      </c>
      <c r="B192" s="58" t="s">
        <v>14</v>
      </c>
      <c r="C192" s="58" t="s">
        <v>95</v>
      </c>
      <c r="D192" s="58" t="s">
        <v>97</v>
      </c>
      <c r="E192" s="20">
        <v>122.20699999999999</v>
      </c>
      <c r="F192" s="59">
        <v>25.231999999999999</v>
      </c>
      <c r="G192" s="20">
        <v>120.923</v>
      </c>
      <c r="H192" s="59">
        <v>25.51</v>
      </c>
      <c r="I192" s="20">
        <v>243.131</v>
      </c>
      <c r="J192" s="20">
        <v>14.734999999999999</v>
      </c>
      <c r="K192" s="20">
        <v>25.227</v>
      </c>
      <c r="L192" s="59">
        <v>14.509</v>
      </c>
      <c r="M192" s="59">
        <v>126.54300000000001</v>
      </c>
      <c r="N192" s="59">
        <v>34.094999999999999</v>
      </c>
      <c r="O192" s="59">
        <v>38.35</v>
      </c>
      <c r="P192" s="59">
        <v>33.71</v>
      </c>
      <c r="Q192" s="59">
        <v>137.51400000000001</v>
      </c>
      <c r="R192" s="59">
        <v>21.745000000000001</v>
      </c>
      <c r="S192" s="59">
        <v>176.16300000000001</v>
      </c>
      <c r="T192" s="59">
        <v>20.632000000000001</v>
      </c>
      <c r="U192" s="59">
        <v>313.67700000000002</v>
      </c>
      <c r="V192" s="59">
        <v>15.986000000000001</v>
      </c>
      <c r="W192" s="59">
        <v>25.974</v>
      </c>
      <c r="X192" s="59">
        <v>14.87</v>
      </c>
      <c r="Y192" s="21"/>
      <c r="Z192" s="21"/>
    </row>
    <row r="193" spans="1:26" ht="12.75" customHeight="1">
      <c r="A193" s="52">
        <v>41974</v>
      </c>
      <c r="B193" s="58" t="s">
        <v>14</v>
      </c>
      <c r="C193" s="58" t="s">
        <v>95</v>
      </c>
      <c r="D193" s="58" t="s">
        <v>98</v>
      </c>
      <c r="E193" s="20">
        <v>231.364</v>
      </c>
      <c r="F193" s="59">
        <v>16.527000000000001</v>
      </c>
      <c r="G193" s="20">
        <v>245.572</v>
      </c>
      <c r="H193" s="59">
        <v>22.178000000000001</v>
      </c>
      <c r="I193" s="20">
        <v>476.93599999999998</v>
      </c>
      <c r="J193" s="20">
        <v>10.124000000000001</v>
      </c>
      <c r="K193" s="20">
        <v>49.485999999999997</v>
      </c>
      <c r="L193" s="59">
        <v>9.7929999999999993</v>
      </c>
      <c r="M193" s="59">
        <v>150.36000000000001</v>
      </c>
      <c r="N193" s="59">
        <v>30.917999999999999</v>
      </c>
      <c r="O193" s="59">
        <v>45.567999999999998</v>
      </c>
      <c r="P193" s="59">
        <v>30.492000000000001</v>
      </c>
      <c r="Q193" s="59">
        <v>237.458</v>
      </c>
      <c r="R193" s="59">
        <v>16.245000000000001</v>
      </c>
      <c r="S193" s="59">
        <v>424.46100000000001</v>
      </c>
      <c r="T193" s="59">
        <v>13.868</v>
      </c>
      <c r="U193" s="59">
        <v>661.91899999999998</v>
      </c>
      <c r="V193" s="59">
        <v>9.0960000000000001</v>
      </c>
      <c r="W193" s="59">
        <v>54.81</v>
      </c>
      <c r="X193" s="59">
        <v>6.9509999999999996</v>
      </c>
      <c r="Y193" s="21"/>
      <c r="Z193" s="21"/>
    </row>
    <row r="194" spans="1:26" ht="12.75" customHeight="1">
      <c r="A194" s="52">
        <v>41974</v>
      </c>
      <c r="B194" s="58" t="s">
        <v>14</v>
      </c>
      <c r="C194" s="58" t="s">
        <v>38</v>
      </c>
      <c r="D194" s="58" t="s">
        <v>85</v>
      </c>
      <c r="E194" s="20">
        <v>185.46799999999999</v>
      </c>
      <c r="F194" s="59">
        <v>19.012</v>
      </c>
      <c r="G194" s="20">
        <v>285.87400000000002</v>
      </c>
      <c r="H194" s="59">
        <v>15.467000000000001</v>
      </c>
      <c r="I194" s="20">
        <v>471.34199999999998</v>
      </c>
      <c r="J194" s="20">
        <v>9.6920000000000002</v>
      </c>
      <c r="K194" s="20">
        <v>48.905999999999999</v>
      </c>
      <c r="L194" s="59">
        <v>9.3450000000000006</v>
      </c>
      <c r="M194" s="59">
        <v>118.706</v>
      </c>
      <c r="N194" s="59">
        <v>21.119</v>
      </c>
      <c r="O194" s="59">
        <v>35.975000000000001</v>
      </c>
      <c r="P194" s="59">
        <v>20.491</v>
      </c>
      <c r="Q194" s="59">
        <v>367.64400000000001</v>
      </c>
      <c r="R194" s="59">
        <v>14.125</v>
      </c>
      <c r="S194" s="59">
        <v>487.56599999999997</v>
      </c>
      <c r="T194" s="59">
        <v>12.085000000000001</v>
      </c>
      <c r="U194" s="59">
        <v>855.21</v>
      </c>
      <c r="V194" s="59">
        <v>9.3849999999999998</v>
      </c>
      <c r="W194" s="59">
        <v>70.814999999999998</v>
      </c>
      <c r="X194" s="59">
        <v>7.3239999999999998</v>
      </c>
      <c r="Y194" s="21"/>
      <c r="Z194" s="21"/>
    </row>
    <row r="195" spans="1:26" ht="12.75" customHeight="1">
      <c r="A195" s="52">
        <v>41974</v>
      </c>
      <c r="B195" s="58" t="s">
        <v>14</v>
      </c>
      <c r="C195" s="58" t="s">
        <v>38</v>
      </c>
      <c r="D195" s="58" t="s">
        <v>40</v>
      </c>
      <c r="E195" s="20">
        <v>234.636</v>
      </c>
      <c r="F195" s="59">
        <v>15.429</v>
      </c>
      <c r="G195" s="20">
        <v>257.79700000000003</v>
      </c>
      <c r="H195" s="59">
        <v>15.577</v>
      </c>
      <c r="I195" s="20">
        <v>492.43299999999999</v>
      </c>
      <c r="J195" s="20">
        <v>8.4130000000000003</v>
      </c>
      <c r="K195" s="20">
        <v>51.094000000000001</v>
      </c>
      <c r="L195" s="59">
        <v>8.0109999999999992</v>
      </c>
      <c r="M195" s="59">
        <v>211.26</v>
      </c>
      <c r="N195" s="59">
        <v>11.419</v>
      </c>
      <c r="O195" s="59">
        <v>64.025000000000006</v>
      </c>
      <c r="P195" s="59">
        <v>10.210000000000001</v>
      </c>
      <c r="Q195" s="59">
        <v>116.482</v>
      </c>
      <c r="R195" s="59">
        <v>27.478000000000002</v>
      </c>
      <c r="S195" s="59">
        <v>235.97399999999999</v>
      </c>
      <c r="T195" s="59">
        <v>21.15</v>
      </c>
      <c r="U195" s="59">
        <v>352.45600000000002</v>
      </c>
      <c r="V195" s="59">
        <v>18.119</v>
      </c>
      <c r="W195" s="59">
        <v>29.184999999999999</v>
      </c>
      <c r="X195" s="59">
        <v>17.141999999999999</v>
      </c>
      <c r="Y195" s="21"/>
      <c r="Z195" s="21"/>
    </row>
    <row r="196" spans="1:26" ht="12.75" customHeight="1">
      <c r="A196" s="52">
        <v>41974</v>
      </c>
      <c r="B196" s="58" t="s">
        <v>14</v>
      </c>
      <c r="C196" s="58" t="s">
        <v>62</v>
      </c>
      <c r="D196" s="58" t="s">
        <v>86</v>
      </c>
      <c r="E196" s="20">
        <v>0</v>
      </c>
      <c r="F196" s="59">
        <v>0</v>
      </c>
      <c r="G196" s="20">
        <v>0</v>
      </c>
      <c r="H196" s="59">
        <v>0</v>
      </c>
      <c r="I196" s="20">
        <v>0</v>
      </c>
      <c r="J196" s="20">
        <v>0</v>
      </c>
      <c r="K196" s="20">
        <v>0</v>
      </c>
      <c r="L196" s="59">
        <v>0</v>
      </c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  <c r="S196" s="59">
        <v>0</v>
      </c>
      <c r="T196" s="59">
        <v>0</v>
      </c>
      <c r="U196" s="59">
        <v>0</v>
      </c>
      <c r="V196" s="59">
        <v>0</v>
      </c>
      <c r="W196" s="59">
        <v>0</v>
      </c>
      <c r="X196" s="59">
        <v>0</v>
      </c>
      <c r="Y196" s="21"/>
      <c r="Z196" s="21"/>
    </row>
    <row r="197" spans="1:26" ht="12.75" customHeight="1">
      <c r="A197" s="52">
        <v>41974</v>
      </c>
      <c r="B197" s="58" t="s">
        <v>14</v>
      </c>
      <c r="C197" s="58" t="s">
        <v>62</v>
      </c>
      <c r="D197" s="58" t="s">
        <v>64</v>
      </c>
      <c r="E197" s="20">
        <v>0</v>
      </c>
      <c r="F197" s="59">
        <v>0</v>
      </c>
      <c r="G197" s="20">
        <v>0</v>
      </c>
      <c r="H197" s="59">
        <v>0</v>
      </c>
      <c r="I197" s="20">
        <v>0</v>
      </c>
      <c r="J197" s="20">
        <v>0</v>
      </c>
      <c r="K197" s="20">
        <v>0</v>
      </c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  <c r="S197" s="59">
        <v>0</v>
      </c>
      <c r="T197" s="59">
        <v>0</v>
      </c>
      <c r="U197" s="59">
        <v>0</v>
      </c>
      <c r="V197" s="59">
        <v>0</v>
      </c>
      <c r="W197" s="59">
        <v>0</v>
      </c>
      <c r="X197" s="59">
        <v>0</v>
      </c>
      <c r="Y197" s="21"/>
      <c r="Z197" s="21"/>
    </row>
    <row r="198" spans="1:26" s="56" customFormat="1" ht="12.75" customHeight="1">
      <c r="A198" s="52">
        <v>41974</v>
      </c>
      <c r="B198" s="58" t="s">
        <v>14</v>
      </c>
      <c r="C198" s="58" t="s">
        <v>88</v>
      </c>
      <c r="D198" s="58" t="s">
        <v>89</v>
      </c>
      <c r="E198" s="20">
        <v>347.101</v>
      </c>
      <c r="F198" s="59">
        <v>11.134</v>
      </c>
      <c r="G198" s="20">
        <v>390.88200000000001</v>
      </c>
      <c r="H198" s="59">
        <v>9.2479999999999993</v>
      </c>
      <c r="I198" s="20">
        <v>737.98299999999995</v>
      </c>
      <c r="J198" s="20">
        <v>4.0599999999999996</v>
      </c>
      <c r="K198" s="20">
        <v>76.572000000000003</v>
      </c>
      <c r="L198" s="59">
        <v>3.145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  <c r="S198" s="59">
        <v>0</v>
      </c>
      <c r="T198" s="59">
        <v>0</v>
      </c>
      <c r="U198" s="59">
        <v>0</v>
      </c>
      <c r="V198" s="59">
        <v>0</v>
      </c>
      <c r="W198" s="59">
        <v>0</v>
      </c>
      <c r="X198" s="59">
        <v>0</v>
      </c>
      <c r="Y198" s="55"/>
      <c r="Z198" s="55"/>
    </row>
    <row r="199" spans="1:26" ht="12.75" customHeight="1">
      <c r="A199" s="52">
        <v>41974</v>
      </c>
      <c r="B199" s="58" t="s">
        <v>14</v>
      </c>
      <c r="C199" s="58" t="s">
        <v>88</v>
      </c>
      <c r="D199" s="58" t="s">
        <v>90</v>
      </c>
      <c r="E199" s="20">
        <v>79.888000000000005</v>
      </c>
      <c r="F199" s="59">
        <v>26.285</v>
      </c>
      <c r="G199" s="20">
        <v>149.49</v>
      </c>
      <c r="H199" s="59">
        <v>22.271000000000001</v>
      </c>
      <c r="I199" s="20">
        <v>229.37899999999999</v>
      </c>
      <c r="J199" s="20">
        <v>17.777999999999999</v>
      </c>
      <c r="K199" s="20">
        <v>23.8</v>
      </c>
      <c r="L199" s="59">
        <v>17.591000000000001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  <c r="S199" s="59">
        <v>0</v>
      </c>
      <c r="T199" s="59">
        <v>0</v>
      </c>
      <c r="U199" s="59">
        <v>0</v>
      </c>
      <c r="V199" s="59">
        <v>0</v>
      </c>
      <c r="W199" s="59">
        <v>0</v>
      </c>
      <c r="X199" s="59">
        <v>0</v>
      </c>
      <c r="Y199" s="21"/>
      <c r="Z199" s="21"/>
    </row>
    <row r="200" spans="1:26" ht="12.75" customHeight="1">
      <c r="A200" s="52">
        <v>41974</v>
      </c>
      <c r="B200" s="58" t="s">
        <v>14</v>
      </c>
      <c r="C200" s="58" t="s">
        <v>88</v>
      </c>
      <c r="D200" s="58" t="s">
        <v>91</v>
      </c>
      <c r="E200" s="20">
        <v>267.21199999999999</v>
      </c>
      <c r="F200" s="59">
        <v>13.728999999999999</v>
      </c>
      <c r="G200" s="20">
        <v>241.392</v>
      </c>
      <c r="H200" s="59">
        <v>12.456</v>
      </c>
      <c r="I200" s="20">
        <v>508.60399999999998</v>
      </c>
      <c r="J200" s="20">
        <v>7.3860000000000001</v>
      </c>
      <c r="K200" s="20">
        <v>52.771999999999998</v>
      </c>
      <c r="L200" s="59">
        <v>6.9249999999999998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  <c r="S200" s="59">
        <v>0</v>
      </c>
      <c r="T200" s="59">
        <v>0</v>
      </c>
      <c r="U200" s="59">
        <v>0</v>
      </c>
      <c r="V200" s="59">
        <v>0</v>
      </c>
      <c r="W200" s="59">
        <v>0</v>
      </c>
      <c r="X200" s="59">
        <v>0</v>
      </c>
      <c r="Y200" s="21"/>
      <c r="Z200" s="21"/>
    </row>
    <row r="201" spans="1:26" ht="12.75" customHeight="1">
      <c r="A201" s="52">
        <v>41974</v>
      </c>
      <c r="B201" s="58" t="s">
        <v>14</v>
      </c>
      <c r="C201" s="58" t="s">
        <v>88</v>
      </c>
      <c r="D201" s="58" t="s">
        <v>92</v>
      </c>
      <c r="E201" s="20">
        <v>73.003</v>
      </c>
      <c r="F201" s="59">
        <v>32.665999999999997</v>
      </c>
      <c r="G201" s="20">
        <v>152.78899999999999</v>
      </c>
      <c r="H201" s="59">
        <v>26.584</v>
      </c>
      <c r="I201" s="20">
        <v>225.791</v>
      </c>
      <c r="J201" s="20">
        <v>15.683999999999999</v>
      </c>
      <c r="K201" s="20">
        <v>23.428000000000001</v>
      </c>
      <c r="L201" s="59">
        <v>15.472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  <c r="S201" s="59">
        <v>0</v>
      </c>
      <c r="T201" s="59">
        <v>0</v>
      </c>
      <c r="U201" s="59">
        <v>0</v>
      </c>
      <c r="V201" s="59">
        <v>0</v>
      </c>
      <c r="W201" s="59">
        <v>0</v>
      </c>
      <c r="X201" s="59">
        <v>0</v>
      </c>
      <c r="Y201" s="21"/>
      <c r="Z201" s="21"/>
    </row>
    <row r="202" spans="1:26" ht="12.75" customHeight="1">
      <c r="A202" s="52">
        <v>41974</v>
      </c>
      <c r="B202" s="58" t="s">
        <v>14</v>
      </c>
      <c r="C202" s="58" t="s">
        <v>46</v>
      </c>
      <c r="D202" s="58" t="s">
        <v>48</v>
      </c>
      <c r="E202" s="20">
        <v>0</v>
      </c>
      <c r="F202" s="59">
        <v>0</v>
      </c>
      <c r="G202" s="20">
        <v>0</v>
      </c>
      <c r="H202" s="59">
        <v>0</v>
      </c>
      <c r="I202" s="20">
        <v>0</v>
      </c>
      <c r="J202" s="20">
        <v>0</v>
      </c>
      <c r="K202" s="20">
        <v>0</v>
      </c>
      <c r="L202" s="59">
        <v>0</v>
      </c>
      <c r="M202" s="59">
        <v>211.161</v>
      </c>
      <c r="N202" s="59">
        <v>17.914000000000001</v>
      </c>
      <c r="O202" s="59">
        <v>63.994999999999997</v>
      </c>
      <c r="P202" s="59">
        <v>17.169</v>
      </c>
      <c r="Q202" s="59">
        <v>151.149</v>
      </c>
      <c r="R202" s="59">
        <v>25.831</v>
      </c>
      <c r="S202" s="59">
        <v>52.396999999999998</v>
      </c>
      <c r="T202" s="59">
        <v>36.311</v>
      </c>
      <c r="U202" s="59">
        <v>203.54599999999999</v>
      </c>
      <c r="V202" s="59">
        <v>18.437999999999999</v>
      </c>
      <c r="W202" s="59">
        <v>16.853999999999999</v>
      </c>
      <c r="X202" s="59">
        <v>17.478999999999999</v>
      </c>
      <c r="Y202" s="21"/>
      <c r="Z202" s="21"/>
    </row>
    <row r="203" spans="1:26" ht="12.75" customHeight="1">
      <c r="A203" s="52">
        <v>41974</v>
      </c>
      <c r="B203" s="58" t="s">
        <v>14</v>
      </c>
      <c r="C203" s="58" t="s">
        <v>46</v>
      </c>
      <c r="D203" s="58" t="s">
        <v>47</v>
      </c>
      <c r="E203" s="20">
        <v>0</v>
      </c>
      <c r="F203" s="59">
        <v>0</v>
      </c>
      <c r="G203" s="20">
        <v>0</v>
      </c>
      <c r="H203" s="59">
        <v>0</v>
      </c>
      <c r="I203" s="20">
        <v>0</v>
      </c>
      <c r="J203" s="20">
        <v>0</v>
      </c>
      <c r="K203" s="20">
        <v>0</v>
      </c>
      <c r="L203" s="59">
        <v>0</v>
      </c>
      <c r="M203" s="59">
        <v>108.989</v>
      </c>
      <c r="N203" s="59">
        <v>28.329000000000001</v>
      </c>
      <c r="O203" s="59">
        <v>33.03</v>
      </c>
      <c r="P203" s="59">
        <v>27.863</v>
      </c>
      <c r="Q203" s="59">
        <v>280.25099999999998</v>
      </c>
      <c r="R203" s="59">
        <v>10.913</v>
      </c>
      <c r="S203" s="59">
        <v>582.51400000000001</v>
      </c>
      <c r="T203" s="59">
        <v>12.778</v>
      </c>
      <c r="U203" s="59">
        <v>862.76499999999999</v>
      </c>
      <c r="V203" s="59">
        <v>9.4049999999999994</v>
      </c>
      <c r="W203" s="59">
        <v>71.441000000000003</v>
      </c>
      <c r="X203" s="59">
        <v>7.3490000000000002</v>
      </c>
      <c r="Y203" s="21"/>
      <c r="Z203" s="21"/>
    </row>
    <row r="204" spans="1:26" ht="12.75" customHeight="1">
      <c r="A204" s="52">
        <v>41974</v>
      </c>
      <c r="B204" s="58" t="s">
        <v>14</v>
      </c>
      <c r="C204" s="58" t="s">
        <v>93</v>
      </c>
      <c r="D204" s="58" t="s">
        <v>94</v>
      </c>
      <c r="E204" s="20">
        <v>71.683000000000007</v>
      </c>
      <c r="F204" s="59">
        <v>31.329000000000001</v>
      </c>
      <c r="G204" s="20">
        <v>136.64599999999999</v>
      </c>
      <c r="H204" s="59">
        <v>25.57</v>
      </c>
      <c r="I204" s="20">
        <v>208.33</v>
      </c>
      <c r="J204" s="20">
        <v>17.911000000000001</v>
      </c>
      <c r="K204" s="20">
        <v>21.616</v>
      </c>
      <c r="L204" s="59">
        <v>17.725999999999999</v>
      </c>
      <c r="M204" s="59">
        <v>260.25700000000001</v>
      </c>
      <c r="N204" s="59">
        <v>10.202999999999999</v>
      </c>
      <c r="O204" s="59">
        <v>78.873999999999995</v>
      </c>
      <c r="P204" s="59">
        <v>8.83</v>
      </c>
      <c r="Q204" s="59">
        <v>290.80200000000002</v>
      </c>
      <c r="R204" s="59">
        <v>17.103999999999999</v>
      </c>
      <c r="S204" s="59">
        <v>433.322</v>
      </c>
      <c r="T204" s="59">
        <v>14.134</v>
      </c>
      <c r="U204" s="59">
        <v>724.125</v>
      </c>
      <c r="V204" s="59">
        <v>9.5050000000000008</v>
      </c>
      <c r="W204" s="59">
        <v>59.960999999999999</v>
      </c>
      <c r="X204" s="59">
        <v>7.4770000000000003</v>
      </c>
      <c r="Y204" s="21"/>
      <c r="Z204" s="21"/>
    </row>
    <row r="205" spans="1:26" ht="12.75" customHeight="1">
      <c r="A205" s="52">
        <v>41974</v>
      </c>
      <c r="B205" s="58" t="s">
        <v>14</v>
      </c>
      <c r="C205" s="58" t="s">
        <v>73</v>
      </c>
      <c r="D205" s="58" t="s">
        <v>65</v>
      </c>
      <c r="E205" s="20">
        <v>12.271000000000001</v>
      </c>
      <c r="F205" s="59">
        <v>111.59699999999999</v>
      </c>
      <c r="G205" s="20">
        <v>64.385000000000005</v>
      </c>
      <c r="H205" s="59">
        <v>40.884</v>
      </c>
      <c r="I205" s="20">
        <v>76.656000000000006</v>
      </c>
      <c r="J205" s="20">
        <v>39.246000000000002</v>
      </c>
      <c r="K205" s="20">
        <v>7.9539999999999997</v>
      </c>
      <c r="L205" s="59">
        <v>39.161999999999999</v>
      </c>
      <c r="M205" s="59">
        <v>7.8070000000000004</v>
      </c>
      <c r="N205" s="59">
        <v>106.089</v>
      </c>
      <c r="O205" s="59">
        <v>2.3660000000000001</v>
      </c>
      <c r="P205" s="59">
        <v>105.96599999999999</v>
      </c>
      <c r="Q205" s="59">
        <v>38.046999999999997</v>
      </c>
      <c r="R205" s="59">
        <v>60.674999999999997</v>
      </c>
      <c r="S205" s="59">
        <v>23.253</v>
      </c>
      <c r="T205" s="59">
        <v>60.573999999999998</v>
      </c>
      <c r="U205" s="59">
        <v>61.301000000000002</v>
      </c>
      <c r="V205" s="59">
        <v>41.829000000000001</v>
      </c>
      <c r="W205" s="59">
        <v>5.0759999999999996</v>
      </c>
      <c r="X205" s="59">
        <v>41.414999999999999</v>
      </c>
      <c r="Y205" s="21"/>
      <c r="Z205" s="21"/>
    </row>
    <row r="206" spans="1:26" ht="12.75" customHeight="1">
      <c r="A206" s="52">
        <v>41974</v>
      </c>
      <c r="B206" s="58" t="s">
        <v>14</v>
      </c>
      <c r="C206" s="58" t="s">
        <v>73</v>
      </c>
      <c r="D206" s="58" t="s">
        <v>66</v>
      </c>
      <c r="E206" s="20">
        <v>0</v>
      </c>
      <c r="F206" s="59">
        <v>0</v>
      </c>
      <c r="G206" s="20">
        <v>33.893000000000001</v>
      </c>
      <c r="H206" s="59">
        <v>57.371000000000002</v>
      </c>
      <c r="I206" s="20">
        <v>33.893000000000001</v>
      </c>
      <c r="J206" s="20">
        <v>57.371000000000002</v>
      </c>
      <c r="K206" s="20">
        <v>3.5169999999999999</v>
      </c>
      <c r="L206" s="59">
        <v>57.313000000000002</v>
      </c>
      <c r="M206" s="59">
        <v>0</v>
      </c>
      <c r="N206" s="59">
        <v>0</v>
      </c>
      <c r="O206" s="59">
        <v>0</v>
      </c>
      <c r="P206" s="59">
        <v>0</v>
      </c>
      <c r="Q206" s="59">
        <v>20.870999999999999</v>
      </c>
      <c r="R206" s="59">
        <v>102.819</v>
      </c>
      <c r="S206" s="59">
        <v>17.468</v>
      </c>
      <c r="T206" s="59">
        <v>71.346999999999994</v>
      </c>
      <c r="U206" s="59">
        <v>38.338999999999999</v>
      </c>
      <c r="V206" s="59">
        <v>63.505000000000003</v>
      </c>
      <c r="W206" s="59">
        <v>3.1749999999999998</v>
      </c>
      <c r="X206" s="59">
        <v>63.234000000000002</v>
      </c>
      <c r="Y206" s="21"/>
      <c r="Z206" s="21"/>
    </row>
    <row r="207" spans="1:26" s="56" customFormat="1" ht="12.75" customHeight="1">
      <c r="A207" s="52">
        <v>41974</v>
      </c>
      <c r="B207" s="58" t="s">
        <v>14</v>
      </c>
      <c r="C207" s="58" t="s">
        <v>73</v>
      </c>
      <c r="D207" s="58" t="s">
        <v>67</v>
      </c>
      <c r="E207" s="20">
        <v>0</v>
      </c>
      <c r="F207" s="59">
        <v>0</v>
      </c>
      <c r="G207" s="20">
        <v>0</v>
      </c>
      <c r="H207" s="59">
        <v>0</v>
      </c>
      <c r="I207" s="20">
        <v>0</v>
      </c>
      <c r="J207" s="20">
        <v>0</v>
      </c>
      <c r="K207" s="20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6.07</v>
      </c>
      <c r="R207" s="59">
        <v>106.18</v>
      </c>
      <c r="S207" s="59">
        <v>0</v>
      </c>
      <c r="T207" s="59">
        <v>0</v>
      </c>
      <c r="U207" s="59">
        <v>6.07</v>
      </c>
      <c r="V207" s="59">
        <v>106.18</v>
      </c>
      <c r="W207" s="59">
        <v>0.503</v>
      </c>
      <c r="X207" s="59">
        <v>106.018</v>
      </c>
      <c r="Y207" s="55"/>
      <c r="Z207" s="55"/>
    </row>
    <row r="208" spans="1:26" ht="12.75" customHeight="1">
      <c r="A208" s="52">
        <v>41974</v>
      </c>
      <c r="B208" s="58" t="s">
        <v>14</v>
      </c>
      <c r="C208" s="58" t="s">
        <v>73</v>
      </c>
      <c r="D208" s="58" t="s">
        <v>70</v>
      </c>
      <c r="E208" s="20">
        <v>11.46</v>
      </c>
      <c r="F208" s="59">
        <v>113.098</v>
      </c>
      <c r="G208" s="20">
        <v>6.3780000000000001</v>
      </c>
      <c r="H208" s="59">
        <v>104.54300000000001</v>
      </c>
      <c r="I208" s="20">
        <v>17.838000000000001</v>
      </c>
      <c r="J208" s="20">
        <v>80.275999999999996</v>
      </c>
      <c r="K208" s="20">
        <v>1.851</v>
      </c>
      <c r="L208" s="59">
        <v>80.234999999999999</v>
      </c>
      <c r="M208" s="59">
        <v>0</v>
      </c>
      <c r="N208" s="59">
        <v>0</v>
      </c>
      <c r="O208" s="59">
        <v>0</v>
      </c>
      <c r="P208" s="59">
        <v>0</v>
      </c>
      <c r="Q208" s="59">
        <v>4.2670000000000003</v>
      </c>
      <c r="R208" s="59">
        <v>102.959</v>
      </c>
      <c r="S208" s="59">
        <v>5.7850000000000001</v>
      </c>
      <c r="T208" s="59">
        <v>106.221</v>
      </c>
      <c r="U208" s="59">
        <v>10.052</v>
      </c>
      <c r="V208" s="59">
        <v>63.71</v>
      </c>
      <c r="W208" s="59">
        <v>0.83199999999999996</v>
      </c>
      <c r="X208" s="59">
        <v>63.439</v>
      </c>
      <c r="Y208" s="21"/>
      <c r="Z208" s="21"/>
    </row>
    <row r="209" spans="1:26" ht="12.75" customHeight="1">
      <c r="A209" s="52">
        <v>41974</v>
      </c>
      <c r="B209" s="58" t="s">
        <v>14</v>
      </c>
      <c r="C209" s="58" t="s">
        <v>73</v>
      </c>
      <c r="D209" s="58" t="s">
        <v>68</v>
      </c>
      <c r="E209" s="20">
        <v>0.81100000000000005</v>
      </c>
      <c r="F209" s="59">
        <v>105.139</v>
      </c>
      <c r="G209" s="20">
        <v>0</v>
      </c>
      <c r="H209" s="59">
        <v>0</v>
      </c>
      <c r="I209" s="20">
        <v>0.81100000000000005</v>
      </c>
      <c r="J209" s="20">
        <v>105.139</v>
      </c>
      <c r="K209" s="20">
        <v>8.4000000000000005E-2</v>
      </c>
      <c r="L209" s="59">
        <v>105.108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  <c r="S209" s="59">
        <v>0</v>
      </c>
      <c r="T209" s="59">
        <v>0</v>
      </c>
      <c r="U209" s="59">
        <v>0</v>
      </c>
      <c r="V209" s="59">
        <v>0</v>
      </c>
      <c r="W209" s="59">
        <v>0</v>
      </c>
      <c r="X209" s="59">
        <v>0</v>
      </c>
      <c r="Y209" s="21"/>
      <c r="Z209" s="21"/>
    </row>
    <row r="210" spans="1:26" ht="12.75" customHeight="1">
      <c r="A210" s="52">
        <v>41974</v>
      </c>
      <c r="B210" s="58" t="s">
        <v>14</v>
      </c>
      <c r="C210" s="58" t="s">
        <v>73</v>
      </c>
      <c r="D210" s="58" t="s">
        <v>69</v>
      </c>
      <c r="E210" s="20">
        <v>0</v>
      </c>
      <c r="F210" s="59">
        <v>0</v>
      </c>
      <c r="G210" s="20">
        <v>0</v>
      </c>
      <c r="H210" s="59">
        <v>0</v>
      </c>
      <c r="I210" s="20">
        <v>0</v>
      </c>
      <c r="J210" s="20">
        <v>0</v>
      </c>
      <c r="K210" s="20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  <c r="S210" s="59">
        <v>0</v>
      </c>
      <c r="T210" s="59">
        <v>0</v>
      </c>
      <c r="U210" s="59">
        <v>0</v>
      </c>
      <c r="V210" s="59">
        <v>0</v>
      </c>
      <c r="W210" s="59">
        <v>0</v>
      </c>
      <c r="X210" s="59">
        <v>0</v>
      </c>
      <c r="Y210" s="21"/>
      <c r="Z210" s="21"/>
    </row>
    <row r="211" spans="1:26" ht="12.75" customHeight="1">
      <c r="A211" s="52">
        <v>41974</v>
      </c>
      <c r="B211" s="58" t="s">
        <v>14</v>
      </c>
      <c r="C211" s="58" t="s">
        <v>73</v>
      </c>
      <c r="D211" s="58" t="s">
        <v>77</v>
      </c>
      <c r="E211" s="20">
        <v>25.594999999999999</v>
      </c>
      <c r="F211" s="59">
        <v>78.819000000000003</v>
      </c>
      <c r="G211" s="20">
        <v>2.976</v>
      </c>
      <c r="H211" s="59">
        <v>106.93600000000001</v>
      </c>
      <c r="I211" s="20">
        <v>28.571999999999999</v>
      </c>
      <c r="J211" s="20">
        <v>72.004000000000005</v>
      </c>
      <c r="K211" s="20">
        <v>2.9649999999999999</v>
      </c>
      <c r="L211" s="59">
        <v>71.959000000000003</v>
      </c>
      <c r="M211" s="59">
        <v>0</v>
      </c>
      <c r="N211" s="59">
        <v>0</v>
      </c>
      <c r="O211" s="59">
        <v>0</v>
      </c>
      <c r="P211" s="59">
        <v>0</v>
      </c>
      <c r="Q211" s="59">
        <v>67.918999999999997</v>
      </c>
      <c r="R211" s="59">
        <v>38.585999999999999</v>
      </c>
      <c r="S211" s="59">
        <v>68.728999999999999</v>
      </c>
      <c r="T211" s="59">
        <v>32.840000000000003</v>
      </c>
      <c r="U211" s="59">
        <v>136.648</v>
      </c>
      <c r="V211" s="59">
        <v>22.984999999999999</v>
      </c>
      <c r="W211" s="59">
        <v>11.315</v>
      </c>
      <c r="X211" s="59">
        <v>22.222999999999999</v>
      </c>
      <c r="Y211" s="21"/>
      <c r="Z211" s="21"/>
    </row>
    <row r="212" spans="1:26" ht="12.75" customHeight="1">
      <c r="A212" s="52">
        <v>41974</v>
      </c>
      <c r="B212" s="58" t="s">
        <v>14</v>
      </c>
      <c r="C212" s="58" t="s">
        <v>73</v>
      </c>
      <c r="D212" s="58" t="s">
        <v>79</v>
      </c>
      <c r="E212" s="20">
        <v>20.673999999999999</v>
      </c>
      <c r="F212" s="59">
        <v>66.28</v>
      </c>
      <c r="G212" s="20">
        <v>81.427999999999997</v>
      </c>
      <c r="H212" s="59">
        <v>40.158999999999999</v>
      </c>
      <c r="I212" s="20">
        <v>102.102</v>
      </c>
      <c r="J212" s="20">
        <v>33.485999999999997</v>
      </c>
      <c r="K212" s="20">
        <v>10.593999999999999</v>
      </c>
      <c r="L212" s="59">
        <v>33.387</v>
      </c>
      <c r="M212" s="59">
        <v>77.117000000000004</v>
      </c>
      <c r="N212" s="59">
        <v>69.209000000000003</v>
      </c>
      <c r="O212" s="59">
        <v>23.370999999999999</v>
      </c>
      <c r="P212" s="59">
        <v>69.02</v>
      </c>
      <c r="Q212" s="59">
        <v>208.07400000000001</v>
      </c>
      <c r="R212" s="59">
        <v>16.529</v>
      </c>
      <c r="S212" s="59">
        <v>182.602</v>
      </c>
      <c r="T212" s="59">
        <v>17.856999999999999</v>
      </c>
      <c r="U212" s="59">
        <v>390.67700000000002</v>
      </c>
      <c r="V212" s="59">
        <v>11.476000000000001</v>
      </c>
      <c r="W212" s="59">
        <v>32.35</v>
      </c>
      <c r="X212" s="59">
        <v>9.8629999999999995</v>
      </c>
      <c r="Y212" s="21"/>
      <c r="Z212" s="21"/>
    </row>
    <row r="213" spans="1:26" ht="12.75" customHeight="1">
      <c r="A213" s="52">
        <v>41974</v>
      </c>
      <c r="B213" s="58" t="s">
        <v>14</v>
      </c>
      <c r="C213" s="58" t="s">
        <v>73</v>
      </c>
      <c r="D213" s="58" t="s">
        <v>71</v>
      </c>
      <c r="E213" s="20">
        <v>0</v>
      </c>
      <c r="F213" s="59">
        <v>0</v>
      </c>
      <c r="G213" s="20">
        <v>48.726999999999997</v>
      </c>
      <c r="H213" s="59">
        <v>55.372999999999998</v>
      </c>
      <c r="I213" s="20">
        <v>48.726999999999997</v>
      </c>
      <c r="J213" s="20">
        <v>55.372999999999998</v>
      </c>
      <c r="K213" s="20">
        <v>5.056</v>
      </c>
      <c r="L213" s="59">
        <v>55.314</v>
      </c>
      <c r="M213" s="59">
        <v>27.640999999999998</v>
      </c>
      <c r="N213" s="59">
        <v>78.858000000000004</v>
      </c>
      <c r="O213" s="59">
        <v>8.3770000000000007</v>
      </c>
      <c r="P213" s="59">
        <v>78.691999999999993</v>
      </c>
      <c r="Q213" s="59">
        <v>142.94800000000001</v>
      </c>
      <c r="R213" s="59">
        <v>20.763999999999999</v>
      </c>
      <c r="S213" s="59">
        <v>182.602</v>
      </c>
      <c r="T213" s="59">
        <v>17.856999999999999</v>
      </c>
      <c r="U213" s="59">
        <v>325.55</v>
      </c>
      <c r="V213" s="59">
        <v>13.574999999999999</v>
      </c>
      <c r="W213" s="59">
        <v>26.957000000000001</v>
      </c>
      <c r="X213" s="59">
        <v>12.241</v>
      </c>
      <c r="Y213" s="21"/>
      <c r="Z213" s="21"/>
    </row>
    <row r="214" spans="1:26" ht="12.75" customHeight="1">
      <c r="A214" s="52">
        <v>41974</v>
      </c>
      <c r="B214" s="58" t="s">
        <v>14</v>
      </c>
      <c r="C214" s="58" t="s">
        <v>73</v>
      </c>
      <c r="D214" s="58" t="s">
        <v>72</v>
      </c>
      <c r="E214" s="20">
        <v>5.827</v>
      </c>
      <c r="F214" s="59">
        <v>75.02</v>
      </c>
      <c r="G214" s="20">
        <v>32.700000000000003</v>
      </c>
      <c r="H214" s="59">
        <v>52.156999999999996</v>
      </c>
      <c r="I214" s="20">
        <v>38.527999999999999</v>
      </c>
      <c r="J214" s="20">
        <v>45.959000000000003</v>
      </c>
      <c r="K214" s="20">
        <v>3.9980000000000002</v>
      </c>
      <c r="L214" s="59">
        <v>45.887</v>
      </c>
      <c r="M214" s="59">
        <v>0</v>
      </c>
      <c r="N214" s="59">
        <v>0</v>
      </c>
      <c r="O214" s="59">
        <v>0</v>
      </c>
      <c r="P214" s="59">
        <v>0</v>
      </c>
      <c r="Q214" s="59">
        <v>43.473999999999997</v>
      </c>
      <c r="R214" s="59">
        <v>39.003</v>
      </c>
      <c r="S214" s="59">
        <v>0</v>
      </c>
      <c r="T214" s="59">
        <v>0</v>
      </c>
      <c r="U214" s="59">
        <v>43.473999999999997</v>
      </c>
      <c r="V214" s="59">
        <v>39.003</v>
      </c>
      <c r="W214" s="59">
        <v>3.6</v>
      </c>
      <c r="X214" s="59">
        <v>38.558999999999997</v>
      </c>
      <c r="Y214" s="21"/>
      <c r="Z214" s="21"/>
    </row>
    <row r="215" spans="1:26" ht="12.75" customHeight="1">
      <c r="A215" s="52">
        <v>41974</v>
      </c>
      <c r="B215" s="58" t="s">
        <v>14</v>
      </c>
      <c r="C215" s="58" t="s">
        <v>73</v>
      </c>
      <c r="D215" s="58" t="s">
        <v>74</v>
      </c>
      <c r="E215" s="20">
        <v>34.427999999999997</v>
      </c>
      <c r="F215" s="59">
        <v>62.728000000000002</v>
      </c>
      <c r="G215" s="20">
        <v>102.7</v>
      </c>
      <c r="H215" s="59">
        <v>28.146999999999998</v>
      </c>
      <c r="I215" s="20">
        <v>137.12799999999999</v>
      </c>
      <c r="J215" s="20">
        <v>25.055</v>
      </c>
      <c r="K215" s="20">
        <v>14.228</v>
      </c>
      <c r="L215" s="59">
        <v>24.922999999999998</v>
      </c>
      <c r="M215" s="59">
        <v>3.16</v>
      </c>
      <c r="N215" s="59">
        <v>111.53</v>
      </c>
      <c r="O215" s="59">
        <v>0.95799999999999996</v>
      </c>
      <c r="P215" s="59">
        <v>111.413</v>
      </c>
      <c r="Q215" s="59">
        <v>92.263999999999996</v>
      </c>
      <c r="R215" s="59">
        <v>32.865000000000002</v>
      </c>
      <c r="S215" s="59">
        <v>131.88300000000001</v>
      </c>
      <c r="T215" s="59">
        <v>24.646999999999998</v>
      </c>
      <c r="U215" s="59">
        <v>224.14699999999999</v>
      </c>
      <c r="V215" s="59">
        <v>17.213999999999999</v>
      </c>
      <c r="W215" s="59">
        <v>18.559999999999999</v>
      </c>
      <c r="X215" s="59">
        <v>16.183</v>
      </c>
      <c r="Y215" s="21"/>
      <c r="Z215" s="21"/>
    </row>
    <row r="216" spans="1:26" ht="12.75" customHeight="1">
      <c r="A216" s="52">
        <v>41974</v>
      </c>
      <c r="B216" s="58" t="s">
        <v>14</v>
      </c>
      <c r="C216" s="58" t="s">
        <v>73</v>
      </c>
      <c r="D216" s="58" t="s">
        <v>75</v>
      </c>
      <c r="E216" s="20">
        <v>75.576999999999998</v>
      </c>
      <c r="F216" s="59">
        <v>42.826999999999998</v>
      </c>
      <c r="G216" s="20">
        <v>0</v>
      </c>
      <c r="H216" s="59">
        <v>0</v>
      </c>
      <c r="I216" s="20">
        <v>75.576999999999998</v>
      </c>
      <c r="J216" s="20">
        <v>42.826999999999998</v>
      </c>
      <c r="K216" s="20">
        <v>7.8419999999999996</v>
      </c>
      <c r="L216" s="59">
        <v>42.75</v>
      </c>
      <c r="M216" s="59">
        <v>64.63</v>
      </c>
      <c r="N216" s="59">
        <v>29.952999999999999</v>
      </c>
      <c r="O216" s="59">
        <v>19.587</v>
      </c>
      <c r="P216" s="59">
        <v>29.513000000000002</v>
      </c>
      <c r="Q216" s="59">
        <v>15.061</v>
      </c>
      <c r="R216" s="59">
        <v>59.53</v>
      </c>
      <c r="S216" s="59">
        <v>0</v>
      </c>
      <c r="T216" s="59">
        <v>0</v>
      </c>
      <c r="U216" s="59">
        <v>15.061</v>
      </c>
      <c r="V216" s="59">
        <v>59.53</v>
      </c>
      <c r="W216" s="59">
        <v>1.2470000000000001</v>
      </c>
      <c r="X216" s="59">
        <v>59.24</v>
      </c>
      <c r="Y216" s="21"/>
      <c r="Z216" s="21"/>
    </row>
    <row r="217" spans="1:26" ht="12.75" customHeight="1">
      <c r="A217" s="52">
        <v>41974</v>
      </c>
      <c r="B217" s="58" t="s">
        <v>14</v>
      </c>
      <c r="C217" s="58" t="s">
        <v>73</v>
      </c>
      <c r="D217" s="58" t="s">
        <v>78</v>
      </c>
      <c r="E217" s="20">
        <v>123.366</v>
      </c>
      <c r="F217" s="59">
        <v>25.068999999999999</v>
      </c>
      <c r="G217" s="20">
        <v>0</v>
      </c>
      <c r="H217" s="59">
        <v>0</v>
      </c>
      <c r="I217" s="20">
        <v>123.366</v>
      </c>
      <c r="J217" s="20">
        <v>25.068999999999999</v>
      </c>
      <c r="K217" s="20">
        <v>12.8</v>
      </c>
      <c r="L217" s="59">
        <v>24.937999999999999</v>
      </c>
      <c r="M217" s="59">
        <v>100.279</v>
      </c>
      <c r="N217" s="59">
        <v>46.948999999999998</v>
      </c>
      <c r="O217" s="59">
        <v>30.390999999999998</v>
      </c>
      <c r="P217" s="59">
        <v>46.67</v>
      </c>
      <c r="Q217" s="59">
        <v>41.064999999999998</v>
      </c>
      <c r="R217" s="59">
        <v>54.97</v>
      </c>
      <c r="S217" s="59">
        <v>0</v>
      </c>
      <c r="T217" s="59">
        <v>0</v>
      </c>
      <c r="U217" s="59">
        <v>41.064999999999998</v>
      </c>
      <c r="V217" s="59">
        <v>54.97</v>
      </c>
      <c r="W217" s="59">
        <v>3.4</v>
      </c>
      <c r="X217" s="59">
        <v>54.655999999999999</v>
      </c>
      <c r="Y217" s="21"/>
      <c r="Z217" s="21"/>
    </row>
    <row r="218" spans="1:26" ht="12.75" customHeight="1">
      <c r="A218" s="53">
        <v>41974</v>
      </c>
      <c r="B218" s="32" t="s">
        <v>14</v>
      </c>
      <c r="C218" s="32" t="s">
        <v>18</v>
      </c>
      <c r="D218" s="32" t="s">
        <v>18</v>
      </c>
      <c r="E218" s="33">
        <v>420.10399999999998</v>
      </c>
      <c r="F218" s="34">
        <v>11.226000000000001</v>
      </c>
      <c r="G218" s="33">
        <v>543.67100000000005</v>
      </c>
      <c r="H218" s="34">
        <v>9.2270000000000003</v>
      </c>
      <c r="I218" s="33">
        <v>963.774</v>
      </c>
      <c r="J218" s="33">
        <v>2.569</v>
      </c>
      <c r="K218" s="33">
        <v>100</v>
      </c>
      <c r="L218" s="34">
        <v>0</v>
      </c>
      <c r="M218" s="34">
        <v>329.96600000000001</v>
      </c>
      <c r="N218" s="34">
        <v>5.1130000000000004</v>
      </c>
      <c r="O218" s="34">
        <v>100</v>
      </c>
      <c r="P218" s="34">
        <v>0</v>
      </c>
      <c r="Q218" s="34">
        <v>484.125</v>
      </c>
      <c r="R218" s="34">
        <v>10.685</v>
      </c>
      <c r="S218" s="34">
        <v>723.54100000000005</v>
      </c>
      <c r="T218" s="34">
        <v>10.146000000000001</v>
      </c>
      <c r="U218" s="34">
        <v>1207.6659999999999</v>
      </c>
      <c r="V218" s="34">
        <v>5.8680000000000003</v>
      </c>
      <c r="W218" s="34">
        <v>100</v>
      </c>
      <c r="X218" s="34">
        <v>0</v>
      </c>
      <c r="Y218" s="21"/>
      <c r="Z218" s="21"/>
    </row>
    <row r="219" spans="1:26" ht="12.75" customHeight="1">
      <c r="A219" s="52">
        <v>41974</v>
      </c>
      <c r="B219" s="58" t="s">
        <v>15</v>
      </c>
      <c r="C219" s="58" t="s">
        <v>23</v>
      </c>
      <c r="D219" s="58" t="s">
        <v>58</v>
      </c>
      <c r="E219" s="20">
        <v>579.55899999999997</v>
      </c>
      <c r="F219" s="59">
        <v>8.49</v>
      </c>
      <c r="G219" s="20">
        <v>1668.2819999999999</v>
      </c>
      <c r="H219" s="59">
        <v>4.0469999999999997</v>
      </c>
      <c r="I219" s="20">
        <v>2247.84</v>
      </c>
      <c r="J219" s="20">
        <v>1.7190000000000001</v>
      </c>
      <c r="K219" s="20">
        <v>94.569000000000003</v>
      </c>
      <c r="L219" s="59">
        <v>0.94699999999999995</v>
      </c>
      <c r="M219" s="59">
        <v>283.51</v>
      </c>
      <c r="N219" s="59">
        <v>3.8519999999999999</v>
      </c>
      <c r="O219" s="59">
        <v>100</v>
      </c>
      <c r="P219" s="59">
        <v>0</v>
      </c>
      <c r="Q219" s="59">
        <v>626.476</v>
      </c>
      <c r="R219" s="59">
        <v>10.932</v>
      </c>
      <c r="S219" s="59">
        <v>1078.5360000000001</v>
      </c>
      <c r="T219" s="59">
        <v>6.2779999999999996</v>
      </c>
      <c r="U219" s="59">
        <v>1705.0119999999999</v>
      </c>
      <c r="V219" s="59">
        <v>4.3209999999999997</v>
      </c>
      <c r="W219" s="59">
        <v>77.087999999999994</v>
      </c>
      <c r="X219" s="59">
        <v>2.6429999999999998</v>
      </c>
      <c r="Y219" s="21"/>
      <c r="Z219" s="21"/>
    </row>
    <row r="220" spans="1:26" ht="12.75" customHeight="1">
      <c r="A220" s="52">
        <v>41974</v>
      </c>
      <c r="B220" s="58" t="s">
        <v>15</v>
      </c>
      <c r="C220" s="58" t="s">
        <v>23</v>
      </c>
      <c r="D220" s="58" t="s">
        <v>80</v>
      </c>
      <c r="E220" s="20">
        <v>181.84100000000001</v>
      </c>
      <c r="F220" s="59">
        <v>26.658000000000001</v>
      </c>
      <c r="G220" s="20">
        <v>225.05</v>
      </c>
      <c r="H220" s="59">
        <v>24.021000000000001</v>
      </c>
      <c r="I220" s="20">
        <v>406.89100000000002</v>
      </c>
      <c r="J220" s="20">
        <v>3.64</v>
      </c>
      <c r="K220" s="20">
        <v>17.117999999999999</v>
      </c>
      <c r="L220" s="59">
        <v>3.3450000000000002</v>
      </c>
      <c r="M220" s="59">
        <v>83.375</v>
      </c>
      <c r="N220" s="59">
        <v>5.266</v>
      </c>
      <c r="O220" s="59">
        <v>29.408000000000001</v>
      </c>
      <c r="P220" s="59">
        <v>3.5920000000000001</v>
      </c>
      <c r="Q220" s="59">
        <v>107.21599999999999</v>
      </c>
      <c r="R220" s="59">
        <v>32.234999999999999</v>
      </c>
      <c r="S220" s="59">
        <v>149.833</v>
      </c>
      <c r="T220" s="59">
        <v>28.814</v>
      </c>
      <c r="U220" s="59">
        <v>257.04899999999998</v>
      </c>
      <c r="V220" s="59">
        <v>8.5410000000000004</v>
      </c>
      <c r="W220" s="59">
        <v>11.622</v>
      </c>
      <c r="X220" s="59">
        <v>7.827</v>
      </c>
      <c r="Y220" s="21"/>
      <c r="Z220" s="21"/>
    </row>
    <row r="221" spans="1:26" ht="12.75" customHeight="1">
      <c r="A221" s="52">
        <v>41974</v>
      </c>
      <c r="B221" s="58" t="s">
        <v>15</v>
      </c>
      <c r="C221" s="58" t="s">
        <v>23</v>
      </c>
      <c r="D221" s="58" t="s">
        <v>81</v>
      </c>
      <c r="E221" s="20">
        <v>139.61600000000001</v>
      </c>
      <c r="F221" s="59">
        <v>20.77</v>
      </c>
      <c r="G221" s="20">
        <v>548.50300000000004</v>
      </c>
      <c r="H221" s="59">
        <v>5.55</v>
      </c>
      <c r="I221" s="20">
        <v>688.12</v>
      </c>
      <c r="J221" s="20">
        <v>1.7569999999999999</v>
      </c>
      <c r="K221" s="20">
        <v>28.95</v>
      </c>
      <c r="L221" s="59">
        <v>1.014</v>
      </c>
      <c r="M221" s="59">
        <v>91.153999999999996</v>
      </c>
      <c r="N221" s="59">
        <v>7.9729999999999999</v>
      </c>
      <c r="O221" s="59">
        <v>32.152000000000001</v>
      </c>
      <c r="P221" s="59">
        <v>6.9809999999999999</v>
      </c>
      <c r="Q221" s="59">
        <v>240.12700000000001</v>
      </c>
      <c r="R221" s="59">
        <v>16.003</v>
      </c>
      <c r="S221" s="59">
        <v>344.803</v>
      </c>
      <c r="T221" s="59">
        <v>12.175000000000001</v>
      </c>
      <c r="U221" s="59">
        <v>584.92999999999995</v>
      </c>
      <c r="V221" s="59">
        <v>4.8419999999999996</v>
      </c>
      <c r="W221" s="59">
        <v>26.446000000000002</v>
      </c>
      <c r="X221" s="59">
        <v>3.4289999999999998</v>
      </c>
      <c r="Y221" s="21"/>
      <c r="Z221" s="21"/>
    </row>
    <row r="222" spans="1:26" ht="12.75" customHeight="1">
      <c r="A222" s="52">
        <v>41974</v>
      </c>
      <c r="B222" s="58" t="s">
        <v>15</v>
      </c>
      <c r="C222" s="58" t="s">
        <v>23</v>
      </c>
      <c r="D222" s="58" t="s">
        <v>82</v>
      </c>
      <c r="E222" s="20">
        <v>212.208</v>
      </c>
      <c r="F222" s="59">
        <v>17.460999999999999</v>
      </c>
      <c r="G222" s="20">
        <v>593.44899999999996</v>
      </c>
      <c r="H222" s="59">
        <v>6.4690000000000003</v>
      </c>
      <c r="I222" s="20">
        <v>805.65599999999995</v>
      </c>
      <c r="J222" s="20">
        <v>2.113</v>
      </c>
      <c r="K222" s="20">
        <v>33.895000000000003</v>
      </c>
      <c r="L222" s="59">
        <v>1.5509999999999999</v>
      </c>
      <c r="M222" s="59">
        <v>80.709999999999994</v>
      </c>
      <c r="N222" s="59">
        <v>8.4830000000000005</v>
      </c>
      <c r="O222" s="59">
        <v>28.468</v>
      </c>
      <c r="P222" s="59">
        <v>7.5579999999999998</v>
      </c>
      <c r="Q222" s="59">
        <v>163.041</v>
      </c>
      <c r="R222" s="59">
        <v>20.28</v>
      </c>
      <c r="S222" s="59">
        <v>274.37400000000002</v>
      </c>
      <c r="T222" s="59">
        <v>13.285</v>
      </c>
      <c r="U222" s="59">
        <v>437.41399999999999</v>
      </c>
      <c r="V222" s="59">
        <v>7.0119999999999996</v>
      </c>
      <c r="W222" s="59">
        <v>19.777000000000001</v>
      </c>
      <c r="X222" s="59">
        <v>6.1219999999999999</v>
      </c>
      <c r="Y222" s="21"/>
      <c r="Z222" s="21"/>
    </row>
    <row r="223" spans="1:26" ht="12.75" customHeight="1">
      <c r="A223" s="52">
        <v>41974</v>
      </c>
      <c r="B223" s="58" t="s">
        <v>15</v>
      </c>
      <c r="C223" s="58" t="s">
        <v>23</v>
      </c>
      <c r="D223" s="58" t="s">
        <v>83</v>
      </c>
      <c r="E223" s="20">
        <v>48.554000000000002</v>
      </c>
      <c r="F223" s="59">
        <v>29.693999999999999</v>
      </c>
      <c r="G223" s="20">
        <v>427.721</v>
      </c>
      <c r="H223" s="59">
        <v>4.4180000000000001</v>
      </c>
      <c r="I223" s="20">
        <v>476.27499999999998</v>
      </c>
      <c r="J223" s="20">
        <v>3.198</v>
      </c>
      <c r="K223" s="20">
        <v>20.036999999999999</v>
      </c>
      <c r="L223" s="59">
        <v>2.8580000000000001</v>
      </c>
      <c r="M223" s="59">
        <v>28.27</v>
      </c>
      <c r="N223" s="59">
        <v>8.4109999999999996</v>
      </c>
      <c r="O223" s="59">
        <v>9.9710000000000001</v>
      </c>
      <c r="P223" s="59">
        <v>7.4770000000000003</v>
      </c>
      <c r="Q223" s="59">
        <v>183.911</v>
      </c>
      <c r="R223" s="59">
        <v>15.66</v>
      </c>
      <c r="S223" s="59">
        <v>748.48099999999999</v>
      </c>
      <c r="T223" s="59">
        <v>7.9260000000000002</v>
      </c>
      <c r="U223" s="59">
        <v>932.39200000000005</v>
      </c>
      <c r="V223" s="59">
        <v>6.3310000000000004</v>
      </c>
      <c r="W223" s="59">
        <v>42.155999999999999</v>
      </c>
      <c r="X223" s="59">
        <v>5.3280000000000003</v>
      </c>
      <c r="Y223" s="21"/>
      <c r="Z223" s="21"/>
    </row>
    <row r="224" spans="1:26" ht="12.75" customHeight="1">
      <c r="A224" s="52">
        <v>41974</v>
      </c>
      <c r="B224" s="58" t="s">
        <v>15</v>
      </c>
      <c r="C224" s="58" t="s">
        <v>44</v>
      </c>
      <c r="D224" s="58" t="s">
        <v>59</v>
      </c>
      <c r="E224" s="20">
        <v>162.154</v>
      </c>
      <c r="F224" s="59">
        <v>24.41</v>
      </c>
      <c r="G224" s="20">
        <v>780.02700000000004</v>
      </c>
      <c r="H224" s="59">
        <v>7.1619999999999999</v>
      </c>
      <c r="I224" s="20">
        <v>942.18</v>
      </c>
      <c r="J224" s="20">
        <v>5.569</v>
      </c>
      <c r="K224" s="20">
        <v>39.637999999999998</v>
      </c>
      <c r="L224" s="59">
        <v>5.3810000000000002</v>
      </c>
      <c r="M224" s="59">
        <v>92.498999999999995</v>
      </c>
      <c r="N224" s="59">
        <v>27.456</v>
      </c>
      <c r="O224" s="59">
        <v>32.625999999999998</v>
      </c>
      <c r="P224" s="59">
        <v>27.184999999999999</v>
      </c>
      <c r="Q224" s="59">
        <v>274.48700000000002</v>
      </c>
      <c r="R224" s="59">
        <v>16.945</v>
      </c>
      <c r="S224" s="59">
        <v>472.51799999999997</v>
      </c>
      <c r="T224" s="59">
        <v>10.701000000000001</v>
      </c>
      <c r="U224" s="59">
        <v>747.005</v>
      </c>
      <c r="V224" s="59">
        <v>5.1680000000000001</v>
      </c>
      <c r="W224" s="59">
        <v>33.774000000000001</v>
      </c>
      <c r="X224" s="59">
        <v>3.8759999999999999</v>
      </c>
      <c r="Y224" s="21"/>
      <c r="Z224" s="21"/>
    </row>
    <row r="225" spans="1:26" ht="12.75" customHeight="1">
      <c r="A225" s="52">
        <v>41974</v>
      </c>
      <c r="B225" s="58" t="s">
        <v>15</v>
      </c>
      <c r="C225" s="58" t="s">
        <v>44</v>
      </c>
      <c r="D225" s="58" t="s">
        <v>60</v>
      </c>
      <c r="E225" s="20">
        <v>61.225000000000001</v>
      </c>
      <c r="F225" s="59">
        <v>31.398</v>
      </c>
      <c r="G225" s="20">
        <v>408.55200000000002</v>
      </c>
      <c r="H225" s="59">
        <v>8.0950000000000006</v>
      </c>
      <c r="I225" s="20">
        <v>469.77699999999999</v>
      </c>
      <c r="J225" s="20">
        <v>7.2130000000000001</v>
      </c>
      <c r="K225" s="20">
        <v>19.763999999999999</v>
      </c>
      <c r="L225" s="59">
        <v>7.069</v>
      </c>
      <c r="M225" s="59">
        <v>45.774999999999999</v>
      </c>
      <c r="N225" s="59">
        <v>49.427</v>
      </c>
      <c r="O225" s="59">
        <v>16.146000000000001</v>
      </c>
      <c r="P225" s="59">
        <v>49.277000000000001</v>
      </c>
      <c r="Q225" s="59">
        <v>168.523</v>
      </c>
      <c r="R225" s="59">
        <v>24.463000000000001</v>
      </c>
      <c r="S225" s="59">
        <v>331.24400000000003</v>
      </c>
      <c r="T225" s="59">
        <v>13.673</v>
      </c>
      <c r="U225" s="59">
        <v>499.76600000000002</v>
      </c>
      <c r="V225" s="59">
        <v>8.3019999999999996</v>
      </c>
      <c r="W225" s="59">
        <v>22.596</v>
      </c>
      <c r="X225" s="59">
        <v>7.5659999999999998</v>
      </c>
      <c r="Y225" s="21"/>
      <c r="Z225" s="21"/>
    </row>
    <row r="226" spans="1:26" ht="12.75" customHeight="1">
      <c r="A226" s="52">
        <v>41974</v>
      </c>
      <c r="B226" s="58" t="s">
        <v>15</v>
      </c>
      <c r="C226" s="58" t="s">
        <v>44</v>
      </c>
      <c r="D226" s="58" t="s">
        <v>87</v>
      </c>
      <c r="E226" s="20">
        <v>420.06599999999997</v>
      </c>
      <c r="F226" s="59">
        <v>12.842000000000001</v>
      </c>
      <c r="G226" s="20">
        <v>1012.213</v>
      </c>
      <c r="H226" s="59">
        <v>7.2919999999999998</v>
      </c>
      <c r="I226" s="20">
        <v>1432.279</v>
      </c>
      <c r="J226" s="20">
        <v>4.1829999999999998</v>
      </c>
      <c r="K226" s="20">
        <v>60.256999999999998</v>
      </c>
      <c r="L226" s="59">
        <v>3.9289999999999998</v>
      </c>
      <c r="M226" s="59">
        <v>191.01</v>
      </c>
      <c r="N226" s="59">
        <v>13.936</v>
      </c>
      <c r="O226" s="59">
        <v>67.373999999999995</v>
      </c>
      <c r="P226" s="59">
        <v>13.393000000000001</v>
      </c>
      <c r="Q226" s="59">
        <v>419.80799999999999</v>
      </c>
      <c r="R226" s="59">
        <v>14.673</v>
      </c>
      <c r="S226" s="59">
        <v>1044.972</v>
      </c>
      <c r="T226" s="59">
        <v>7.3109999999999999</v>
      </c>
      <c r="U226" s="59">
        <v>1464.7809999999999</v>
      </c>
      <c r="V226" s="59">
        <v>4.74</v>
      </c>
      <c r="W226" s="59">
        <v>66.225999999999999</v>
      </c>
      <c r="X226" s="59">
        <v>3.2829999999999999</v>
      </c>
      <c r="Y226" s="21"/>
      <c r="Z226" s="21"/>
    </row>
    <row r="227" spans="1:26" ht="12.75" customHeight="1">
      <c r="A227" s="52">
        <v>41974</v>
      </c>
      <c r="B227" s="58" t="s">
        <v>15</v>
      </c>
      <c r="C227" s="58" t="s">
        <v>45</v>
      </c>
      <c r="D227" s="58" t="s">
        <v>45</v>
      </c>
      <c r="E227" s="20">
        <v>204.46199999999999</v>
      </c>
      <c r="F227" s="59">
        <v>16.556999999999999</v>
      </c>
      <c r="G227" s="20">
        <v>966.23599999999999</v>
      </c>
      <c r="H227" s="59">
        <v>4.8460000000000001</v>
      </c>
      <c r="I227" s="20">
        <v>1170.6969999999999</v>
      </c>
      <c r="J227" s="20">
        <v>3.952</v>
      </c>
      <c r="K227" s="20">
        <v>49.252000000000002</v>
      </c>
      <c r="L227" s="59">
        <v>3.6819999999999999</v>
      </c>
      <c r="M227" s="59">
        <v>97.173000000000002</v>
      </c>
      <c r="N227" s="59">
        <v>26.091000000000001</v>
      </c>
      <c r="O227" s="59">
        <v>34.274999999999999</v>
      </c>
      <c r="P227" s="59">
        <v>25.805</v>
      </c>
      <c r="Q227" s="59">
        <v>325.98899999999998</v>
      </c>
      <c r="R227" s="59">
        <v>14.257999999999999</v>
      </c>
      <c r="S227" s="59">
        <v>759.91899999999998</v>
      </c>
      <c r="T227" s="59">
        <v>9.7430000000000003</v>
      </c>
      <c r="U227" s="59">
        <v>1085.9079999999999</v>
      </c>
      <c r="V227" s="59">
        <v>5.923</v>
      </c>
      <c r="W227" s="59">
        <v>49.095999999999997</v>
      </c>
      <c r="X227" s="59">
        <v>4.8360000000000003</v>
      </c>
      <c r="Y227" s="21"/>
      <c r="Z227" s="21"/>
    </row>
    <row r="228" spans="1:26" ht="12.75" customHeight="1">
      <c r="A228" s="52">
        <v>41974</v>
      </c>
      <c r="B228" s="58" t="s">
        <v>15</v>
      </c>
      <c r="C228" s="58" t="s">
        <v>45</v>
      </c>
      <c r="D228" s="58" t="s">
        <v>61</v>
      </c>
      <c r="E228" s="20">
        <v>132.006</v>
      </c>
      <c r="F228" s="59">
        <v>22.51</v>
      </c>
      <c r="G228" s="20">
        <v>716.62099999999998</v>
      </c>
      <c r="H228" s="59">
        <v>7.9870000000000001</v>
      </c>
      <c r="I228" s="20">
        <v>848.62699999999995</v>
      </c>
      <c r="J228" s="20">
        <v>6.2939999999999996</v>
      </c>
      <c r="K228" s="20">
        <v>35.701999999999998</v>
      </c>
      <c r="L228" s="59">
        <v>6.1280000000000001</v>
      </c>
      <c r="M228" s="59">
        <v>84.001999999999995</v>
      </c>
      <c r="N228" s="59">
        <v>30.617000000000001</v>
      </c>
      <c r="O228" s="59">
        <v>29.629000000000001</v>
      </c>
      <c r="P228" s="59">
        <v>30.373999999999999</v>
      </c>
      <c r="Q228" s="59">
        <v>267.02600000000001</v>
      </c>
      <c r="R228" s="59">
        <v>16.794</v>
      </c>
      <c r="S228" s="59">
        <v>453.58499999999998</v>
      </c>
      <c r="T228" s="59">
        <v>10.714</v>
      </c>
      <c r="U228" s="59">
        <v>720.61199999999997</v>
      </c>
      <c r="V228" s="59">
        <v>5.7350000000000003</v>
      </c>
      <c r="W228" s="59">
        <v>32.581000000000003</v>
      </c>
      <c r="X228" s="59">
        <v>4.6050000000000004</v>
      </c>
      <c r="Y228" s="21"/>
      <c r="Z228" s="21"/>
    </row>
    <row r="229" spans="1:26" ht="12.75" customHeight="1">
      <c r="A229" s="52">
        <v>41974</v>
      </c>
      <c r="B229" s="58" t="s">
        <v>15</v>
      </c>
      <c r="C229" s="58" t="s">
        <v>45</v>
      </c>
      <c r="D229" s="58" t="s">
        <v>101</v>
      </c>
      <c r="E229" s="20">
        <v>105.08799999999999</v>
      </c>
      <c r="F229" s="59">
        <v>27.661999999999999</v>
      </c>
      <c r="G229" s="20">
        <v>348.53500000000003</v>
      </c>
      <c r="H229" s="59">
        <v>11.622999999999999</v>
      </c>
      <c r="I229" s="20">
        <v>453.62299999999999</v>
      </c>
      <c r="J229" s="20">
        <v>10.762</v>
      </c>
      <c r="K229" s="20">
        <v>19.084</v>
      </c>
      <c r="L229" s="59">
        <v>10.666</v>
      </c>
      <c r="M229" s="59">
        <v>18.486999999999998</v>
      </c>
      <c r="N229" s="59">
        <v>68.036000000000001</v>
      </c>
      <c r="O229" s="59">
        <v>6.5209999999999999</v>
      </c>
      <c r="P229" s="59">
        <v>67.927000000000007</v>
      </c>
      <c r="Q229" s="59">
        <v>104.855</v>
      </c>
      <c r="R229" s="59">
        <v>18.963999999999999</v>
      </c>
      <c r="S229" s="59">
        <v>393.262</v>
      </c>
      <c r="T229" s="59">
        <v>12.053000000000001</v>
      </c>
      <c r="U229" s="59">
        <v>498.11700000000002</v>
      </c>
      <c r="V229" s="59">
        <v>8.5440000000000005</v>
      </c>
      <c r="W229" s="59">
        <v>22.521000000000001</v>
      </c>
      <c r="X229" s="59">
        <v>7.83</v>
      </c>
      <c r="Y229" s="21"/>
      <c r="Z229" s="21"/>
    </row>
    <row r="230" spans="1:26" ht="12.75" customHeight="1">
      <c r="A230" s="52">
        <v>41974</v>
      </c>
      <c r="B230" s="58" t="s">
        <v>15</v>
      </c>
      <c r="C230" s="58" t="s">
        <v>54</v>
      </c>
      <c r="D230" s="58" t="s">
        <v>55</v>
      </c>
      <c r="E230" s="20">
        <v>184.173</v>
      </c>
      <c r="F230" s="59">
        <v>22.324000000000002</v>
      </c>
      <c r="G230" s="20">
        <v>253.33699999999999</v>
      </c>
      <c r="H230" s="59">
        <v>16.483000000000001</v>
      </c>
      <c r="I230" s="20">
        <v>437.51</v>
      </c>
      <c r="J230" s="20">
        <v>10.848000000000001</v>
      </c>
      <c r="K230" s="20">
        <v>18.405999999999999</v>
      </c>
      <c r="L230" s="59">
        <v>10.753</v>
      </c>
      <c r="M230" s="59">
        <v>91.004000000000005</v>
      </c>
      <c r="N230" s="59">
        <v>31.748000000000001</v>
      </c>
      <c r="O230" s="59">
        <v>32.098999999999997</v>
      </c>
      <c r="P230" s="59">
        <v>31.513999999999999</v>
      </c>
      <c r="Q230" s="59">
        <v>128.16900000000001</v>
      </c>
      <c r="R230" s="59">
        <v>30.725000000000001</v>
      </c>
      <c r="S230" s="59">
        <v>209.80199999999999</v>
      </c>
      <c r="T230" s="59">
        <v>25.788</v>
      </c>
      <c r="U230" s="59">
        <v>337.971</v>
      </c>
      <c r="V230" s="59">
        <v>15.596</v>
      </c>
      <c r="W230" s="59">
        <v>15.28</v>
      </c>
      <c r="X230" s="59">
        <v>15.217000000000001</v>
      </c>
      <c r="Y230" s="21"/>
      <c r="Z230" s="21"/>
    </row>
    <row r="231" spans="1:26" ht="12.75" customHeight="1">
      <c r="A231" s="52">
        <v>41974</v>
      </c>
      <c r="B231" s="58" t="s">
        <v>15</v>
      </c>
      <c r="C231" s="58" t="s">
        <v>54</v>
      </c>
      <c r="D231" s="58" t="s">
        <v>56</v>
      </c>
      <c r="E231" s="20">
        <v>398.04700000000003</v>
      </c>
      <c r="F231" s="59">
        <v>12.319000000000001</v>
      </c>
      <c r="G231" s="20">
        <v>1541.386</v>
      </c>
      <c r="H231" s="59">
        <v>4.6289999999999996</v>
      </c>
      <c r="I231" s="20">
        <v>1939.432</v>
      </c>
      <c r="J231" s="20">
        <v>3.1840000000000002</v>
      </c>
      <c r="K231" s="20">
        <v>81.593999999999994</v>
      </c>
      <c r="L231" s="59">
        <v>2.8420000000000001</v>
      </c>
      <c r="M231" s="59">
        <v>192.505</v>
      </c>
      <c r="N231" s="59">
        <v>15.250999999999999</v>
      </c>
      <c r="O231" s="59">
        <v>67.900999999999996</v>
      </c>
      <c r="P231" s="59">
        <v>14.756</v>
      </c>
      <c r="Q231" s="59">
        <v>566.12599999999998</v>
      </c>
      <c r="R231" s="59">
        <v>12.308999999999999</v>
      </c>
      <c r="S231" s="59">
        <v>1307.6880000000001</v>
      </c>
      <c r="T231" s="59">
        <v>5.0990000000000002</v>
      </c>
      <c r="U231" s="59">
        <v>1873.8140000000001</v>
      </c>
      <c r="V231" s="59">
        <v>4.3959999999999999</v>
      </c>
      <c r="W231" s="59">
        <v>84.72</v>
      </c>
      <c r="X231" s="59">
        <v>2.7629999999999999</v>
      </c>
      <c r="Y231" s="21"/>
      <c r="Z231" s="21"/>
    </row>
    <row r="232" spans="1:26" ht="12.75" customHeight="1">
      <c r="A232" s="52">
        <v>41974</v>
      </c>
      <c r="B232" s="58" t="s">
        <v>15</v>
      </c>
      <c r="C232" s="58" t="s">
        <v>95</v>
      </c>
      <c r="D232" s="58" t="s">
        <v>99</v>
      </c>
      <c r="E232" s="20">
        <v>316.40600000000001</v>
      </c>
      <c r="F232" s="59">
        <v>16.658000000000001</v>
      </c>
      <c r="G232" s="20">
        <v>1197.93</v>
      </c>
      <c r="H232" s="59">
        <v>6.4379999999999997</v>
      </c>
      <c r="I232" s="20">
        <v>1514.336</v>
      </c>
      <c r="J232" s="20">
        <v>4.6669999999999998</v>
      </c>
      <c r="K232" s="20">
        <v>63.709000000000003</v>
      </c>
      <c r="L232" s="59">
        <v>4.4409999999999998</v>
      </c>
      <c r="M232" s="59">
        <v>155.12700000000001</v>
      </c>
      <c r="N232" s="59">
        <v>17.652999999999999</v>
      </c>
      <c r="O232" s="59">
        <v>54.716999999999999</v>
      </c>
      <c r="P232" s="59">
        <v>17.228000000000002</v>
      </c>
      <c r="Q232" s="59">
        <v>402.72199999999998</v>
      </c>
      <c r="R232" s="59">
        <v>13.053000000000001</v>
      </c>
      <c r="S232" s="59">
        <v>551.07600000000002</v>
      </c>
      <c r="T232" s="59">
        <v>11.88</v>
      </c>
      <c r="U232" s="59">
        <v>953.79700000000003</v>
      </c>
      <c r="V232" s="59">
        <v>8.0869999999999997</v>
      </c>
      <c r="W232" s="59">
        <v>43.122999999999998</v>
      </c>
      <c r="X232" s="59">
        <v>7.3289999999999997</v>
      </c>
      <c r="Y232" s="21"/>
      <c r="Z232" s="21"/>
    </row>
    <row r="233" spans="1:26" ht="12.75" customHeight="1">
      <c r="A233" s="52">
        <v>41974</v>
      </c>
      <c r="B233" s="58" t="s">
        <v>15</v>
      </c>
      <c r="C233" s="58" t="s">
        <v>95</v>
      </c>
      <c r="D233" s="58" t="s">
        <v>96</v>
      </c>
      <c r="E233" s="20">
        <v>94.188999999999993</v>
      </c>
      <c r="F233" s="59">
        <v>33.645000000000003</v>
      </c>
      <c r="G233" s="20">
        <v>555.01</v>
      </c>
      <c r="H233" s="59">
        <v>10.95</v>
      </c>
      <c r="I233" s="20">
        <v>649.19899999999996</v>
      </c>
      <c r="J233" s="20">
        <v>10.35</v>
      </c>
      <c r="K233" s="20">
        <v>27.312000000000001</v>
      </c>
      <c r="L233" s="59">
        <v>10.25</v>
      </c>
      <c r="M233" s="59">
        <v>39.533999999999999</v>
      </c>
      <c r="N233" s="59">
        <v>41.52</v>
      </c>
      <c r="O233" s="59">
        <v>13.945</v>
      </c>
      <c r="P233" s="59">
        <v>41.341000000000001</v>
      </c>
      <c r="Q233" s="59">
        <v>118.035</v>
      </c>
      <c r="R233" s="59">
        <v>30.125</v>
      </c>
      <c r="S233" s="59">
        <v>238.45500000000001</v>
      </c>
      <c r="T233" s="59">
        <v>18.100000000000001</v>
      </c>
      <c r="U233" s="59">
        <v>356.48899999999998</v>
      </c>
      <c r="V233" s="59">
        <v>15.846</v>
      </c>
      <c r="W233" s="59">
        <v>16.117999999999999</v>
      </c>
      <c r="X233" s="59">
        <v>15.473000000000001</v>
      </c>
      <c r="Y233" s="21"/>
      <c r="Z233" s="21"/>
    </row>
    <row r="234" spans="1:26" ht="12.75" customHeight="1">
      <c r="A234" s="52">
        <v>41974</v>
      </c>
      <c r="B234" s="58" t="s">
        <v>15</v>
      </c>
      <c r="C234" s="58" t="s">
        <v>95</v>
      </c>
      <c r="D234" s="58" t="s">
        <v>97</v>
      </c>
      <c r="E234" s="20">
        <v>222.21700000000001</v>
      </c>
      <c r="F234" s="59">
        <v>20.855</v>
      </c>
      <c r="G234" s="20">
        <v>614.63199999999995</v>
      </c>
      <c r="H234" s="59">
        <v>10.993</v>
      </c>
      <c r="I234" s="20">
        <v>836.84900000000005</v>
      </c>
      <c r="J234" s="20">
        <v>9.4130000000000003</v>
      </c>
      <c r="K234" s="20">
        <v>35.207000000000001</v>
      </c>
      <c r="L234" s="59">
        <v>9.3030000000000008</v>
      </c>
      <c r="M234" s="59">
        <v>109.36499999999999</v>
      </c>
      <c r="N234" s="59">
        <v>28.359000000000002</v>
      </c>
      <c r="O234" s="59">
        <v>38.575000000000003</v>
      </c>
      <c r="P234" s="59">
        <v>28.096</v>
      </c>
      <c r="Q234" s="59">
        <v>262.99799999999999</v>
      </c>
      <c r="R234" s="59">
        <v>17.137</v>
      </c>
      <c r="S234" s="59">
        <v>297.24700000000001</v>
      </c>
      <c r="T234" s="59">
        <v>16.163</v>
      </c>
      <c r="U234" s="59">
        <v>560.24400000000003</v>
      </c>
      <c r="V234" s="59">
        <v>11.247999999999999</v>
      </c>
      <c r="W234" s="59">
        <v>25.33</v>
      </c>
      <c r="X234" s="59">
        <v>10.715999999999999</v>
      </c>
      <c r="Y234" s="21"/>
      <c r="Z234" s="21"/>
    </row>
    <row r="235" spans="1:26" ht="12.75" customHeight="1">
      <c r="A235" s="52">
        <v>41974</v>
      </c>
      <c r="B235" s="58" t="s">
        <v>15</v>
      </c>
      <c r="C235" s="58" t="s">
        <v>95</v>
      </c>
      <c r="D235" s="58" t="s">
        <v>98</v>
      </c>
      <c r="E235" s="20">
        <v>265.81299999999999</v>
      </c>
      <c r="F235" s="59">
        <v>18.303999999999998</v>
      </c>
      <c r="G235" s="20">
        <v>596.79200000000003</v>
      </c>
      <c r="H235" s="59">
        <v>10.194000000000001</v>
      </c>
      <c r="I235" s="20">
        <v>862.60599999999999</v>
      </c>
      <c r="J235" s="20">
        <v>8.7799999999999994</v>
      </c>
      <c r="K235" s="20">
        <v>36.290999999999997</v>
      </c>
      <c r="L235" s="59">
        <v>8.6620000000000008</v>
      </c>
      <c r="M235" s="59">
        <v>128.38200000000001</v>
      </c>
      <c r="N235" s="59">
        <v>22.376999999999999</v>
      </c>
      <c r="O235" s="59">
        <v>45.283000000000001</v>
      </c>
      <c r="P235" s="59">
        <v>22.042999999999999</v>
      </c>
      <c r="Q235" s="59">
        <v>291.57400000000001</v>
      </c>
      <c r="R235" s="59">
        <v>14.047000000000001</v>
      </c>
      <c r="S235" s="59">
        <v>966.41399999999999</v>
      </c>
      <c r="T235" s="59">
        <v>9.2059999999999995</v>
      </c>
      <c r="U235" s="59">
        <v>1257.9880000000001</v>
      </c>
      <c r="V235" s="59">
        <v>7.2329999999999997</v>
      </c>
      <c r="W235" s="59">
        <v>56.877000000000002</v>
      </c>
      <c r="X235" s="59">
        <v>6.3739999999999997</v>
      </c>
      <c r="Y235" s="21"/>
      <c r="Z235" s="21"/>
    </row>
    <row r="236" spans="1:26" ht="12.75" customHeight="1">
      <c r="A236" s="52">
        <v>41974</v>
      </c>
      <c r="B236" s="58" t="s">
        <v>15</v>
      </c>
      <c r="C236" s="58" t="s">
        <v>38</v>
      </c>
      <c r="D236" s="58" t="s">
        <v>85</v>
      </c>
      <c r="E236" s="20">
        <v>252.99299999999999</v>
      </c>
      <c r="F236" s="59">
        <v>13.897</v>
      </c>
      <c r="G236" s="20">
        <v>778.89099999999996</v>
      </c>
      <c r="H236" s="59">
        <v>6.9960000000000004</v>
      </c>
      <c r="I236" s="20">
        <v>1031.883</v>
      </c>
      <c r="J236" s="20">
        <v>5.8369999999999997</v>
      </c>
      <c r="K236" s="20">
        <v>43.411999999999999</v>
      </c>
      <c r="L236" s="59">
        <v>5.6580000000000004</v>
      </c>
      <c r="M236" s="59">
        <v>127.812</v>
      </c>
      <c r="N236" s="59">
        <v>17.782</v>
      </c>
      <c r="O236" s="59">
        <v>45.082000000000001</v>
      </c>
      <c r="P236" s="59">
        <v>17.36</v>
      </c>
      <c r="Q236" s="59">
        <v>426.49700000000001</v>
      </c>
      <c r="R236" s="59">
        <v>11.909000000000001</v>
      </c>
      <c r="S236" s="59">
        <v>948.12199999999996</v>
      </c>
      <c r="T236" s="59">
        <v>6.4889999999999999</v>
      </c>
      <c r="U236" s="59">
        <v>1374.6189999999999</v>
      </c>
      <c r="V236" s="59">
        <v>4.41</v>
      </c>
      <c r="W236" s="59">
        <v>62.15</v>
      </c>
      <c r="X236" s="59">
        <v>2.786</v>
      </c>
      <c r="Y236" s="21"/>
      <c r="Z236" s="21"/>
    </row>
    <row r="237" spans="1:26" ht="12.75" customHeight="1">
      <c r="A237" s="52">
        <v>41974</v>
      </c>
      <c r="B237" s="58" t="s">
        <v>15</v>
      </c>
      <c r="C237" s="58" t="s">
        <v>38</v>
      </c>
      <c r="D237" s="58" t="s">
        <v>40</v>
      </c>
      <c r="E237" s="20">
        <v>329.22699999999998</v>
      </c>
      <c r="F237" s="59">
        <v>11.581</v>
      </c>
      <c r="G237" s="20">
        <v>1015.832</v>
      </c>
      <c r="H237" s="59">
        <v>5.3339999999999996</v>
      </c>
      <c r="I237" s="20">
        <v>1345.059</v>
      </c>
      <c r="J237" s="20">
        <v>4.1619999999999999</v>
      </c>
      <c r="K237" s="20">
        <v>56.588000000000001</v>
      </c>
      <c r="L237" s="59">
        <v>3.907</v>
      </c>
      <c r="M237" s="59">
        <v>155.69800000000001</v>
      </c>
      <c r="N237" s="59">
        <v>13.448</v>
      </c>
      <c r="O237" s="59">
        <v>54.917999999999999</v>
      </c>
      <c r="P237" s="59">
        <v>12.885</v>
      </c>
      <c r="Q237" s="59">
        <v>267.79899999999998</v>
      </c>
      <c r="R237" s="59">
        <v>19.68</v>
      </c>
      <c r="S237" s="59">
        <v>569.36800000000005</v>
      </c>
      <c r="T237" s="59">
        <v>11.651999999999999</v>
      </c>
      <c r="U237" s="59">
        <v>837.16700000000003</v>
      </c>
      <c r="V237" s="59">
        <v>8.7509999999999994</v>
      </c>
      <c r="W237" s="59">
        <v>37.85</v>
      </c>
      <c r="X237" s="59">
        <v>8.0559999999999992</v>
      </c>
      <c r="Y237" s="21"/>
      <c r="Z237" s="21"/>
    </row>
    <row r="238" spans="1:26" ht="12.75" customHeight="1">
      <c r="A238" s="52">
        <v>41974</v>
      </c>
      <c r="B238" s="58" t="s">
        <v>15</v>
      </c>
      <c r="C238" s="58" t="s">
        <v>62</v>
      </c>
      <c r="D238" s="58" t="s">
        <v>86</v>
      </c>
      <c r="E238" s="20">
        <v>0</v>
      </c>
      <c r="F238" s="59">
        <v>0</v>
      </c>
      <c r="G238" s="20">
        <v>0</v>
      </c>
      <c r="H238" s="59">
        <v>0</v>
      </c>
      <c r="I238" s="20">
        <v>0</v>
      </c>
      <c r="J238" s="20">
        <v>0</v>
      </c>
      <c r="K238" s="20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  <c r="S238" s="59">
        <v>0</v>
      </c>
      <c r="T238" s="59">
        <v>0</v>
      </c>
      <c r="U238" s="59">
        <v>0</v>
      </c>
      <c r="V238" s="59">
        <v>0</v>
      </c>
      <c r="W238" s="59">
        <v>0</v>
      </c>
      <c r="X238" s="59">
        <v>0</v>
      </c>
      <c r="Y238" s="21"/>
      <c r="Z238" s="21"/>
    </row>
    <row r="239" spans="1:26" ht="12.75" customHeight="1">
      <c r="A239" s="52">
        <v>41974</v>
      </c>
      <c r="B239" s="58" t="s">
        <v>15</v>
      </c>
      <c r="C239" s="58" t="s">
        <v>62</v>
      </c>
      <c r="D239" s="58" t="s">
        <v>64</v>
      </c>
      <c r="E239" s="20">
        <v>0</v>
      </c>
      <c r="F239" s="59">
        <v>0</v>
      </c>
      <c r="G239" s="20">
        <v>0</v>
      </c>
      <c r="H239" s="59">
        <v>0</v>
      </c>
      <c r="I239" s="20">
        <v>0</v>
      </c>
      <c r="J239" s="20">
        <v>0</v>
      </c>
      <c r="K239" s="20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  <c r="S239" s="59">
        <v>0</v>
      </c>
      <c r="T239" s="59">
        <v>0</v>
      </c>
      <c r="U239" s="59">
        <v>0</v>
      </c>
      <c r="V239" s="59">
        <v>0</v>
      </c>
      <c r="W239" s="59">
        <v>0</v>
      </c>
      <c r="X239" s="59">
        <v>0</v>
      </c>
      <c r="Y239" s="21"/>
      <c r="Z239" s="21"/>
    </row>
    <row r="240" spans="1:26" ht="12.75" customHeight="1">
      <c r="A240" s="52">
        <v>41974</v>
      </c>
      <c r="B240" s="58" t="s">
        <v>15</v>
      </c>
      <c r="C240" s="58" t="s">
        <v>88</v>
      </c>
      <c r="D240" s="58" t="s">
        <v>89</v>
      </c>
      <c r="E240" s="20">
        <v>520.95699999999999</v>
      </c>
      <c r="F240" s="59">
        <v>9.9250000000000007</v>
      </c>
      <c r="G240" s="20">
        <v>1524.066</v>
      </c>
      <c r="H240" s="59">
        <v>3.984</v>
      </c>
      <c r="I240" s="20">
        <v>2045.0229999999999</v>
      </c>
      <c r="J240" s="20">
        <v>2.31</v>
      </c>
      <c r="K240" s="20">
        <v>86.036000000000001</v>
      </c>
      <c r="L240" s="59">
        <v>1.81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  <c r="S240" s="59">
        <v>0</v>
      </c>
      <c r="T240" s="59">
        <v>0</v>
      </c>
      <c r="U240" s="59">
        <v>0</v>
      </c>
      <c r="V240" s="59">
        <v>0</v>
      </c>
      <c r="W240" s="59">
        <v>0</v>
      </c>
      <c r="X240" s="59">
        <v>0</v>
      </c>
      <c r="Y240" s="21"/>
      <c r="Z240" s="21"/>
    </row>
    <row r="241" spans="1:26" ht="12.75" customHeight="1">
      <c r="A241" s="52">
        <v>41974</v>
      </c>
      <c r="B241" s="58" t="s">
        <v>15</v>
      </c>
      <c r="C241" s="58" t="s">
        <v>88</v>
      </c>
      <c r="D241" s="58" t="s">
        <v>90</v>
      </c>
      <c r="E241" s="20">
        <v>225.59399999999999</v>
      </c>
      <c r="F241" s="59">
        <v>15.531000000000001</v>
      </c>
      <c r="G241" s="20">
        <v>1016.582</v>
      </c>
      <c r="H241" s="59">
        <v>6.1319999999999997</v>
      </c>
      <c r="I241" s="20">
        <v>1242.1759999999999</v>
      </c>
      <c r="J241" s="20">
        <v>4.6630000000000003</v>
      </c>
      <c r="K241" s="20">
        <v>52.259</v>
      </c>
      <c r="L241" s="59">
        <v>4.4359999999999999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  <c r="S241" s="59">
        <v>0</v>
      </c>
      <c r="T241" s="59">
        <v>0</v>
      </c>
      <c r="U241" s="59">
        <v>0</v>
      </c>
      <c r="V241" s="59">
        <v>0</v>
      </c>
      <c r="W241" s="59">
        <v>0</v>
      </c>
      <c r="X241" s="59">
        <v>0</v>
      </c>
      <c r="Y241" s="21"/>
      <c r="Z241" s="21"/>
    </row>
    <row r="242" spans="1:26" ht="12.75" customHeight="1">
      <c r="A242" s="52">
        <v>41974</v>
      </c>
      <c r="B242" s="58" t="s">
        <v>15</v>
      </c>
      <c r="C242" s="58" t="s">
        <v>88</v>
      </c>
      <c r="D242" s="58" t="s">
        <v>91</v>
      </c>
      <c r="E242" s="20">
        <v>295.363</v>
      </c>
      <c r="F242" s="59">
        <v>16.219000000000001</v>
      </c>
      <c r="G242" s="20">
        <v>507.48399999999998</v>
      </c>
      <c r="H242" s="59">
        <v>13.76</v>
      </c>
      <c r="I242" s="20">
        <v>802.84699999999998</v>
      </c>
      <c r="J242" s="20">
        <v>7.3129999999999997</v>
      </c>
      <c r="K242" s="20">
        <v>33.776000000000003</v>
      </c>
      <c r="L242" s="59">
        <v>7.1710000000000003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  <c r="S242" s="59">
        <v>0</v>
      </c>
      <c r="T242" s="59">
        <v>0</v>
      </c>
      <c r="U242" s="59">
        <v>0</v>
      </c>
      <c r="V242" s="59">
        <v>0</v>
      </c>
      <c r="W242" s="59">
        <v>0</v>
      </c>
      <c r="X242" s="59">
        <v>0</v>
      </c>
      <c r="Y242" s="21"/>
      <c r="Z242" s="21"/>
    </row>
    <row r="243" spans="1:26" ht="12.75" customHeight="1">
      <c r="A243" s="52">
        <v>41974</v>
      </c>
      <c r="B243" s="58" t="s">
        <v>15</v>
      </c>
      <c r="C243" s="58" t="s">
        <v>88</v>
      </c>
      <c r="D243" s="58" t="s">
        <v>92</v>
      </c>
      <c r="E243" s="20">
        <v>61.262</v>
      </c>
      <c r="F243" s="59">
        <v>30.571000000000002</v>
      </c>
      <c r="G243" s="20">
        <v>270.65699999999998</v>
      </c>
      <c r="H243" s="59">
        <v>11.851000000000001</v>
      </c>
      <c r="I243" s="20">
        <v>331.91899999999998</v>
      </c>
      <c r="J243" s="20">
        <v>11.567</v>
      </c>
      <c r="K243" s="20">
        <v>13.964</v>
      </c>
      <c r="L243" s="59">
        <v>11.477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  <c r="S243" s="59">
        <v>0</v>
      </c>
      <c r="T243" s="59">
        <v>0</v>
      </c>
      <c r="U243" s="59">
        <v>0</v>
      </c>
      <c r="V243" s="59">
        <v>0</v>
      </c>
      <c r="W243" s="59">
        <v>0</v>
      </c>
      <c r="X243" s="59">
        <v>0</v>
      </c>
      <c r="Y243" s="21"/>
      <c r="Z243" s="21"/>
    </row>
    <row r="244" spans="1:26" ht="12.75" customHeight="1">
      <c r="A244" s="52">
        <v>41974</v>
      </c>
      <c r="B244" s="58" t="s">
        <v>15</v>
      </c>
      <c r="C244" s="58" t="s">
        <v>46</v>
      </c>
      <c r="D244" s="58" t="s">
        <v>48</v>
      </c>
      <c r="E244" s="20">
        <v>0</v>
      </c>
      <c r="F244" s="59">
        <v>0</v>
      </c>
      <c r="G244" s="20">
        <v>0</v>
      </c>
      <c r="H244" s="59">
        <v>0</v>
      </c>
      <c r="I244" s="20">
        <v>0</v>
      </c>
      <c r="J244" s="20">
        <v>0</v>
      </c>
      <c r="K244" s="20">
        <v>0</v>
      </c>
      <c r="L244" s="59">
        <v>0</v>
      </c>
      <c r="M244" s="59">
        <v>102.72199999999999</v>
      </c>
      <c r="N244" s="59">
        <v>26.277000000000001</v>
      </c>
      <c r="O244" s="59">
        <v>36.231999999999999</v>
      </c>
      <c r="P244" s="59">
        <v>25.992999999999999</v>
      </c>
      <c r="Q244" s="59">
        <v>136.75200000000001</v>
      </c>
      <c r="R244" s="59">
        <v>21.145</v>
      </c>
      <c r="S244" s="59">
        <v>164.34800000000001</v>
      </c>
      <c r="T244" s="59">
        <v>24.867999999999999</v>
      </c>
      <c r="U244" s="59">
        <v>301.10000000000002</v>
      </c>
      <c r="V244" s="59">
        <v>14.7</v>
      </c>
      <c r="W244" s="59">
        <v>13.613</v>
      </c>
      <c r="X244" s="59">
        <v>14.297000000000001</v>
      </c>
      <c r="Y244" s="21"/>
      <c r="Z244" s="21"/>
    </row>
    <row r="245" spans="1:26" ht="12.75" customHeight="1">
      <c r="A245" s="52">
        <v>41974</v>
      </c>
      <c r="B245" s="58" t="s">
        <v>15</v>
      </c>
      <c r="C245" s="58" t="s">
        <v>46</v>
      </c>
      <c r="D245" s="58" t="s">
        <v>47</v>
      </c>
      <c r="E245" s="20">
        <v>0</v>
      </c>
      <c r="F245" s="59">
        <v>0</v>
      </c>
      <c r="G245" s="20">
        <v>0</v>
      </c>
      <c r="H245" s="59">
        <v>0</v>
      </c>
      <c r="I245" s="20">
        <v>0</v>
      </c>
      <c r="J245" s="20">
        <v>0</v>
      </c>
      <c r="K245" s="20">
        <v>0</v>
      </c>
      <c r="L245" s="59">
        <v>0</v>
      </c>
      <c r="M245" s="59">
        <v>141.392</v>
      </c>
      <c r="N245" s="59">
        <v>23.172000000000001</v>
      </c>
      <c r="O245" s="59">
        <v>49.872</v>
      </c>
      <c r="P245" s="59">
        <v>22.85</v>
      </c>
      <c r="Q245" s="59">
        <v>480.988</v>
      </c>
      <c r="R245" s="59">
        <v>11.473000000000001</v>
      </c>
      <c r="S245" s="59">
        <v>1173.7370000000001</v>
      </c>
      <c r="T245" s="59">
        <v>5.6559999999999997</v>
      </c>
      <c r="U245" s="59">
        <v>1654.7239999999999</v>
      </c>
      <c r="V245" s="59">
        <v>4.6150000000000002</v>
      </c>
      <c r="W245" s="59">
        <v>74.813999999999993</v>
      </c>
      <c r="X245" s="59">
        <v>3.1</v>
      </c>
      <c r="Y245" s="21"/>
      <c r="Z245" s="21"/>
    </row>
    <row r="246" spans="1:26" s="56" customFormat="1" ht="12.75" customHeight="1">
      <c r="A246" s="52">
        <v>41974</v>
      </c>
      <c r="B246" s="58" t="s">
        <v>15</v>
      </c>
      <c r="C246" s="58" t="s">
        <v>93</v>
      </c>
      <c r="D246" s="58" t="s">
        <v>94</v>
      </c>
      <c r="E246" s="20">
        <v>212.10599999999999</v>
      </c>
      <c r="F246" s="59">
        <v>19.157</v>
      </c>
      <c r="G246" s="20">
        <v>605.23400000000004</v>
      </c>
      <c r="H246" s="59">
        <v>5.9509999999999996</v>
      </c>
      <c r="I246" s="20">
        <v>817.34100000000001</v>
      </c>
      <c r="J246" s="20">
        <v>5.7380000000000004</v>
      </c>
      <c r="K246" s="20">
        <v>34.386000000000003</v>
      </c>
      <c r="L246" s="59">
        <v>5.556</v>
      </c>
      <c r="M246" s="59">
        <v>167.03800000000001</v>
      </c>
      <c r="N246" s="59">
        <v>18.628</v>
      </c>
      <c r="O246" s="59">
        <v>58.917999999999999</v>
      </c>
      <c r="P246" s="59">
        <v>18.225000000000001</v>
      </c>
      <c r="Q246" s="59">
        <v>480.22</v>
      </c>
      <c r="R246" s="59">
        <v>13.342000000000001</v>
      </c>
      <c r="S246" s="59">
        <v>1029.6310000000001</v>
      </c>
      <c r="T246" s="59">
        <v>8.3160000000000007</v>
      </c>
      <c r="U246" s="59">
        <v>1509.8510000000001</v>
      </c>
      <c r="V246" s="59">
        <v>5.9349999999999996</v>
      </c>
      <c r="W246" s="59">
        <v>68.263999999999996</v>
      </c>
      <c r="X246" s="59">
        <v>4.851</v>
      </c>
      <c r="Y246" s="55"/>
      <c r="Z246" s="55"/>
    </row>
    <row r="247" spans="1:26" ht="12.75" customHeight="1">
      <c r="A247" s="52">
        <v>41974</v>
      </c>
      <c r="B247" s="58" t="s">
        <v>15</v>
      </c>
      <c r="C247" s="58" t="s">
        <v>73</v>
      </c>
      <c r="D247" s="58" t="s">
        <v>65</v>
      </c>
      <c r="E247" s="20">
        <v>50.12</v>
      </c>
      <c r="F247" s="59">
        <v>36.713999999999999</v>
      </c>
      <c r="G247" s="20">
        <v>670.87800000000004</v>
      </c>
      <c r="H247" s="59">
        <v>6.3849999999999998</v>
      </c>
      <c r="I247" s="20">
        <v>720.99800000000005</v>
      </c>
      <c r="J247" s="20">
        <v>5.9050000000000002</v>
      </c>
      <c r="K247" s="20">
        <v>30.332999999999998</v>
      </c>
      <c r="L247" s="59">
        <v>5.7290000000000001</v>
      </c>
      <c r="M247" s="59">
        <v>8.8629999999999995</v>
      </c>
      <c r="N247" s="59">
        <v>82.444999999999993</v>
      </c>
      <c r="O247" s="59">
        <v>3.1259999999999999</v>
      </c>
      <c r="P247" s="59">
        <v>82.355000000000004</v>
      </c>
      <c r="Q247" s="59">
        <v>225.203</v>
      </c>
      <c r="R247" s="59">
        <v>21.44</v>
      </c>
      <c r="S247" s="59">
        <v>381.87200000000001</v>
      </c>
      <c r="T247" s="59">
        <v>13.955</v>
      </c>
      <c r="U247" s="59">
        <v>607.07500000000005</v>
      </c>
      <c r="V247" s="59">
        <v>7.44</v>
      </c>
      <c r="W247" s="59">
        <v>27.446999999999999</v>
      </c>
      <c r="X247" s="59">
        <v>6.6079999999999997</v>
      </c>
      <c r="Y247" s="21"/>
      <c r="Z247" s="21"/>
    </row>
    <row r="248" spans="1:26" ht="12.75" customHeight="1">
      <c r="A248" s="52">
        <v>41974</v>
      </c>
      <c r="B248" s="58" t="s">
        <v>15</v>
      </c>
      <c r="C248" s="58" t="s">
        <v>73</v>
      </c>
      <c r="D248" s="58" t="s">
        <v>66</v>
      </c>
      <c r="E248" s="20">
        <v>14.941000000000001</v>
      </c>
      <c r="F248" s="59">
        <v>64.680000000000007</v>
      </c>
      <c r="G248" s="20">
        <v>440.178</v>
      </c>
      <c r="H248" s="59">
        <v>10.457000000000001</v>
      </c>
      <c r="I248" s="20">
        <v>455.11799999999999</v>
      </c>
      <c r="J248" s="20">
        <v>10.263999999999999</v>
      </c>
      <c r="K248" s="20">
        <v>19.146999999999998</v>
      </c>
      <c r="L248" s="59">
        <v>10.164</v>
      </c>
      <c r="M248" s="59">
        <v>0</v>
      </c>
      <c r="N248" s="59">
        <v>0</v>
      </c>
      <c r="O248" s="59">
        <v>0</v>
      </c>
      <c r="P248" s="59">
        <v>0</v>
      </c>
      <c r="Q248" s="59">
        <v>91.563000000000002</v>
      </c>
      <c r="R248" s="59">
        <v>33.073999999999998</v>
      </c>
      <c r="S248" s="59">
        <v>173.10300000000001</v>
      </c>
      <c r="T248" s="59">
        <v>19.260000000000002</v>
      </c>
      <c r="U248" s="59">
        <v>264.66699999999997</v>
      </c>
      <c r="V248" s="59">
        <v>14.462</v>
      </c>
      <c r="W248" s="59">
        <v>11.965999999999999</v>
      </c>
      <c r="X248" s="59">
        <v>14.052</v>
      </c>
      <c r="Y248" s="21"/>
      <c r="Z248" s="21"/>
    </row>
    <row r="249" spans="1:26" ht="12.75" customHeight="1">
      <c r="A249" s="52">
        <v>41974</v>
      </c>
      <c r="B249" s="58" t="s">
        <v>15</v>
      </c>
      <c r="C249" s="58" t="s">
        <v>73</v>
      </c>
      <c r="D249" s="58" t="s">
        <v>67</v>
      </c>
      <c r="E249" s="20">
        <v>0</v>
      </c>
      <c r="F249" s="59">
        <v>0</v>
      </c>
      <c r="G249" s="20">
        <v>50.223999999999997</v>
      </c>
      <c r="H249" s="59">
        <v>39.338999999999999</v>
      </c>
      <c r="I249" s="20">
        <v>50.223999999999997</v>
      </c>
      <c r="J249" s="20">
        <v>39.338999999999999</v>
      </c>
      <c r="K249" s="20">
        <v>2.113</v>
      </c>
      <c r="L249" s="59">
        <v>39.311999999999998</v>
      </c>
      <c r="M249" s="59">
        <v>0</v>
      </c>
      <c r="N249" s="59">
        <v>0</v>
      </c>
      <c r="O249" s="59">
        <v>0</v>
      </c>
      <c r="P249" s="59">
        <v>0</v>
      </c>
      <c r="Q249" s="59">
        <v>31.882000000000001</v>
      </c>
      <c r="R249" s="59">
        <v>47.368000000000002</v>
      </c>
      <c r="S249" s="59">
        <v>80.691000000000003</v>
      </c>
      <c r="T249" s="59">
        <v>30.649000000000001</v>
      </c>
      <c r="U249" s="59">
        <v>112.574</v>
      </c>
      <c r="V249" s="59">
        <v>25.26</v>
      </c>
      <c r="W249" s="59">
        <v>5.09</v>
      </c>
      <c r="X249" s="59">
        <v>25.027000000000001</v>
      </c>
      <c r="Y249" s="21"/>
      <c r="Z249" s="21"/>
    </row>
    <row r="250" spans="1:26" ht="12.75" customHeight="1">
      <c r="A250" s="52">
        <v>41974</v>
      </c>
      <c r="B250" s="58" t="s">
        <v>15</v>
      </c>
      <c r="C250" s="58" t="s">
        <v>73</v>
      </c>
      <c r="D250" s="58" t="s">
        <v>70</v>
      </c>
      <c r="E250" s="20">
        <v>2.2200000000000002</v>
      </c>
      <c r="F250" s="59">
        <v>101.51900000000001</v>
      </c>
      <c r="G250" s="20">
        <v>59.756</v>
      </c>
      <c r="H250" s="59">
        <v>29.934000000000001</v>
      </c>
      <c r="I250" s="20">
        <v>61.975999999999999</v>
      </c>
      <c r="J250" s="20">
        <v>29.738</v>
      </c>
      <c r="K250" s="20">
        <v>2.6070000000000002</v>
      </c>
      <c r="L250" s="59">
        <v>29.702999999999999</v>
      </c>
      <c r="M250" s="59">
        <v>0</v>
      </c>
      <c r="N250" s="59">
        <v>0</v>
      </c>
      <c r="O250" s="59">
        <v>0</v>
      </c>
      <c r="P250" s="59">
        <v>0</v>
      </c>
      <c r="Q250" s="59">
        <v>33.68</v>
      </c>
      <c r="R250" s="59">
        <v>55.771999999999998</v>
      </c>
      <c r="S250" s="59">
        <v>17.937000000000001</v>
      </c>
      <c r="T250" s="59">
        <v>68.721999999999994</v>
      </c>
      <c r="U250" s="59">
        <v>51.616999999999997</v>
      </c>
      <c r="V250" s="59">
        <v>41.15</v>
      </c>
      <c r="W250" s="59">
        <v>2.3340000000000001</v>
      </c>
      <c r="X250" s="59">
        <v>41.008000000000003</v>
      </c>
      <c r="Y250" s="21"/>
      <c r="Z250" s="21"/>
    </row>
    <row r="251" spans="1:26" ht="12.75" customHeight="1">
      <c r="A251" s="52">
        <v>41974</v>
      </c>
      <c r="B251" s="58" t="s">
        <v>15</v>
      </c>
      <c r="C251" s="58" t="s">
        <v>73</v>
      </c>
      <c r="D251" s="58" t="s">
        <v>68</v>
      </c>
      <c r="E251" s="20">
        <v>13.849</v>
      </c>
      <c r="F251" s="59">
        <v>60.488999999999997</v>
      </c>
      <c r="G251" s="20">
        <v>0</v>
      </c>
      <c r="H251" s="59">
        <v>0</v>
      </c>
      <c r="I251" s="20">
        <v>13.849</v>
      </c>
      <c r="J251" s="20">
        <v>60.488999999999997</v>
      </c>
      <c r="K251" s="20">
        <v>0.58299999999999996</v>
      </c>
      <c r="L251" s="59">
        <v>60.472000000000001</v>
      </c>
      <c r="M251" s="59">
        <v>0</v>
      </c>
      <c r="N251" s="59">
        <v>0</v>
      </c>
      <c r="O251" s="59">
        <v>0</v>
      </c>
      <c r="P251" s="59">
        <v>0</v>
      </c>
      <c r="Q251" s="59">
        <v>9.2509999999999994</v>
      </c>
      <c r="R251" s="59">
        <v>71.105999999999995</v>
      </c>
      <c r="S251" s="59">
        <v>13.291</v>
      </c>
      <c r="T251" s="59">
        <v>83.965999999999994</v>
      </c>
      <c r="U251" s="59">
        <v>22.542999999999999</v>
      </c>
      <c r="V251" s="59">
        <v>57.529000000000003</v>
      </c>
      <c r="W251" s="59">
        <v>1.0189999999999999</v>
      </c>
      <c r="X251" s="59">
        <v>57.427999999999997</v>
      </c>
      <c r="Y251" s="21"/>
      <c r="Z251" s="21"/>
    </row>
    <row r="252" spans="1:26" ht="12.75" customHeight="1">
      <c r="A252" s="52">
        <v>41974</v>
      </c>
      <c r="B252" s="58" t="s">
        <v>15</v>
      </c>
      <c r="C252" s="58" t="s">
        <v>73</v>
      </c>
      <c r="D252" s="58" t="s">
        <v>69</v>
      </c>
      <c r="E252" s="20">
        <v>0</v>
      </c>
      <c r="F252" s="59">
        <v>0</v>
      </c>
      <c r="G252" s="20">
        <v>26.295000000000002</v>
      </c>
      <c r="H252" s="59">
        <v>48.482999999999997</v>
      </c>
      <c r="I252" s="20">
        <v>26.295000000000002</v>
      </c>
      <c r="J252" s="20">
        <v>48.482999999999997</v>
      </c>
      <c r="K252" s="20">
        <v>1.1060000000000001</v>
      </c>
      <c r="L252" s="59">
        <v>48.462000000000003</v>
      </c>
      <c r="M252" s="59">
        <v>0</v>
      </c>
      <c r="N252" s="59">
        <v>0</v>
      </c>
      <c r="O252" s="59">
        <v>0</v>
      </c>
      <c r="P252" s="59">
        <v>0</v>
      </c>
      <c r="Q252" s="59">
        <v>29.93</v>
      </c>
      <c r="R252" s="59">
        <v>46.575000000000003</v>
      </c>
      <c r="S252" s="59">
        <v>31.507999999999999</v>
      </c>
      <c r="T252" s="59">
        <v>54.707000000000001</v>
      </c>
      <c r="U252" s="59">
        <v>61.438000000000002</v>
      </c>
      <c r="V252" s="59">
        <v>34.103000000000002</v>
      </c>
      <c r="W252" s="59">
        <v>2.778</v>
      </c>
      <c r="X252" s="59">
        <v>33.930999999999997</v>
      </c>
      <c r="Y252" s="21"/>
      <c r="Z252" s="21"/>
    </row>
    <row r="253" spans="1:26" ht="12.75" customHeight="1">
      <c r="A253" s="52">
        <v>41974</v>
      </c>
      <c r="B253" s="58" t="s">
        <v>15</v>
      </c>
      <c r="C253" s="58" t="s">
        <v>73</v>
      </c>
      <c r="D253" s="58" t="s">
        <v>77</v>
      </c>
      <c r="E253" s="20">
        <v>9.7550000000000008</v>
      </c>
      <c r="F253" s="59">
        <v>102.956</v>
      </c>
      <c r="G253" s="20">
        <v>97.399000000000001</v>
      </c>
      <c r="H253" s="59">
        <v>31.411000000000001</v>
      </c>
      <c r="I253" s="20">
        <v>107.155</v>
      </c>
      <c r="J253" s="20">
        <v>28.552</v>
      </c>
      <c r="K253" s="20">
        <v>4.508</v>
      </c>
      <c r="L253" s="59">
        <v>28.515999999999998</v>
      </c>
      <c r="M253" s="59">
        <v>0</v>
      </c>
      <c r="N253" s="59">
        <v>0</v>
      </c>
      <c r="O253" s="59">
        <v>0</v>
      </c>
      <c r="P253" s="59">
        <v>0</v>
      </c>
      <c r="Q253" s="59">
        <v>30.486999999999998</v>
      </c>
      <c r="R253" s="59">
        <v>49.273000000000003</v>
      </c>
      <c r="S253" s="59">
        <v>158.68799999999999</v>
      </c>
      <c r="T253" s="59">
        <v>21.074000000000002</v>
      </c>
      <c r="U253" s="59">
        <v>189.17500000000001</v>
      </c>
      <c r="V253" s="59">
        <v>17.713000000000001</v>
      </c>
      <c r="W253" s="59">
        <v>8.5530000000000008</v>
      </c>
      <c r="X253" s="59">
        <v>17.38</v>
      </c>
      <c r="Y253" s="21"/>
      <c r="Z253" s="21"/>
    </row>
    <row r="254" spans="1:26" ht="12.75" customHeight="1">
      <c r="A254" s="52">
        <v>41974</v>
      </c>
      <c r="B254" s="58" t="s">
        <v>15</v>
      </c>
      <c r="C254" s="58" t="s">
        <v>73</v>
      </c>
      <c r="D254" s="58" t="s">
        <v>79</v>
      </c>
      <c r="E254" s="20">
        <v>83.921000000000006</v>
      </c>
      <c r="F254" s="59">
        <v>29.643000000000001</v>
      </c>
      <c r="G254" s="20">
        <v>127.15</v>
      </c>
      <c r="H254" s="59">
        <v>19.202999999999999</v>
      </c>
      <c r="I254" s="20">
        <v>211.071</v>
      </c>
      <c r="J254" s="20">
        <v>18.614000000000001</v>
      </c>
      <c r="K254" s="20">
        <v>8.8800000000000008</v>
      </c>
      <c r="L254" s="59">
        <v>18.559000000000001</v>
      </c>
      <c r="M254" s="59">
        <v>21.088000000000001</v>
      </c>
      <c r="N254" s="59">
        <v>53.433999999999997</v>
      </c>
      <c r="O254" s="59">
        <v>7.4379999999999997</v>
      </c>
      <c r="P254" s="59">
        <v>53.295000000000002</v>
      </c>
      <c r="Q254" s="59">
        <v>163.583</v>
      </c>
      <c r="R254" s="59">
        <v>20.744</v>
      </c>
      <c r="S254" s="59">
        <v>330.745</v>
      </c>
      <c r="T254" s="59">
        <v>14.759</v>
      </c>
      <c r="U254" s="59">
        <v>494.32799999999997</v>
      </c>
      <c r="V254" s="59">
        <v>12.353</v>
      </c>
      <c r="W254" s="59">
        <v>22.35</v>
      </c>
      <c r="X254" s="59">
        <v>11.87</v>
      </c>
      <c r="Y254" s="21"/>
      <c r="Z254" s="21"/>
    </row>
    <row r="255" spans="1:26" ht="12.75" customHeight="1">
      <c r="A255" s="52">
        <v>41974</v>
      </c>
      <c r="B255" s="58" t="s">
        <v>15</v>
      </c>
      <c r="C255" s="58" t="s">
        <v>73</v>
      </c>
      <c r="D255" s="58" t="s">
        <v>71</v>
      </c>
      <c r="E255" s="20">
        <v>1.099</v>
      </c>
      <c r="F255" s="59">
        <v>101.879</v>
      </c>
      <c r="G255" s="20">
        <v>62.19</v>
      </c>
      <c r="H255" s="59">
        <v>32.097000000000001</v>
      </c>
      <c r="I255" s="20">
        <v>63.289000000000001</v>
      </c>
      <c r="J255" s="20">
        <v>31.347000000000001</v>
      </c>
      <c r="K255" s="20">
        <v>2.6629999999999998</v>
      </c>
      <c r="L255" s="59">
        <v>31.314</v>
      </c>
      <c r="M255" s="59">
        <v>7.202</v>
      </c>
      <c r="N255" s="59">
        <v>85.852999999999994</v>
      </c>
      <c r="O255" s="59">
        <v>2.54</v>
      </c>
      <c r="P255" s="59">
        <v>85.766000000000005</v>
      </c>
      <c r="Q255" s="59">
        <v>92.763999999999996</v>
      </c>
      <c r="R255" s="59">
        <v>27.619</v>
      </c>
      <c r="S255" s="59">
        <v>290.85899999999998</v>
      </c>
      <c r="T255" s="59">
        <v>17.001999999999999</v>
      </c>
      <c r="U255" s="59">
        <v>383.62299999999999</v>
      </c>
      <c r="V255" s="59">
        <v>16.068000000000001</v>
      </c>
      <c r="W255" s="59">
        <v>17.344999999999999</v>
      </c>
      <c r="X255" s="59">
        <v>15.701000000000001</v>
      </c>
      <c r="Y255" s="21"/>
      <c r="Z255" s="21"/>
    </row>
    <row r="256" spans="1:26" ht="12.75" customHeight="1">
      <c r="A256" s="52">
        <v>41974</v>
      </c>
      <c r="B256" s="58" t="s">
        <v>15</v>
      </c>
      <c r="C256" s="58" t="s">
        <v>73</v>
      </c>
      <c r="D256" s="58" t="s">
        <v>72</v>
      </c>
      <c r="E256" s="20">
        <v>46.165999999999997</v>
      </c>
      <c r="F256" s="59">
        <v>48.993000000000002</v>
      </c>
      <c r="G256" s="20">
        <v>64.959999999999994</v>
      </c>
      <c r="H256" s="59">
        <v>34.088999999999999</v>
      </c>
      <c r="I256" s="20">
        <v>111.125</v>
      </c>
      <c r="J256" s="20">
        <v>27.86</v>
      </c>
      <c r="K256" s="20">
        <v>4.6749999999999998</v>
      </c>
      <c r="L256" s="59">
        <v>27.823</v>
      </c>
      <c r="M256" s="59">
        <v>0</v>
      </c>
      <c r="N256" s="59">
        <v>0</v>
      </c>
      <c r="O256" s="59">
        <v>0</v>
      </c>
      <c r="P256" s="59">
        <v>0</v>
      </c>
      <c r="Q256" s="59">
        <v>70.819000000000003</v>
      </c>
      <c r="R256" s="59">
        <v>37.911999999999999</v>
      </c>
      <c r="S256" s="59">
        <v>39.887</v>
      </c>
      <c r="T256" s="59">
        <v>53.073999999999998</v>
      </c>
      <c r="U256" s="59">
        <v>110.705</v>
      </c>
      <c r="V256" s="59">
        <v>25.731000000000002</v>
      </c>
      <c r="W256" s="59">
        <v>5.0049999999999999</v>
      </c>
      <c r="X256" s="59">
        <v>25.503</v>
      </c>
      <c r="Y256" s="21"/>
      <c r="Z256" s="21"/>
    </row>
    <row r="257" spans="1:26" ht="12.75" customHeight="1">
      <c r="A257" s="52">
        <v>41974</v>
      </c>
      <c r="B257" s="58" t="s">
        <v>15</v>
      </c>
      <c r="C257" s="58" t="s">
        <v>73</v>
      </c>
      <c r="D257" s="58" t="s">
        <v>74</v>
      </c>
      <c r="E257" s="20">
        <v>55.404000000000003</v>
      </c>
      <c r="F257" s="59">
        <v>46.63</v>
      </c>
      <c r="G257" s="20">
        <v>174.589</v>
      </c>
      <c r="H257" s="59">
        <v>26.853000000000002</v>
      </c>
      <c r="I257" s="20">
        <v>229.99299999999999</v>
      </c>
      <c r="J257" s="20">
        <v>20.178999999999998</v>
      </c>
      <c r="K257" s="20">
        <v>9.6760000000000002</v>
      </c>
      <c r="L257" s="59">
        <v>20.128</v>
      </c>
      <c r="M257" s="59">
        <v>1.452</v>
      </c>
      <c r="N257" s="59">
        <v>114.282</v>
      </c>
      <c r="O257" s="59">
        <v>0.51200000000000001</v>
      </c>
      <c r="P257" s="59">
        <v>114.217</v>
      </c>
      <c r="Q257" s="59">
        <v>72.757999999999996</v>
      </c>
      <c r="R257" s="59">
        <v>53.679000000000002</v>
      </c>
      <c r="S257" s="59">
        <v>122.94799999999999</v>
      </c>
      <c r="T257" s="59">
        <v>43.232999999999997</v>
      </c>
      <c r="U257" s="59">
        <v>195.70500000000001</v>
      </c>
      <c r="V257" s="59">
        <v>27.719000000000001</v>
      </c>
      <c r="W257" s="59">
        <v>8.8480000000000008</v>
      </c>
      <c r="X257" s="59">
        <v>27.507999999999999</v>
      </c>
      <c r="Y257" s="21"/>
      <c r="Z257" s="21"/>
    </row>
    <row r="258" spans="1:26" ht="12.75" customHeight="1">
      <c r="A258" s="52">
        <v>41974</v>
      </c>
      <c r="B258" s="58" t="s">
        <v>15</v>
      </c>
      <c r="C258" s="58" t="s">
        <v>73</v>
      </c>
      <c r="D258" s="58" t="s">
        <v>75</v>
      </c>
      <c r="E258" s="20">
        <v>12.252000000000001</v>
      </c>
      <c r="F258" s="59">
        <v>83.313000000000002</v>
      </c>
      <c r="G258" s="20">
        <v>0</v>
      </c>
      <c r="H258" s="59">
        <v>0</v>
      </c>
      <c r="I258" s="20">
        <v>12.252000000000001</v>
      </c>
      <c r="J258" s="20">
        <v>83.313000000000002</v>
      </c>
      <c r="K258" s="20">
        <v>0.51500000000000001</v>
      </c>
      <c r="L258" s="59">
        <v>83.301000000000002</v>
      </c>
      <c r="M258" s="59">
        <v>90.441000000000003</v>
      </c>
      <c r="N258" s="59">
        <v>24.510999999999999</v>
      </c>
      <c r="O258" s="59">
        <v>31.901</v>
      </c>
      <c r="P258" s="59">
        <v>24.207000000000001</v>
      </c>
      <c r="Q258" s="59">
        <v>33.14</v>
      </c>
      <c r="R258" s="59">
        <v>77.241</v>
      </c>
      <c r="S258" s="59">
        <v>0</v>
      </c>
      <c r="T258" s="59">
        <v>0</v>
      </c>
      <c r="U258" s="59">
        <v>33.14</v>
      </c>
      <c r="V258" s="59">
        <v>77.241</v>
      </c>
      <c r="W258" s="59">
        <v>1.498</v>
      </c>
      <c r="X258" s="59">
        <v>77.165000000000006</v>
      </c>
      <c r="Y258" s="21"/>
      <c r="Z258" s="21"/>
    </row>
    <row r="259" spans="1:26" ht="12.75" customHeight="1">
      <c r="A259" s="52">
        <v>41974</v>
      </c>
      <c r="B259" s="58" t="s">
        <v>15</v>
      </c>
      <c r="C259" s="58" t="s">
        <v>73</v>
      </c>
      <c r="D259" s="58" t="s">
        <v>78</v>
      </c>
      <c r="E259" s="20">
        <v>123.261</v>
      </c>
      <c r="F259" s="59">
        <v>25.587</v>
      </c>
      <c r="G259" s="20">
        <v>0</v>
      </c>
      <c r="H259" s="59">
        <v>0</v>
      </c>
      <c r="I259" s="20">
        <v>123.261</v>
      </c>
      <c r="J259" s="20">
        <v>25.587</v>
      </c>
      <c r="K259" s="20">
        <v>5.1859999999999999</v>
      </c>
      <c r="L259" s="59">
        <v>25.547000000000001</v>
      </c>
      <c r="M259" s="59">
        <v>81.268000000000001</v>
      </c>
      <c r="N259" s="59">
        <v>33.238</v>
      </c>
      <c r="O259" s="59">
        <v>28.664999999999999</v>
      </c>
      <c r="P259" s="59">
        <v>33.014000000000003</v>
      </c>
      <c r="Q259" s="59">
        <v>85.600999999999999</v>
      </c>
      <c r="R259" s="59">
        <v>34.576000000000001</v>
      </c>
      <c r="S259" s="59">
        <v>0</v>
      </c>
      <c r="T259" s="59">
        <v>0</v>
      </c>
      <c r="U259" s="59">
        <v>85.600999999999999</v>
      </c>
      <c r="V259" s="59">
        <v>34.576000000000001</v>
      </c>
      <c r="W259" s="59">
        <v>3.87</v>
      </c>
      <c r="X259" s="59">
        <v>34.405999999999999</v>
      </c>
      <c r="Y259" s="21"/>
      <c r="Z259" s="21"/>
    </row>
    <row r="260" spans="1:26" ht="12.75" customHeight="1">
      <c r="A260" s="53">
        <v>41974</v>
      </c>
      <c r="B260" s="32" t="s">
        <v>15</v>
      </c>
      <c r="C260" s="32" t="s">
        <v>18</v>
      </c>
      <c r="D260" s="32" t="s">
        <v>18</v>
      </c>
      <c r="E260" s="33">
        <v>582.21900000000005</v>
      </c>
      <c r="F260" s="34">
        <v>8.6449999999999996</v>
      </c>
      <c r="G260" s="33">
        <v>1794.723</v>
      </c>
      <c r="H260" s="34">
        <v>3.6840000000000002</v>
      </c>
      <c r="I260" s="33">
        <v>2376.942</v>
      </c>
      <c r="J260" s="33">
        <v>1.4350000000000001</v>
      </c>
      <c r="K260" s="33">
        <v>100</v>
      </c>
      <c r="L260" s="34">
        <v>0</v>
      </c>
      <c r="M260" s="34">
        <v>283.51</v>
      </c>
      <c r="N260" s="34">
        <v>3.8519999999999999</v>
      </c>
      <c r="O260" s="34">
        <v>100</v>
      </c>
      <c r="P260" s="34">
        <v>0</v>
      </c>
      <c r="Q260" s="34">
        <v>694.29600000000005</v>
      </c>
      <c r="R260" s="34">
        <v>10.443</v>
      </c>
      <c r="S260" s="34">
        <v>1517.49</v>
      </c>
      <c r="T260" s="34">
        <v>4.7690000000000001</v>
      </c>
      <c r="U260" s="34">
        <v>2211.7860000000001</v>
      </c>
      <c r="V260" s="34">
        <v>3.419</v>
      </c>
      <c r="W260" s="34">
        <v>100</v>
      </c>
      <c r="X260" s="34">
        <v>0</v>
      </c>
      <c r="Y260" s="21"/>
      <c r="Z260" s="21"/>
    </row>
    <row r="261" spans="1:26" ht="12.75" customHeight="1">
      <c r="A261" s="52">
        <v>42064</v>
      </c>
      <c r="B261" s="58" t="s">
        <v>16</v>
      </c>
      <c r="C261" s="58" t="s">
        <v>23</v>
      </c>
      <c r="D261" s="58" t="s">
        <v>58</v>
      </c>
      <c r="E261" s="20">
        <v>844.74800000000005</v>
      </c>
      <c r="F261" s="59">
        <v>9.0340000000000007</v>
      </c>
      <c r="G261" s="20">
        <v>2324.5250000000001</v>
      </c>
      <c r="H261" s="59">
        <v>3.7450000000000001</v>
      </c>
      <c r="I261" s="20">
        <v>3169.2730000000001</v>
      </c>
      <c r="J261" s="20">
        <v>1.665</v>
      </c>
      <c r="K261" s="20">
        <v>94.474999999999994</v>
      </c>
      <c r="L261" s="59">
        <v>0.77800000000000002</v>
      </c>
      <c r="M261" s="59">
        <v>662.351</v>
      </c>
      <c r="N261" s="59">
        <v>3.9239999999999999</v>
      </c>
      <c r="O261" s="59">
        <v>99.141999999999996</v>
      </c>
      <c r="P261" s="59">
        <v>0</v>
      </c>
      <c r="Q261" s="59">
        <v>959.80399999999997</v>
      </c>
      <c r="R261" s="59">
        <v>10.066000000000001</v>
      </c>
      <c r="S261" s="59">
        <v>1368.5129999999999</v>
      </c>
      <c r="T261" s="59">
        <v>9.407</v>
      </c>
      <c r="U261" s="59">
        <v>2328.317</v>
      </c>
      <c r="V261" s="59">
        <v>4.4859999999999998</v>
      </c>
      <c r="W261" s="59">
        <v>70.978999999999999</v>
      </c>
      <c r="X261" s="59">
        <v>3.202</v>
      </c>
      <c r="Y261" s="21"/>
      <c r="Z261" s="21"/>
    </row>
    <row r="262" spans="1:26" ht="12.75" customHeight="1">
      <c r="A262" s="52">
        <v>42064</v>
      </c>
      <c r="B262" s="58" t="s">
        <v>16</v>
      </c>
      <c r="C262" s="58" t="s">
        <v>23</v>
      </c>
      <c r="D262" s="58" t="s">
        <v>80</v>
      </c>
      <c r="E262" s="20">
        <v>188.98400000000001</v>
      </c>
      <c r="F262" s="59">
        <v>20.707000000000001</v>
      </c>
      <c r="G262" s="20">
        <v>493.37200000000001</v>
      </c>
      <c r="H262" s="59">
        <v>8.0630000000000006</v>
      </c>
      <c r="I262" s="20">
        <v>682.35699999999997</v>
      </c>
      <c r="J262" s="20">
        <v>2.6669999999999998</v>
      </c>
      <c r="K262" s="20">
        <v>20.341000000000001</v>
      </c>
      <c r="L262" s="59">
        <v>2.2240000000000002</v>
      </c>
      <c r="M262" s="59">
        <v>234.917</v>
      </c>
      <c r="N262" s="59">
        <v>3.3290000000000002</v>
      </c>
      <c r="O262" s="59">
        <v>35.162999999999997</v>
      </c>
      <c r="P262" s="59">
        <v>0</v>
      </c>
      <c r="Q262" s="59">
        <v>247.08699999999999</v>
      </c>
      <c r="R262" s="59">
        <v>19.167999999999999</v>
      </c>
      <c r="S262" s="59">
        <v>193.077</v>
      </c>
      <c r="T262" s="59">
        <v>21.672999999999998</v>
      </c>
      <c r="U262" s="59">
        <v>440.16399999999999</v>
      </c>
      <c r="V262" s="59">
        <v>4.3540000000000001</v>
      </c>
      <c r="W262" s="59">
        <v>13.417999999999999</v>
      </c>
      <c r="X262" s="59">
        <v>3.016</v>
      </c>
      <c r="Y262" s="21"/>
      <c r="Z262" s="21"/>
    </row>
    <row r="263" spans="1:26" ht="12.75" customHeight="1">
      <c r="A263" s="52">
        <v>42064</v>
      </c>
      <c r="B263" s="58" t="s">
        <v>16</v>
      </c>
      <c r="C263" s="58" t="s">
        <v>23</v>
      </c>
      <c r="D263" s="58" t="s">
        <v>81</v>
      </c>
      <c r="E263" s="20">
        <v>336.18400000000003</v>
      </c>
      <c r="F263" s="59">
        <v>13.401</v>
      </c>
      <c r="G263" s="20">
        <v>613.83900000000006</v>
      </c>
      <c r="H263" s="59">
        <v>6.3390000000000004</v>
      </c>
      <c r="I263" s="20">
        <v>950.02300000000002</v>
      </c>
      <c r="J263" s="20">
        <v>2.5259999999999998</v>
      </c>
      <c r="K263" s="20">
        <v>28.32</v>
      </c>
      <c r="L263" s="59">
        <v>2.0529999999999999</v>
      </c>
      <c r="M263" s="59">
        <v>221.65899999999999</v>
      </c>
      <c r="N263" s="59">
        <v>8.0549999999999997</v>
      </c>
      <c r="O263" s="59">
        <v>33.177999999999997</v>
      </c>
      <c r="P263" s="59">
        <v>7.0330000000000004</v>
      </c>
      <c r="Q263" s="59">
        <v>266.97199999999998</v>
      </c>
      <c r="R263" s="59">
        <v>19.184999999999999</v>
      </c>
      <c r="S263" s="59">
        <v>389.70699999999999</v>
      </c>
      <c r="T263" s="59">
        <v>16.465</v>
      </c>
      <c r="U263" s="59">
        <v>656.678</v>
      </c>
      <c r="V263" s="59">
        <v>5.7939999999999996</v>
      </c>
      <c r="W263" s="59">
        <v>20.018999999999998</v>
      </c>
      <c r="X263" s="59">
        <v>4.8689999999999998</v>
      </c>
      <c r="Y263" s="21"/>
      <c r="Z263" s="21"/>
    </row>
    <row r="264" spans="1:26" ht="12.75" customHeight="1">
      <c r="A264" s="52">
        <v>42064</v>
      </c>
      <c r="B264" s="58" t="s">
        <v>16</v>
      </c>
      <c r="C264" s="58" t="s">
        <v>23</v>
      </c>
      <c r="D264" s="58" t="s">
        <v>82</v>
      </c>
      <c r="E264" s="20">
        <v>234.32499999999999</v>
      </c>
      <c r="F264" s="59">
        <v>11.63</v>
      </c>
      <c r="G264" s="20">
        <v>738.27499999999998</v>
      </c>
      <c r="H264" s="59">
        <v>5.2919999999999998</v>
      </c>
      <c r="I264" s="20">
        <v>972.6</v>
      </c>
      <c r="J264" s="20">
        <v>2.4649999999999999</v>
      </c>
      <c r="K264" s="20">
        <v>28.992999999999999</v>
      </c>
      <c r="L264" s="59">
        <v>1.978</v>
      </c>
      <c r="M264" s="59">
        <v>144.923</v>
      </c>
      <c r="N264" s="59">
        <v>10.39</v>
      </c>
      <c r="O264" s="59">
        <v>21.692</v>
      </c>
      <c r="P264" s="59">
        <v>9.6189999999999998</v>
      </c>
      <c r="Q264" s="59">
        <v>203.15299999999999</v>
      </c>
      <c r="R264" s="59">
        <v>14.491</v>
      </c>
      <c r="S264" s="59">
        <v>372.90499999999997</v>
      </c>
      <c r="T264" s="59">
        <v>11.178000000000001</v>
      </c>
      <c r="U264" s="59">
        <v>576.05799999999999</v>
      </c>
      <c r="V264" s="59">
        <v>3.9649999999999999</v>
      </c>
      <c r="W264" s="59">
        <v>17.561</v>
      </c>
      <c r="X264" s="59">
        <v>2.4209999999999998</v>
      </c>
      <c r="Y264" s="21"/>
      <c r="Z264" s="21"/>
    </row>
    <row r="265" spans="1:26" ht="12.75" customHeight="1">
      <c r="A265" s="52">
        <v>42064</v>
      </c>
      <c r="B265" s="58" t="s">
        <v>16</v>
      </c>
      <c r="C265" s="58" t="s">
        <v>23</v>
      </c>
      <c r="D265" s="58" t="s">
        <v>83</v>
      </c>
      <c r="E265" s="20">
        <v>104.065</v>
      </c>
      <c r="F265" s="59">
        <v>31.521999999999998</v>
      </c>
      <c r="G265" s="20">
        <v>645.56100000000004</v>
      </c>
      <c r="H265" s="59">
        <v>6.89</v>
      </c>
      <c r="I265" s="20">
        <v>749.62599999999998</v>
      </c>
      <c r="J265" s="20">
        <v>3.0590000000000002</v>
      </c>
      <c r="K265" s="20">
        <v>22.346</v>
      </c>
      <c r="L265" s="59">
        <v>2.681</v>
      </c>
      <c r="M265" s="59">
        <v>66.582999999999998</v>
      </c>
      <c r="N265" s="59">
        <v>18.190999999999999</v>
      </c>
      <c r="O265" s="59">
        <v>9.9659999999999993</v>
      </c>
      <c r="P265" s="59">
        <v>17.762</v>
      </c>
      <c r="Q265" s="59">
        <v>382.35300000000001</v>
      </c>
      <c r="R265" s="59">
        <v>11.786</v>
      </c>
      <c r="S265" s="59">
        <v>1225.0540000000001</v>
      </c>
      <c r="T265" s="59">
        <v>5.6449999999999996</v>
      </c>
      <c r="U265" s="59">
        <v>1607.4069999999999</v>
      </c>
      <c r="V265" s="59">
        <v>5.0030000000000001</v>
      </c>
      <c r="W265" s="59">
        <v>49.002000000000002</v>
      </c>
      <c r="X265" s="59">
        <v>3.895</v>
      </c>
      <c r="Y265" s="21"/>
      <c r="Z265" s="21"/>
    </row>
    <row r="266" spans="1:26" ht="12.75" customHeight="1">
      <c r="A266" s="52">
        <v>42064</v>
      </c>
      <c r="B266" s="58" t="s">
        <v>16</v>
      </c>
      <c r="C266" s="58" t="s">
        <v>44</v>
      </c>
      <c r="D266" s="58" t="s">
        <v>59</v>
      </c>
      <c r="E266" s="20">
        <v>270.67500000000001</v>
      </c>
      <c r="F266" s="59">
        <v>14.993</v>
      </c>
      <c r="G266" s="20">
        <v>838.14200000000005</v>
      </c>
      <c r="H266" s="59">
        <v>6.9790000000000001</v>
      </c>
      <c r="I266" s="20">
        <v>1108.817</v>
      </c>
      <c r="J266" s="20">
        <v>5.6970000000000001</v>
      </c>
      <c r="K266" s="20">
        <v>33.054000000000002</v>
      </c>
      <c r="L266" s="59">
        <v>5.5039999999999996</v>
      </c>
      <c r="M266" s="59">
        <v>158.745</v>
      </c>
      <c r="N266" s="59">
        <v>23.030999999999999</v>
      </c>
      <c r="O266" s="59">
        <v>23.760999999999999</v>
      </c>
      <c r="P266" s="59">
        <v>22.693999999999999</v>
      </c>
      <c r="Q266" s="59">
        <v>311.197</v>
      </c>
      <c r="R266" s="59">
        <v>15.212999999999999</v>
      </c>
      <c r="S266" s="59">
        <v>547.74400000000003</v>
      </c>
      <c r="T266" s="59">
        <v>11.137</v>
      </c>
      <c r="U266" s="59">
        <v>858.94100000000003</v>
      </c>
      <c r="V266" s="59">
        <v>7.4580000000000002</v>
      </c>
      <c r="W266" s="59">
        <v>26.184999999999999</v>
      </c>
      <c r="X266" s="59">
        <v>6.7640000000000002</v>
      </c>
      <c r="Y266" s="21"/>
      <c r="Z266" s="21"/>
    </row>
    <row r="267" spans="1:26" ht="12.75" customHeight="1">
      <c r="A267" s="52">
        <v>42064</v>
      </c>
      <c r="B267" s="58" t="s">
        <v>16</v>
      </c>
      <c r="C267" s="58" t="s">
        <v>44</v>
      </c>
      <c r="D267" s="58" t="s">
        <v>60</v>
      </c>
      <c r="E267" s="20">
        <v>154.988</v>
      </c>
      <c r="F267" s="59">
        <v>21.154</v>
      </c>
      <c r="G267" s="20">
        <v>391.48</v>
      </c>
      <c r="H267" s="59">
        <v>12.656000000000001</v>
      </c>
      <c r="I267" s="20">
        <v>546.46900000000005</v>
      </c>
      <c r="J267" s="20">
        <v>10.605</v>
      </c>
      <c r="K267" s="20">
        <v>16.29</v>
      </c>
      <c r="L267" s="59">
        <v>10.502000000000001</v>
      </c>
      <c r="M267" s="59">
        <v>124.446</v>
      </c>
      <c r="N267" s="59">
        <v>27.832999999999998</v>
      </c>
      <c r="O267" s="59">
        <v>18.626999999999999</v>
      </c>
      <c r="P267" s="59">
        <v>27.555</v>
      </c>
      <c r="Q267" s="59">
        <v>181.87100000000001</v>
      </c>
      <c r="R267" s="59">
        <v>22.89</v>
      </c>
      <c r="S267" s="59">
        <v>294.11799999999999</v>
      </c>
      <c r="T267" s="59">
        <v>19.332999999999998</v>
      </c>
      <c r="U267" s="59">
        <v>475.98899999999998</v>
      </c>
      <c r="V267" s="59">
        <v>14.496</v>
      </c>
      <c r="W267" s="59">
        <v>14.51</v>
      </c>
      <c r="X267" s="59">
        <v>14.151999999999999</v>
      </c>
      <c r="Y267" s="21"/>
      <c r="Z267" s="21"/>
    </row>
    <row r="268" spans="1:26" ht="12.75" customHeight="1">
      <c r="A268" s="52">
        <v>42064</v>
      </c>
      <c r="B268" s="58" t="s">
        <v>16</v>
      </c>
      <c r="C268" s="58" t="s">
        <v>44</v>
      </c>
      <c r="D268" s="58" t="s">
        <v>87</v>
      </c>
      <c r="E268" s="20">
        <v>592.88400000000001</v>
      </c>
      <c r="F268" s="59">
        <v>10.327</v>
      </c>
      <c r="G268" s="20">
        <v>1652.9059999999999</v>
      </c>
      <c r="H268" s="59">
        <v>5.5510000000000002</v>
      </c>
      <c r="I268" s="20">
        <v>2245.7890000000002</v>
      </c>
      <c r="J268" s="20">
        <v>3.085</v>
      </c>
      <c r="K268" s="20">
        <v>66.945999999999998</v>
      </c>
      <c r="L268" s="59">
        <v>2.7109999999999999</v>
      </c>
      <c r="M268" s="59">
        <v>509.33699999999999</v>
      </c>
      <c r="N268" s="59">
        <v>7.2619999999999996</v>
      </c>
      <c r="O268" s="59">
        <v>76.239000000000004</v>
      </c>
      <c r="P268" s="59">
        <v>6.1079999999999997</v>
      </c>
      <c r="Q268" s="59">
        <v>788.36699999999996</v>
      </c>
      <c r="R268" s="59">
        <v>10.132999999999999</v>
      </c>
      <c r="S268" s="59">
        <v>1632.998</v>
      </c>
      <c r="T268" s="59">
        <v>6.2430000000000003</v>
      </c>
      <c r="U268" s="59">
        <v>2421.3649999999998</v>
      </c>
      <c r="V268" s="59">
        <v>3.9889999999999999</v>
      </c>
      <c r="W268" s="59">
        <v>73.814999999999998</v>
      </c>
      <c r="X268" s="59">
        <v>2.4590000000000001</v>
      </c>
      <c r="Y268" s="21"/>
      <c r="Z268" s="21"/>
    </row>
    <row r="269" spans="1:26" ht="12.75" customHeight="1">
      <c r="A269" s="52">
        <v>42064</v>
      </c>
      <c r="B269" s="58" t="s">
        <v>16</v>
      </c>
      <c r="C269" s="58" t="s">
        <v>45</v>
      </c>
      <c r="D269" s="58" t="s">
        <v>45</v>
      </c>
      <c r="E269" s="20">
        <v>323.04899999999998</v>
      </c>
      <c r="F269" s="59">
        <v>15.207000000000001</v>
      </c>
      <c r="G269" s="20">
        <v>1041.5999999999999</v>
      </c>
      <c r="H269" s="59">
        <v>7.4290000000000003</v>
      </c>
      <c r="I269" s="20">
        <v>1364.6489999999999</v>
      </c>
      <c r="J269" s="20">
        <v>5.835</v>
      </c>
      <c r="K269" s="20">
        <v>40.68</v>
      </c>
      <c r="L269" s="59">
        <v>5.6459999999999999</v>
      </c>
      <c r="M269" s="59">
        <v>248.34399999999999</v>
      </c>
      <c r="N269" s="59">
        <v>20.782</v>
      </c>
      <c r="O269" s="59">
        <v>37.173000000000002</v>
      </c>
      <c r="P269" s="59">
        <v>20.408000000000001</v>
      </c>
      <c r="Q269" s="59">
        <v>438.49900000000002</v>
      </c>
      <c r="R269" s="59">
        <v>14.63</v>
      </c>
      <c r="S269" s="59">
        <v>794.60599999999999</v>
      </c>
      <c r="T269" s="59">
        <v>9.6010000000000009</v>
      </c>
      <c r="U269" s="59">
        <v>1233.105</v>
      </c>
      <c r="V269" s="59">
        <v>6.0330000000000004</v>
      </c>
      <c r="W269" s="59">
        <v>37.591000000000001</v>
      </c>
      <c r="X269" s="59">
        <v>5.15</v>
      </c>
      <c r="Y269" s="21"/>
      <c r="Z269" s="21"/>
    </row>
    <row r="270" spans="1:26" ht="12.75" customHeight="1">
      <c r="A270" s="52">
        <v>42064</v>
      </c>
      <c r="B270" s="58" t="s">
        <v>16</v>
      </c>
      <c r="C270" s="58" t="s">
        <v>45</v>
      </c>
      <c r="D270" s="58" t="s">
        <v>61</v>
      </c>
      <c r="E270" s="20">
        <v>247.101</v>
      </c>
      <c r="F270" s="59">
        <v>15.278</v>
      </c>
      <c r="G270" s="20">
        <v>751.92499999999995</v>
      </c>
      <c r="H270" s="59">
        <v>7.4859999999999998</v>
      </c>
      <c r="I270" s="20">
        <v>999.02599999999995</v>
      </c>
      <c r="J270" s="20">
        <v>5.9359999999999999</v>
      </c>
      <c r="K270" s="20">
        <v>29.780999999999999</v>
      </c>
      <c r="L270" s="59">
        <v>5.7510000000000003</v>
      </c>
      <c r="M270" s="59">
        <v>182.131</v>
      </c>
      <c r="N270" s="59">
        <v>20.805</v>
      </c>
      <c r="O270" s="59">
        <v>27.262</v>
      </c>
      <c r="P270" s="59">
        <v>20.43</v>
      </c>
      <c r="Q270" s="59">
        <v>282.58</v>
      </c>
      <c r="R270" s="59">
        <v>16.311</v>
      </c>
      <c r="S270" s="59">
        <v>489.95600000000002</v>
      </c>
      <c r="T270" s="59">
        <v>12.489000000000001</v>
      </c>
      <c r="U270" s="59">
        <v>772.53700000000003</v>
      </c>
      <c r="V270" s="59">
        <v>8.1159999999999997</v>
      </c>
      <c r="W270" s="59">
        <v>23.550999999999998</v>
      </c>
      <c r="X270" s="59">
        <v>7.484</v>
      </c>
      <c r="Y270" s="21"/>
      <c r="Z270" s="21"/>
    </row>
    <row r="271" spans="1:26" ht="12.75" customHeight="1">
      <c r="A271" s="52">
        <v>42064</v>
      </c>
      <c r="B271" s="58" t="s">
        <v>16</v>
      </c>
      <c r="C271" s="58" t="s">
        <v>45</v>
      </c>
      <c r="D271" s="58" t="s">
        <v>101</v>
      </c>
      <c r="E271" s="20">
        <v>106.03</v>
      </c>
      <c r="F271" s="59">
        <v>28.71</v>
      </c>
      <c r="G271" s="20">
        <v>340.73599999999999</v>
      </c>
      <c r="H271" s="59">
        <v>15.898</v>
      </c>
      <c r="I271" s="20">
        <v>446.76600000000002</v>
      </c>
      <c r="J271" s="20">
        <v>12.422000000000001</v>
      </c>
      <c r="K271" s="20">
        <v>13.318</v>
      </c>
      <c r="L271" s="59">
        <v>12.335000000000001</v>
      </c>
      <c r="M271" s="59">
        <v>93.731999999999999</v>
      </c>
      <c r="N271" s="59">
        <v>42.069000000000003</v>
      </c>
      <c r="O271" s="59">
        <v>14.03</v>
      </c>
      <c r="P271" s="59">
        <v>41.884999999999998</v>
      </c>
      <c r="Q271" s="59">
        <v>223.33500000000001</v>
      </c>
      <c r="R271" s="59">
        <v>22.006</v>
      </c>
      <c r="S271" s="59">
        <v>413.99700000000001</v>
      </c>
      <c r="T271" s="59">
        <v>11.768000000000001</v>
      </c>
      <c r="U271" s="59">
        <v>637.33199999999999</v>
      </c>
      <c r="V271" s="59">
        <v>10.239000000000001</v>
      </c>
      <c r="W271" s="59">
        <v>19.428999999999998</v>
      </c>
      <c r="X271" s="59">
        <v>9.7449999999999992</v>
      </c>
      <c r="Y271" s="21"/>
      <c r="Z271" s="21"/>
    </row>
    <row r="272" spans="1:26" ht="12.75" customHeight="1">
      <c r="A272" s="52">
        <v>42064</v>
      </c>
      <c r="B272" s="58" t="s">
        <v>16</v>
      </c>
      <c r="C272" s="58" t="s">
        <v>54</v>
      </c>
      <c r="D272" s="58" t="s">
        <v>55</v>
      </c>
      <c r="E272" s="20">
        <v>158.80500000000001</v>
      </c>
      <c r="F272" s="59">
        <v>19.984000000000002</v>
      </c>
      <c r="G272" s="20">
        <v>578.28</v>
      </c>
      <c r="H272" s="59">
        <v>9.8699999999999992</v>
      </c>
      <c r="I272" s="20">
        <v>737.08500000000004</v>
      </c>
      <c r="J272" s="20">
        <v>7.9050000000000002</v>
      </c>
      <c r="K272" s="20">
        <v>21.972000000000001</v>
      </c>
      <c r="L272" s="59">
        <v>7.7670000000000003</v>
      </c>
      <c r="M272" s="59">
        <v>131.09399999999999</v>
      </c>
      <c r="N272" s="59">
        <v>30.113</v>
      </c>
      <c r="O272" s="59">
        <v>19.622</v>
      </c>
      <c r="P272" s="59">
        <v>29.856000000000002</v>
      </c>
      <c r="Q272" s="59">
        <v>256.47899999999998</v>
      </c>
      <c r="R272" s="59">
        <v>16.803999999999998</v>
      </c>
      <c r="S272" s="59">
        <v>243.76400000000001</v>
      </c>
      <c r="T272" s="59">
        <v>20.99</v>
      </c>
      <c r="U272" s="59">
        <v>500.24299999999999</v>
      </c>
      <c r="V272" s="59">
        <v>10.891</v>
      </c>
      <c r="W272" s="59">
        <v>15.25</v>
      </c>
      <c r="X272" s="59">
        <v>10.428000000000001</v>
      </c>
      <c r="Y272" s="21"/>
      <c r="Z272" s="21"/>
    </row>
    <row r="273" spans="1:26" ht="12.75" customHeight="1">
      <c r="A273" s="52">
        <v>42064</v>
      </c>
      <c r="B273" s="58" t="s">
        <v>16</v>
      </c>
      <c r="C273" s="58" t="s">
        <v>54</v>
      </c>
      <c r="D273" s="58" t="s">
        <v>56</v>
      </c>
      <c r="E273" s="20">
        <v>704.75300000000004</v>
      </c>
      <c r="F273" s="59">
        <v>10.933999999999999</v>
      </c>
      <c r="G273" s="20">
        <v>1912.768</v>
      </c>
      <c r="H273" s="59">
        <v>4.0620000000000003</v>
      </c>
      <c r="I273" s="20">
        <v>2617.5210000000002</v>
      </c>
      <c r="J273" s="20">
        <v>2.4510000000000001</v>
      </c>
      <c r="K273" s="20">
        <v>78.028000000000006</v>
      </c>
      <c r="L273" s="59">
        <v>1.96</v>
      </c>
      <c r="M273" s="59">
        <v>536.98800000000006</v>
      </c>
      <c r="N273" s="59">
        <v>9.1750000000000007</v>
      </c>
      <c r="O273" s="59">
        <v>80.378</v>
      </c>
      <c r="P273" s="59">
        <v>8.2910000000000004</v>
      </c>
      <c r="Q273" s="59">
        <v>843.08500000000004</v>
      </c>
      <c r="R273" s="59">
        <v>9.5820000000000007</v>
      </c>
      <c r="S273" s="59">
        <v>1936.9780000000001</v>
      </c>
      <c r="T273" s="59">
        <v>5.7359999999999998</v>
      </c>
      <c r="U273" s="59">
        <v>2780.0630000000001</v>
      </c>
      <c r="V273" s="59">
        <v>4.0999999999999996</v>
      </c>
      <c r="W273" s="59">
        <v>84.75</v>
      </c>
      <c r="X273" s="59">
        <v>2.6349999999999998</v>
      </c>
      <c r="Y273" s="21"/>
      <c r="Z273" s="21"/>
    </row>
    <row r="274" spans="1:26" ht="12.75" customHeight="1">
      <c r="A274" s="52">
        <v>42064</v>
      </c>
      <c r="B274" s="58" t="s">
        <v>16</v>
      </c>
      <c r="C274" s="58" t="s">
        <v>95</v>
      </c>
      <c r="D274" s="58" t="s">
        <v>99</v>
      </c>
      <c r="E274" s="20">
        <v>537.71199999999999</v>
      </c>
      <c r="F274" s="59">
        <v>9.9239999999999995</v>
      </c>
      <c r="G274" s="20">
        <v>1683.202</v>
      </c>
      <c r="H274" s="59">
        <v>6.15</v>
      </c>
      <c r="I274" s="20">
        <v>2220.9140000000002</v>
      </c>
      <c r="J274" s="20">
        <v>4.8179999999999996</v>
      </c>
      <c r="K274" s="20">
        <v>66.204999999999998</v>
      </c>
      <c r="L274" s="59">
        <v>4.5869999999999997</v>
      </c>
      <c r="M274" s="59">
        <v>404.12</v>
      </c>
      <c r="N274" s="59">
        <v>12.55</v>
      </c>
      <c r="O274" s="59">
        <v>60.49</v>
      </c>
      <c r="P274" s="59">
        <v>11.919</v>
      </c>
      <c r="Q274" s="59">
        <v>490.60199999999998</v>
      </c>
      <c r="R274" s="59">
        <v>13.72</v>
      </c>
      <c r="S274" s="59">
        <v>1022.701</v>
      </c>
      <c r="T274" s="59">
        <v>9.4969999999999999</v>
      </c>
      <c r="U274" s="59">
        <v>1513.3030000000001</v>
      </c>
      <c r="V274" s="59">
        <v>7.9880000000000004</v>
      </c>
      <c r="W274" s="59">
        <v>46.133000000000003</v>
      </c>
      <c r="X274" s="59">
        <v>7.3449999999999998</v>
      </c>
      <c r="Y274" s="21"/>
      <c r="Z274" s="21"/>
    </row>
    <row r="275" spans="1:26" ht="12.75" customHeight="1">
      <c r="A275" s="52">
        <v>42064</v>
      </c>
      <c r="B275" s="58" t="s">
        <v>16</v>
      </c>
      <c r="C275" s="58" t="s">
        <v>95</v>
      </c>
      <c r="D275" s="58" t="s">
        <v>96</v>
      </c>
      <c r="E275" s="20">
        <v>170.43199999999999</v>
      </c>
      <c r="F275" s="59">
        <v>22.021999999999998</v>
      </c>
      <c r="G275" s="20">
        <v>769.97900000000004</v>
      </c>
      <c r="H275" s="59">
        <v>12.372999999999999</v>
      </c>
      <c r="I275" s="20">
        <v>940.41200000000003</v>
      </c>
      <c r="J275" s="20">
        <v>11.093</v>
      </c>
      <c r="K275" s="20">
        <v>28.033000000000001</v>
      </c>
      <c r="L275" s="59">
        <v>10.994999999999999</v>
      </c>
      <c r="M275" s="59">
        <v>138.4</v>
      </c>
      <c r="N275" s="59">
        <v>27.373000000000001</v>
      </c>
      <c r="O275" s="59">
        <v>20.716000000000001</v>
      </c>
      <c r="P275" s="59">
        <v>27.088999999999999</v>
      </c>
      <c r="Q275" s="59">
        <v>197.482</v>
      </c>
      <c r="R275" s="59">
        <v>23.893000000000001</v>
      </c>
      <c r="S275" s="59">
        <v>358.053</v>
      </c>
      <c r="T275" s="59">
        <v>15.691000000000001</v>
      </c>
      <c r="U275" s="59">
        <v>555.53499999999997</v>
      </c>
      <c r="V275" s="59">
        <v>14.186999999999999</v>
      </c>
      <c r="W275" s="59">
        <v>16.934999999999999</v>
      </c>
      <c r="X275" s="59">
        <v>13.835000000000001</v>
      </c>
      <c r="Y275" s="21"/>
      <c r="Z275" s="21"/>
    </row>
    <row r="276" spans="1:26" ht="12.75" customHeight="1">
      <c r="A276" s="52">
        <v>42064</v>
      </c>
      <c r="B276" s="58" t="s">
        <v>16</v>
      </c>
      <c r="C276" s="58" t="s">
        <v>95</v>
      </c>
      <c r="D276" s="58" t="s">
        <v>97</v>
      </c>
      <c r="E276" s="20">
        <v>360.75</v>
      </c>
      <c r="F276" s="59">
        <v>15.29</v>
      </c>
      <c r="G276" s="20">
        <v>880.93299999999999</v>
      </c>
      <c r="H276" s="59">
        <v>10.776999999999999</v>
      </c>
      <c r="I276" s="20">
        <v>1241.683</v>
      </c>
      <c r="J276" s="20">
        <v>7.7480000000000002</v>
      </c>
      <c r="K276" s="20">
        <v>37.014000000000003</v>
      </c>
      <c r="L276" s="59">
        <v>7.6070000000000002</v>
      </c>
      <c r="M276" s="59">
        <v>244.50800000000001</v>
      </c>
      <c r="N276" s="59">
        <v>19.587</v>
      </c>
      <c r="O276" s="59">
        <v>36.597999999999999</v>
      </c>
      <c r="P276" s="59">
        <v>19.189</v>
      </c>
      <c r="Q276" s="59">
        <v>261.95100000000002</v>
      </c>
      <c r="R276" s="59">
        <v>17.492999999999999</v>
      </c>
      <c r="S276" s="59">
        <v>641.20600000000002</v>
      </c>
      <c r="T276" s="59">
        <v>12.259</v>
      </c>
      <c r="U276" s="59">
        <v>903.15700000000004</v>
      </c>
      <c r="V276" s="59">
        <v>10.371</v>
      </c>
      <c r="W276" s="59">
        <v>27.533000000000001</v>
      </c>
      <c r="X276" s="59">
        <v>9.8840000000000003</v>
      </c>
      <c r="Y276" s="21"/>
      <c r="Z276" s="21"/>
    </row>
    <row r="277" spans="1:26" ht="12.75" customHeight="1">
      <c r="A277" s="52">
        <v>42064</v>
      </c>
      <c r="B277" s="58" t="s">
        <v>16</v>
      </c>
      <c r="C277" s="58" t="s">
        <v>95</v>
      </c>
      <c r="D277" s="58" t="s">
        <v>98</v>
      </c>
      <c r="E277" s="20">
        <v>325.846</v>
      </c>
      <c r="F277" s="59">
        <v>15.023999999999999</v>
      </c>
      <c r="G277" s="20">
        <v>807.846</v>
      </c>
      <c r="H277" s="59">
        <v>11.539</v>
      </c>
      <c r="I277" s="20">
        <v>1133.692</v>
      </c>
      <c r="J277" s="20">
        <v>8.9540000000000006</v>
      </c>
      <c r="K277" s="20">
        <v>33.795000000000002</v>
      </c>
      <c r="L277" s="59">
        <v>8.8330000000000002</v>
      </c>
      <c r="M277" s="59">
        <v>263.96300000000002</v>
      </c>
      <c r="N277" s="59">
        <v>18.89</v>
      </c>
      <c r="O277" s="59">
        <v>39.51</v>
      </c>
      <c r="P277" s="59">
        <v>18.477</v>
      </c>
      <c r="Q277" s="59">
        <v>608.96199999999999</v>
      </c>
      <c r="R277" s="59">
        <v>10.928000000000001</v>
      </c>
      <c r="S277" s="59">
        <v>1158.0409999999999</v>
      </c>
      <c r="T277" s="59">
        <v>8.7279999999999998</v>
      </c>
      <c r="U277" s="59">
        <v>1767.0029999999999</v>
      </c>
      <c r="V277" s="59">
        <v>5.9009999999999998</v>
      </c>
      <c r="W277" s="59">
        <v>53.866999999999997</v>
      </c>
      <c r="X277" s="59">
        <v>4.9960000000000004</v>
      </c>
      <c r="Y277" s="21"/>
      <c r="Z277" s="21"/>
    </row>
    <row r="278" spans="1:26" ht="12.75" customHeight="1">
      <c r="A278" s="52">
        <v>42064</v>
      </c>
      <c r="B278" s="58" t="s">
        <v>16</v>
      </c>
      <c r="C278" s="58" t="s">
        <v>38</v>
      </c>
      <c r="D278" s="58" t="s">
        <v>85</v>
      </c>
      <c r="E278" s="20">
        <v>344.01900000000001</v>
      </c>
      <c r="F278" s="59">
        <v>14.404</v>
      </c>
      <c r="G278" s="20">
        <v>1152.6279999999999</v>
      </c>
      <c r="H278" s="59">
        <v>11.603</v>
      </c>
      <c r="I278" s="20">
        <v>1496.6479999999999</v>
      </c>
      <c r="J278" s="20">
        <v>8.6129999999999995</v>
      </c>
      <c r="K278" s="20">
        <v>44.615000000000002</v>
      </c>
      <c r="L278" s="59">
        <v>8.4860000000000007</v>
      </c>
      <c r="M278" s="59">
        <v>248.71799999999999</v>
      </c>
      <c r="N278" s="59">
        <v>18.693000000000001</v>
      </c>
      <c r="O278" s="59">
        <v>37.228999999999999</v>
      </c>
      <c r="P278" s="59">
        <v>18.274999999999999</v>
      </c>
      <c r="Q278" s="59">
        <v>691.69100000000003</v>
      </c>
      <c r="R278" s="59">
        <v>8.7189999999999994</v>
      </c>
      <c r="S278" s="59">
        <v>1379.675</v>
      </c>
      <c r="T278" s="59">
        <v>5.968</v>
      </c>
      <c r="U278" s="59">
        <v>2071.3649999999998</v>
      </c>
      <c r="V278" s="59">
        <v>4.9009999999999998</v>
      </c>
      <c r="W278" s="59">
        <v>63.145000000000003</v>
      </c>
      <c r="X278" s="59">
        <v>3.762</v>
      </c>
      <c r="Y278" s="21"/>
      <c r="Z278" s="21"/>
    </row>
    <row r="279" spans="1:26" ht="12.75" customHeight="1">
      <c r="A279" s="52">
        <v>42064</v>
      </c>
      <c r="B279" s="58" t="s">
        <v>16</v>
      </c>
      <c r="C279" s="58" t="s">
        <v>38</v>
      </c>
      <c r="D279" s="58" t="s">
        <v>40</v>
      </c>
      <c r="E279" s="20">
        <v>519.53899999999999</v>
      </c>
      <c r="F279" s="59">
        <v>12.645</v>
      </c>
      <c r="G279" s="20">
        <v>1338.42</v>
      </c>
      <c r="H279" s="59">
        <v>9.5749999999999993</v>
      </c>
      <c r="I279" s="20">
        <v>1857.9590000000001</v>
      </c>
      <c r="J279" s="20">
        <v>6.444</v>
      </c>
      <c r="K279" s="20">
        <v>55.384999999999998</v>
      </c>
      <c r="L279" s="59">
        <v>6.2729999999999997</v>
      </c>
      <c r="M279" s="59">
        <v>419.36500000000001</v>
      </c>
      <c r="N279" s="59">
        <v>10.087999999999999</v>
      </c>
      <c r="O279" s="59">
        <v>62.771000000000001</v>
      </c>
      <c r="P279" s="59">
        <v>9.2919999999999998</v>
      </c>
      <c r="Q279" s="59">
        <v>407.87299999999999</v>
      </c>
      <c r="R279" s="59">
        <v>16.204999999999998</v>
      </c>
      <c r="S279" s="59">
        <v>801.06700000000001</v>
      </c>
      <c r="T279" s="59">
        <v>11.978</v>
      </c>
      <c r="U279" s="59">
        <v>1208.941</v>
      </c>
      <c r="V279" s="59">
        <v>6.34</v>
      </c>
      <c r="W279" s="59">
        <v>36.854999999999997</v>
      </c>
      <c r="X279" s="59">
        <v>5.508</v>
      </c>
      <c r="Y279" s="21"/>
      <c r="Z279" s="21"/>
    </row>
    <row r="280" spans="1:26" ht="12.75" customHeight="1">
      <c r="A280" s="52">
        <v>42064</v>
      </c>
      <c r="B280" s="58" t="s">
        <v>16</v>
      </c>
      <c r="C280" s="58" t="s">
        <v>62</v>
      </c>
      <c r="D280" s="58" t="s">
        <v>86</v>
      </c>
      <c r="E280" s="20">
        <v>0</v>
      </c>
      <c r="F280" s="59">
        <v>0</v>
      </c>
      <c r="G280" s="20">
        <v>0</v>
      </c>
      <c r="H280" s="59">
        <v>0</v>
      </c>
      <c r="I280" s="20">
        <v>0</v>
      </c>
      <c r="J280" s="20">
        <v>0</v>
      </c>
      <c r="K280" s="20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  <c r="S280" s="59">
        <v>0</v>
      </c>
      <c r="T280" s="59">
        <v>0</v>
      </c>
      <c r="U280" s="59">
        <v>0</v>
      </c>
      <c r="V280" s="59">
        <v>0</v>
      </c>
      <c r="W280" s="59">
        <v>0</v>
      </c>
      <c r="X280" s="59">
        <v>0</v>
      </c>
      <c r="Y280" s="21"/>
      <c r="Z280" s="21"/>
    </row>
    <row r="281" spans="1:26" ht="12.75" customHeight="1">
      <c r="A281" s="52">
        <v>42064</v>
      </c>
      <c r="B281" s="58" t="s">
        <v>16</v>
      </c>
      <c r="C281" s="58" t="s">
        <v>62</v>
      </c>
      <c r="D281" s="58" t="s">
        <v>64</v>
      </c>
      <c r="E281" s="20">
        <v>0</v>
      </c>
      <c r="F281" s="59">
        <v>0</v>
      </c>
      <c r="G281" s="20">
        <v>0</v>
      </c>
      <c r="H281" s="59">
        <v>0</v>
      </c>
      <c r="I281" s="20">
        <v>0</v>
      </c>
      <c r="J281" s="20">
        <v>0</v>
      </c>
      <c r="K281" s="20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  <c r="S281" s="59">
        <v>0</v>
      </c>
      <c r="T281" s="59">
        <v>0</v>
      </c>
      <c r="U281" s="59">
        <v>0</v>
      </c>
      <c r="V281" s="59">
        <v>0</v>
      </c>
      <c r="W281" s="59">
        <v>0</v>
      </c>
      <c r="X281" s="59">
        <v>0</v>
      </c>
      <c r="Y281" s="21"/>
      <c r="Z281" s="21"/>
    </row>
    <row r="282" spans="1:26" ht="12.75" customHeight="1">
      <c r="A282" s="52">
        <v>42064</v>
      </c>
      <c r="B282" s="58" t="s">
        <v>16</v>
      </c>
      <c r="C282" s="58" t="s">
        <v>88</v>
      </c>
      <c r="D282" s="58" t="s">
        <v>89</v>
      </c>
      <c r="E282" s="20">
        <v>757.55200000000002</v>
      </c>
      <c r="F282" s="59">
        <v>10.237</v>
      </c>
      <c r="G282" s="20">
        <v>1993.66</v>
      </c>
      <c r="H282" s="59">
        <v>4.5449999999999999</v>
      </c>
      <c r="I282" s="20">
        <v>2751.2109999999998</v>
      </c>
      <c r="J282" s="20">
        <v>2.4449999999999998</v>
      </c>
      <c r="K282" s="20">
        <v>82.013000000000005</v>
      </c>
      <c r="L282" s="59">
        <v>1.952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  <c r="S282" s="59">
        <v>0</v>
      </c>
      <c r="T282" s="59">
        <v>0</v>
      </c>
      <c r="U282" s="59">
        <v>0</v>
      </c>
      <c r="V282" s="59">
        <v>0</v>
      </c>
      <c r="W282" s="59">
        <v>0</v>
      </c>
      <c r="X282" s="59">
        <v>0</v>
      </c>
      <c r="Y282" s="21"/>
      <c r="Z282" s="21"/>
    </row>
    <row r="283" spans="1:26" ht="12.75" customHeight="1">
      <c r="A283" s="52">
        <v>42064</v>
      </c>
      <c r="B283" s="58" t="s">
        <v>16</v>
      </c>
      <c r="C283" s="58" t="s">
        <v>88</v>
      </c>
      <c r="D283" s="58" t="s">
        <v>90</v>
      </c>
      <c r="E283" s="20">
        <v>273.43599999999998</v>
      </c>
      <c r="F283" s="59">
        <v>16.138999999999999</v>
      </c>
      <c r="G283" s="20">
        <v>1230.8679999999999</v>
      </c>
      <c r="H283" s="59">
        <v>7.9850000000000003</v>
      </c>
      <c r="I283" s="20">
        <v>1504.3040000000001</v>
      </c>
      <c r="J283" s="20">
        <v>7.7220000000000004</v>
      </c>
      <c r="K283" s="20">
        <v>44.843000000000004</v>
      </c>
      <c r="L283" s="59">
        <v>7.5810000000000004</v>
      </c>
      <c r="M283" s="59">
        <v>0</v>
      </c>
      <c r="N283" s="59">
        <v>0</v>
      </c>
      <c r="O283" s="59">
        <v>0</v>
      </c>
      <c r="P283" s="59">
        <v>0</v>
      </c>
      <c r="Q283" s="59">
        <v>0</v>
      </c>
      <c r="R283" s="59">
        <v>0</v>
      </c>
      <c r="S283" s="59">
        <v>0</v>
      </c>
      <c r="T283" s="59">
        <v>0</v>
      </c>
      <c r="U283" s="59">
        <v>0</v>
      </c>
      <c r="V283" s="59">
        <v>0</v>
      </c>
      <c r="W283" s="59">
        <v>0</v>
      </c>
      <c r="X283" s="59">
        <v>0</v>
      </c>
      <c r="Y283" s="21"/>
      <c r="Z283" s="21"/>
    </row>
    <row r="284" spans="1:26" ht="12.75" customHeight="1">
      <c r="A284" s="52">
        <v>42064</v>
      </c>
      <c r="B284" s="58" t="s">
        <v>16</v>
      </c>
      <c r="C284" s="58" t="s">
        <v>88</v>
      </c>
      <c r="D284" s="58" t="s">
        <v>91</v>
      </c>
      <c r="E284" s="20">
        <v>484.11599999999999</v>
      </c>
      <c r="F284" s="59">
        <v>15.145</v>
      </c>
      <c r="G284" s="20">
        <v>753.93899999999996</v>
      </c>
      <c r="H284" s="59">
        <v>12.887</v>
      </c>
      <c r="I284" s="20">
        <v>1238.0540000000001</v>
      </c>
      <c r="J284" s="20">
        <v>9.1319999999999997</v>
      </c>
      <c r="K284" s="20">
        <v>36.905999999999999</v>
      </c>
      <c r="L284" s="59">
        <v>9.0129999999999999</v>
      </c>
      <c r="M284" s="59">
        <v>0</v>
      </c>
      <c r="N284" s="59">
        <v>0</v>
      </c>
      <c r="O284" s="59">
        <v>0</v>
      </c>
      <c r="P284" s="59">
        <v>0</v>
      </c>
      <c r="Q284" s="59">
        <v>0</v>
      </c>
      <c r="R284" s="59">
        <v>0</v>
      </c>
      <c r="S284" s="59">
        <v>0</v>
      </c>
      <c r="T284" s="59">
        <v>0</v>
      </c>
      <c r="U284" s="59">
        <v>0</v>
      </c>
      <c r="V284" s="59">
        <v>0</v>
      </c>
      <c r="W284" s="59">
        <v>0</v>
      </c>
      <c r="X284" s="59">
        <v>0</v>
      </c>
      <c r="Y284" s="21"/>
      <c r="Z284" s="21"/>
    </row>
    <row r="285" spans="1:26" ht="12.75" customHeight="1">
      <c r="A285" s="52">
        <v>42064</v>
      </c>
      <c r="B285" s="58" t="s">
        <v>16</v>
      </c>
      <c r="C285" s="58" t="s">
        <v>88</v>
      </c>
      <c r="D285" s="58" t="s">
        <v>92</v>
      </c>
      <c r="E285" s="20">
        <v>106.00700000000001</v>
      </c>
      <c r="F285" s="59">
        <v>26.513000000000002</v>
      </c>
      <c r="G285" s="20">
        <v>497.38799999999998</v>
      </c>
      <c r="H285" s="59">
        <v>12.034000000000001</v>
      </c>
      <c r="I285" s="20">
        <v>603.39499999999998</v>
      </c>
      <c r="J285" s="20">
        <v>9.6460000000000008</v>
      </c>
      <c r="K285" s="20">
        <v>17.986999999999998</v>
      </c>
      <c r="L285" s="59">
        <v>9.5329999999999995</v>
      </c>
      <c r="M285" s="59">
        <v>0</v>
      </c>
      <c r="N285" s="59">
        <v>0</v>
      </c>
      <c r="O285" s="59">
        <v>0</v>
      </c>
      <c r="P285" s="59">
        <v>0</v>
      </c>
      <c r="Q285" s="59">
        <v>0</v>
      </c>
      <c r="R285" s="59">
        <v>0</v>
      </c>
      <c r="S285" s="59">
        <v>0</v>
      </c>
      <c r="T285" s="59">
        <v>0</v>
      </c>
      <c r="U285" s="59">
        <v>0</v>
      </c>
      <c r="V285" s="59">
        <v>0</v>
      </c>
      <c r="W285" s="59">
        <v>0</v>
      </c>
      <c r="X285" s="59">
        <v>0</v>
      </c>
      <c r="Y285" s="21"/>
      <c r="Z285" s="21"/>
    </row>
    <row r="286" spans="1:26" ht="12.75" customHeight="1">
      <c r="A286" s="52">
        <v>42064</v>
      </c>
      <c r="B286" s="58" t="s">
        <v>16</v>
      </c>
      <c r="C286" s="58" t="s">
        <v>46</v>
      </c>
      <c r="D286" s="58" t="s">
        <v>48</v>
      </c>
      <c r="E286" s="20">
        <v>0</v>
      </c>
      <c r="F286" s="59">
        <v>0</v>
      </c>
      <c r="G286" s="20">
        <v>0</v>
      </c>
      <c r="H286" s="59">
        <v>0</v>
      </c>
      <c r="I286" s="20">
        <v>0</v>
      </c>
      <c r="J286" s="20">
        <v>0</v>
      </c>
      <c r="K286" s="20">
        <v>0</v>
      </c>
      <c r="L286" s="59">
        <v>0</v>
      </c>
      <c r="M286" s="59">
        <v>358.86900000000003</v>
      </c>
      <c r="N286" s="59">
        <v>16.606999999999999</v>
      </c>
      <c r="O286" s="59">
        <v>53.716000000000001</v>
      </c>
      <c r="P286" s="59">
        <v>16.135999999999999</v>
      </c>
      <c r="Q286" s="59">
        <v>278.762</v>
      </c>
      <c r="R286" s="59">
        <v>17.866</v>
      </c>
      <c r="S286" s="59">
        <v>324.93599999999998</v>
      </c>
      <c r="T286" s="59">
        <v>17.364999999999998</v>
      </c>
      <c r="U286" s="59">
        <v>603.69899999999996</v>
      </c>
      <c r="V286" s="59">
        <v>10.882999999999999</v>
      </c>
      <c r="W286" s="59">
        <v>18.404</v>
      </c>
      <c r="X286" s="59">
        <v>10.419</v>
      </c>
      <c r="Y286" s="21"/>
      <c r="Z286" s="21"/>
    </row>
    <row r="287" spans="1:26" ht="12.75" customHeight="1">
      <c r="A287" s="52">
        <v>42064</v>
      </c>
      <c r="B287" s="58" t="s">
        <v>16</v>
      </c>
      <c r="C287" s="58" t="s">
        <v>46</v>
      </c>
      <c r="D287" s="58" t="s">
        <v>47</v>
      </c>
      <c r="E287" s="20">
        <v>0</v>
      </c>
      <c r="F287" s="59">
        <v>0</v>
      </c>
      <c r="G287" s="20">
        <v>0</v>
      </c>
      <c r="H287" s="59">
        <v>0</v>
      </c>
      <c r="I287" s="20">
        <v>0</v>
      </c>
      <c r="J287" s="20">
        <v>0</v>
      </c>
      <c r="K287" s="20">
        <v>0</v>
      </c>
      <c r="L287" s="59">
        <v>0</v>
      </c>
      <c r="M287" s="59">
        <v>298.23</v>
      </c>
      <c r="N287" s="59">
        <v>21.431999999999999</v>
      </c>
      <c r="O287" s="59">
        <v>44.64</v>
      </c>
      <c r="P287" s="59">
        <v>21.068000000000001</v>
      </c>
      <c r="Q287" s="59">
        <v>722.94100000000003</v>
      </c>
      <c r="R287" s="59">
        <v>11.95</v>
      </c>
      <c r="S287" s="59">
        <v>1584.9849999999999</v>
      </c>
      <c r="T287" s="59">
        <v>5.8280000000000003</v>
      </c>
      <c r="U287" s="59">
        <v>2307.9250000000002</v>
      </c>
      <c r="V287" s="59">
        <v>4.9749999999999996</v>
      </c>
      <c r="W287" s="59">
        <v>70.356999999999999</v>
      </c>
      <c r="X287" s="59">
        <v>3.859</v>
      </c>
      <c r="Y287" s="21"/>
      <c r="Z287" s="21"/>
    </row>
    <row r="288" spans="1:26" ht="12.75" customHeight="1">
      <c r="A288" s="52">
        <v>42064</v>
      </c>
      <c r="B288" s="58" t="s">
        <v>16</v>
      </c>
      <c r="C288" s="58" t="s">
        <v>93</v>
      </c>
      <c r="D288" s="58" t="s">
        <v>94</v>
      </c>
      <c r="E288" s="20">
        <v>292.18700000000001</v>
      </c>
      <c r="F288" s="59">
        <v>13.814</v>
      </c>
      <c r="G288" s="20">
        <v>655.50800000000004</v>
      </c>
      <c r="H288" s="59">
        <v>9.0069999999999997</v>
      </c>
      <c r="I288" s="20">
        <v>947.69500000000005</v>
      </c>
      <c r="J288" s="20">
        <v>6.4279999999999999</v>
      </c>
      <c r="K288" s="20">
        <v>28.251000000000001</v>
      </c>
      <c r="L288" s="59">
        <v>6.2569999999999997</v>
      </c>
      <c r="M288" s="59">
        <v>321.34100000000001</v>
      </c>
      <c r="N288" s="59">
        <v>18.826000000000001</v>
      </c>
      <c r="O288" s="59">
        <v>48.098999999999997</v>
      </c>
      <c r="P288" s="59">
        <v>18.411999999999999</v>
      </c>
      <c r="Q288" s="59">
        <v>676.72799999999995</v>
      </c>
      <c r="R288" s="59">
        <v>12.725</v>
      </c>
      <c r="S288" s="59">
        <v>1400.5229999999999</v>
      </c>
      <c r="T288" s="59">
        <v>7.5830000000000002</v>
      </c>
      <c r="U288" s="59">
        <v>2077.2510000000002</v>
      </c>
      <c r="V288" s="59">
        <v>5.2619999999999996</v>
      </c>
      <c r="W288" s="59">
        <v>63.325000000000003</v>
      </c>
      <c r="X288" s="59">
        <v>4.2220000000000004</v>
      </c>
      <c r="Y288" s="21"/>
      <c r="Z288" s="21"/>
    </row>
    <row r="289" spans="1:26" ht="12.75" customHeight="1">
      <c r="A289" s="52">
        <v>42064</v>
      </c>
      <c r="B289" s="58" t="s">
        <v>16</v>
      </c>
      <c r="C289" s="58" t="s">
        <v>73</v>
      </c>
      <c r="D289" s="58" t="s">
        <v>65</v>
      </c>
      <c r="E289" s="20">
        <v>107.714</v>
      </c>
      <c r="F289" s="59">
        <v>30.239000000000001</v>
      </c>
      <c r="G289" s="20">
        <v>661.38599999999997</v>
      </c>
      <c r="H289" s="59">
        <v>8.9949999999999992</v>
      </c>
      <c r="I289" s="20">
        <v>769.1</v>
      </c>
      <c r="J289" s="20">
        <v>6.6260000000000003</v>
      </c>
      <c r="K289" s="20">
        <v>22.927</v>
      </c>
      <c r="L289" s="59">
        <v>6.46</v>
      </c>
      <c r="M289" s="59">
        <v>5.9390000000000001</v>
      </c>
      <c r="N289" s="59">
        <v>89.872</v>
      </c>
      <c r="O289" s="59">
        <v>0.88900000000000001</v>
      </c>
      <c r="P289" s="59">
        <v>89.786000000000001</v>
      </c>
      <c r="Q289" s="59">
        <v>194.489</v>
      </c>
      <c r="R289" s="59">
        <v>20.245000000000001</v>
      </c>
      <c r="S289" s="59">
        <v>370.17700000000002</v>
      </c>
      <c r="T289" s="59">
        <v>16.994</v>
      </c>
      <c r="U289" s="59">
        <v>564.66600000000005</v>
      </c>
      <c r="V289" s="59">
        <v>11.898</v>
      </c>
      <c r="W289" s="59">
        <v>17.213999999999999</v>
      </c>
      <c r="X289" s="59">
        <v>11.476000000000001</v>
      </c>
      <c r="Y289" s="21"/>
      <c r="Z289" s="21"/>
    </row>
    <row r="290" spans="1:26" ht="12.75" customHeight="1">
      <c r="A290" s="52">
        <v>42064</v>
      </c>
      <c r="B290" s="58" t="s">
        <v>16</v>
      </c>
      <c r="C290" s="58" t="s">
        <v>73</v>
      </c>
      <c r="D290" s="58" t="s">
        <v>66</v>
      </c>
      <c r="E290" s="20">
        <v>47.497</v>
      </c>
      <c r="F290" s="59">
        <v>40.613</v>
      </c>
      <c r="G290" s="20">
        <v>315.48700000000002</v>
      </c>
      <c r="H290" s="59">
        <v>13.666</v>
      </c>
      <c r="I290" s="20">
        <v>362.98399999999998</v>
      </c>
      <c r="J290" s="20">
        <v>11.395</v>
      </c>
      <c r="K290" s="20">
        <v>10.82</v>
      </c>
      <c r="L290" s="59">
        <v>11.3</v>
      </c>
      <c r="M290" s="59">
        <v>0</v>
      </c>
      <c r="N290" s="59">
        <v>0</v>
      </c>
      <c r="O290" s="59">
        <v>0</v>
      </c>
      <c r="P290" s="59">
        <v>0</v>
      </c>
      <c r="Q290" s="59">
        <v>77.989999999999995</v>
      </c>
      <c r="R290" s="59">
        <v>40.603999999999999</v>
      </c>
      <c r="S290" s="59">
        <v>175.916</v>
      </c>
      <c r="T290" s="59">
        <v>18.079000000000001</v>
      </c>
      <c r="U290" s="59">
        <v>253.905</v>
      </c>
      <c r="V290" s="59">
        <v>17.408999999999999</v>
      </c>
      <c r="W290" s="59">
        <v>7.74</v>
      </c>
      <c r="X290" s="59">
        <v>17.123000000000001</v>
      </c>
      <c r="Y290" s="21"/>
      <c r="Z290" s="21"/>
    </row>
    <row r="291" spans="1:26" ht="12.75" customHeight="1">
      <c r="A291" s="52">
        <v>42064</v>
      </c>
      <c r="B291" s="58" t="s">
        <v>16</v>
      </c>
      <c r="C291" s="58" t="s">
        <v>73</v>
      </c>
      <c r="D291" s="58" t="s">
        <v>67</v>
      </c>
      <c r="E291" s="20">
        <v>12.598000000000001</v>
      </c>
      <c r="F291" s="59">
        <v>58.704000000000001</v>
      </c>
      <c r="G291" s="20">
        <v>73.995999999999995</v>
      </c>
      <c r="H291" s="59">
        <v>33.213000000000001</v>
      </c>
      <c r="I291" s="20">
        <v>86.593999999999994</v>
      </c>
      <c r="J291" s="20">
        <v>30.206</v>
      </c>
      <c r="K291" s="20">
        <v>2.581</v>
      </c>
      <c r="L291" s="59">
        <v>30.17</v>
      </c>
      <c r="M291" s="59">
        <v>0</v>
      </c>
      <c r="N291" s="59">
        <v>0</v>
      </c>
      <c r="O291" s="59">
        <v>0</v>
      </c>
      <c r="P291" s="59">
        <v>0</v>
      </c>
      <c r="Q291" s="59">
        <v>28.172999999999998</v>
      </c>
      <c r="R291" s="59">
        <v>50.991</v>
      </c>
      <c r="S291" s="59">
        <v>88.305999999999997</v>
      </c>
      <c r="T291" s="59">
        <v>24.704999999999998</v>
      </c>
      <c r="U291" s="59">
        <v>116.48</v>
      </c>
      <c r="V291" s="59">
        <v>21.881</v>
      </c>
      <c r="W291" s="59">
        <v>3.5510000000000002</v>
      </c>
      <c r="X291" s="59">
        <v>21.655000000000001</v>
      </c>
      <c r="Y291" s="21"/>
      <c r="Z291" s="21"/>
    </row>
    <row r="292" spans="1:26" ht="12.75" customHeight="1">
      <c r="A292" s="52">
        <v>42064</v>
      </c>
      <c r="B292" s="58" t="s">
        <v>16</v>
      </c>
      <c r="C292" s="58" t="s">
        <v>73</v>
      </c>
      <c r="D292" s="58" t="s">
        <v>70</v>
      </c>
      <c r="E292" s="20">
        <v>32.232999999999997</v>
      </c>
      <c r="F292" s="59">
        <v>85.007000000000005</v>
      </c>
      <c r="G292" s="20">
        <v>81.983999999999995</v>
      </c>
      <c r="H292" s="59">
        <v>26.84</v>
      </c>
      <c r="I292" s="20">
        <v>114.217</v>
      </c>
      <c r="J292" s="20">
        <v>28.045000000000002</v>
      </c>
      <c r="K292" s="20">
        <v>3.4049999999999998</v>
      </c>
      <c r="L292" s="59">
        <v>28.007000000000001</v>
      </c>
      <c r="M292" s="59">
        <v>0</v>
      </c>
      <c r="N292" s="59">
        <v>0</v>
      </c>
      <c r="O292" s="59">
        <v>0</v>
      </c>
      <c r="P292" s="59">
        <v>0</v>
      </c>
      <c r="Q292" s="59">
        <v>37.76</v>
      </c>
      <c r="R292" s="59">
        <v>39.231999999999999</v>
      </c>
      <c r="S292" s="59">
        <v>3.62</v>
      </c>
      <c r="T292" s="59">
        <v>79.706000000000003</v>
      </c>
      <c r="U292" s="59">
        <v>41.38</v>
      </c>
      <c r="V292" s="59">
        <v>35.942</v>
      </c>
      <c r="W292" s="59">
        <v>1.2609999999999999</v>
      </c>
      <c r="X292" s="59">
        <v>35.805</v>
      </c>
      <c r="Y292" s="21"/>
      <c r="Z292" s="21"/>
    </row>
    <row r="293" spans="1:26" ht="12.75" customHeight="1">
      <c r="A293" s="52">
        <v>42064</v>
      </c>
      <c r="B293" s="58" t="s">
        <v>16</v>
      </c>
      <c r="C293" s="58" t="s">
        <v>73</v>
      </c>
      <c r="D293" s="58" t="s">
        <v>68</v>
      </c>
      <c r="E293" s="20">
        <v>3.8639999999999999</v>
      </c>
      <c r="F293" s="59">
        <v>102.024</v>
      </c>
      <c r="G293" s="20">
        <v>31.265999999999998</v>
      </c>
      <c r="H293" s="59">
        <v>44.241999999999997</v>
      </c>
      <c r="I293" s="20">
        <v>35.131</v>
      </c>
      <c r="J293" s="20">
        <v>40.546999999999997</v>
      </c>
      <c r="K293" s="20">
        <v>1.0469999999999999</v>
      </c>
      <c r="L293" s="59">
        <v>40.520000000000003</v>
      </c>
      <c r="M293" s="59">
        <v>0</v>
      </c>
      <c r="N293" s="59">
        <v>0</v>
      </c>
      <c r="O293" s="59">
        <v>0</v>
      </c>
      <c r="P293" s="59">
        <v>0</v>
      </c>
      <c r="Q293" s="59">
        <v>15.682</v>
      </c>
      <c r="R293" s="59">
        <v>101.84099999999999</v>
      </c>
      <c r="S293" s="59">
        <v>15.677</v>
      </c>
      <c r="T293" s="59">
        <v>69.346999999999994</v>
      </c>
      <c r="U293" s="59">
        <v>31.36</v>
      </c>
      <c r="V293" s="59">
        <v>61.003999999999998</v>
      </c>
      <c r="W293" s="59">
        <v>0.95599999999999996</v>
      </c>
      <c r="X293" s="59">
        <v>60.923000000000002</v>
      </c>
      <c r="Y293" s="21"/>
      <c r="Z293" s="21"/>
    </row>
    <row r="294" spans="1:26" ht="12.75" customHeight="1">
      <c r="A294" s="52">
        <v>42064</v>
      </c>
      <c r="B294" s="58" t="s">
        <v>16</v>
      </c>
      <c r="C294" s="58" t="s">
        <v>73</v>
      </c>
      <c r="D294" s="58" t="s">
        <v>69</v>
      </c>
      <c r="E294" s="20">
        <v>11.521000000000001</v>
      </c>
      <c r="F294" s="59">
        <v>75.926000000000002</v>
      </c>
      <c r="G294" s="20">
        <v>60.177</v>
      </c>
      <c r="H294" s="59">
        <v>40.098999999999997</v>
      </c>
      <c r="I294" s="20">
        <v>71.697999999999993</v>
      </c>
      <c r="J294" s="20">
        <v>36.119</v>
      </c>
      <c r="K294" s="20">
        <v>2.137</v>
      </c>
      <c r="L294" s="59">
        <v>36.088999999999999</v>
      </c>
      <c r="M294" s="59">
        <v>0</v>
      </c>
      <c r="N294" s="59">
        <v>0</v>
      </c>
      <c r="O294" s="59">
        <v>0</v>
      </c>
      <c r="P294" s="59">
        <v>0</v>
      </c>
      <c r="Q294" s="59">
        <v>8.3710000000000004</v>
      </c>
      <c r="R294" s="59">
        <v>79.593999999999994</v>
      </c>
      <c r="S294" s="59">
        <v>50.201999999999998</v>
      </c>
      <c r="T294" s="59">
        <v>80.242000000000004</v>
      </c>
      <c r="U294" s="59">
        <v>58.573</v>
      </c>
      <c r="V294" s="59">
        <v>69.16</v>
      </c>
      <c r="W294" s="59">
        <v>1.786</v>
      </c>
      <c r="X294" s="59">
        <v>69.087999999999994</v>
      </c>
      <c r="Y294" s="21"/>
      <c r="Z294" s="21"/>
    </row>
    <row r="295" spans="1:26" ht="12.75" customHeight="1">
      <c r="A295" s="52">
        <v>42064</v>
      </c>
      <c r="B295" s="58" t="s">
        <v>16</v>
      </c>
      <c r="C295" s="58" t="s">
        <v>73</v>
      </c>
      <c r="D295" s="58" t="s">
        <v>77</v>
      </c>
      <c r="E295" s="20">
        <v>0</v>
      </c>
      <c r="F295" s="59">
        <v>0</v>
      </c>
      <c r="G295" s="20">
        <v>102.89100000000001</v>
      </c>
      <c r="H295" s="59">
        <v>30.852</v>
      </c>
      <c r="I295" s="20">
        <v>102.89100000000001</v>
      </c>
      <c r="J295" s="20">
        <v>30.852</v>
      </c>
      <c r="K295" s="20">
        <v>3.0670000000000002</v>
      </c>
      <c r="L295" s="59">
        <v>30.817</v>
      </c>
      <c r="M295" s="59">
        <v>0</v>
      </c>
      <c r="N295" s="59">
        <v>0</v>
      </c>
      <c r="O295" s="59">
        <v>0</v>
      </c>
      <c r="P295" s="59">
        <v>0</v>
      </c>
      <c r="Q295" s="59">
        <v>61.966999999999999</v>
      </c>
      <c r="R295" s="59">
        <v>34.033000000000001</v>
      </c>
      <c r="S295" s="59">
        <v>242.13900000000001</v>
      </c>
      <c r="T295" s="59">
        <v>16.073</v>
      </c>
      <c r="U295" s="59">
        <v>304.10599999999999</v>
      </c>
      <c r="V295" s="59">
        <v>13.679</v>
      </c>
      <c r="W295" s="59">
        <v>9.2710000000000008</v>
      </c>
      <c r="X295" s="59">
        <v>13.313000000000001</v>
      </c>
      <c r="Y295" s="21"/>
      <c r="Z295" s="21"/>
    </row>
    <row r="296" spans="1:26" ht="12.75" customHeight="1">
      <c r="A296" s="52">
        <v>42064</v>
      </c>
      <c r="B296" s="58" t="s">
        <v>16</v>
      </c>
      <c r="C296" s="58" t="s">
        <v>73</v>
      </c>
      <c r="D296" s="58" t="s">
        <v>79</v>
      </c>
      <c r="E296" s="20">
        <v>107.5</v>
      </c>
      <c r="F296" s="59">
        <v>31.032</v>
      </c>
      <c r="G296" s="20">
        <v>181.07</v>
      </c>
      <c r="H296" s="59">
        <v>15.414</v>
      </c>
      <c r="I296" s="20">
        <v>288.56900000000002</v>
      </c>
      <c r="J296" s="20">
        <v>13.606999999999999</v>
      </c>
      <c r="K296" s="20">
        <v>8.6020000000000003</v>
      </c>
      <c r="L296" s="59">
        <v>13.526999999999999</v>
      </c>
      <c r="M296" s="59">
        <v>33.067999999999998</v>
      </c>
      <c r="N296" s="59">
        <v>41.22</v>
      </c>
      <c r="O296" s="59">
        <v>4.95</v>
      </c>
      <c r="P296" s="59">
        <v>41.031999999999996</v>
      </c>
      <c r="Q296" s="59">
        <v>256.56799999999998</v>
      </c>
      <c r="R296" s="59">
        <v>18.548999999999999</v>
      </c>
      <c r="S296" s="59">
        <v>490.33300000000003</v>
      </c>
      <c r="T296" s="59">
        <v>14.125999999999999</v>
      </c>
      <c r="U296" s="59">
        <v>746.90099999999995</v>
      </c>
      <c r="V296" s="59">
        <v>12.632</v>
      </c>
      <c r="W296" s="59">
        <v>22.768999999999998</v>
      </c>
      <c r="X296" s="59">
        <v>12.236000000000001</v>
      </c>
      <c r="Y296" s="21"/>
      <c r="Z296" s="21"/>
    </row>
    <row r="297" spans="1:26" ht="12.75" customHeight="1">
      <c r="A297" s="52">
        <v>42064</v>
      </c>
      <c r="B297" s="58" t="s">
        <v>16</v>
      </c>
      <c r="C297" s="58" t="s">
        <v>73</v>
      </c>
      <c r="D297" s="58" t="s">
        <v>71</v>
      </c>
      <c r="E297" s="20">
        <v>25.463000000000001</v>
      </c>
      <c r="F297" s="59">
        <v>50.005000000000003</v>
      </c>
      <c r="G297" s="20">
        <v>91.402000000000001</v>
      </c>
      <c r="H297" s="59">
        <v>29.872</v>
      </c>
      <c r="I297" s="20">
        <v>116.86499999999999</v>
      </c>
      <c r="J297" s="20">
        <v>27.286000000000001</v>
      </c>
      <c r="K297" s="20">
        <v>3.484</v>
      </c>
      <c r="L297" s="59">
        <v>27.245999999999999</v>
      </c>
      <c r="M297" s="59">
        <v>18.899000000000001</v>
      </c>
      <c r="N297" s="59">
        <v>68.578999999999994</v>
      </c>
      <c r="O297" s="59">
        <v>2.8290000000000002</v>
      </c>
      <c r="P297" s="59">
        <v>68.465999999999994</v>
      </c>
      <c r="Q297" s="59">
        <v>182.50700000000001</v>
      </c>
      <c r="R297" s="59">
        <v>21.946000000000002</v>
      </c>
      <c r="S297" s="59">
        <v>446.51900000000001</v>
      </c>
      <c r="T297" s="59">
        <v>15.327999999999999</v>
      </c>
      <c r="U297" s="59">
        <v>629.02499999999998</v>
      </c>
      <c r="V297" s="59">
        <v>13.029</v>
      </c>
      <c r="W297" s="59">
        <v>19.175999999999998</v>
      </c>
      <c r="X297" s="59">
        <v>12.645</v>
      </c>
      <c r="Y297" s="21"/>
      <c r="Z297" s="21"/>
    </row>
    <row r="298" spans="1:26" ht="12.75" customHeight="1">
      <c r="A298" s="52">
        <v>42064</v>
      </c>
      <c r="B298" s="58" t="s">
        <v>16</v>
      </c>
      <c r="C298" s="58" t="s">
        <v>73</v>
      </c>
      <c r="D298" s="58" t="s">
        <v>72</v>
      </c>
      <c r="E298" s="20">
        <v>32.11</v>
      </c>
      <c r="F298" s="59">
        <v>75.307000000000002</v>
      </c>
      <c r="G298" s="20">
        <v>89.668000000000006</v>
      </c>
      <c r="H298" s="59">
        <v>24.123000000000001</v>
      </c>
      <c r="I298" s="20">
        <v>121.777</v>
      </c>
      <c r="J298" s="20">
        <v>26.484000000000002</v>
      </c>
      <c r="K298" s="20">
        <v>3.63</v>
      </c>
      <c r="L298" s="59">
        <v>26.443000000000001</v>
      </c>
      <c r="M298" s="59">
        <v>0</v>
      </c>
      <c r="N298" s="59">
        <v>0</v>
      </c>
      <c r="O298" s="59">
        <v>0</v>
      </c>
      <c r="P298" s="59">
        <v>0</v>
      </c>
      <c r="Q298" s="59">
        <v>49.139000000000003</v>
      </c>
      <c r="R298" s="59">
        <v>31.963000000000001</v>
      </c>
      <c r="S298" s="59">
        <v>29.553999999999998</v>
      </c>
      <c r="T298" s="59">
        <v>38.677999999999997</v>
      </c>
      <c r="U298" s="59">
        <v>78.692999999999998</v>
      </c>
      <c r="V298" s="59">
        <v>27.414999999999999</v>
      </c>
      <c r="W298" s="59">
        <v>2.399</v>
      </c>
      <c r="X298" s="59">
        <v>27.234000000000002</v>
      </c>
      <c r="Y298" s="21"/>
      <c r="Z298" s="21"/>
    </row>
    <row r="299" spans="1:26" ht="12.75" customHeight="1">
      <c r="A299" s="52">
        <v>42064</v>
      </c>
      <c r="B299" s="58" t="s">
        <v>16</v>
      </c>
      <c r="C299" s="58" t="s">
        <v>73</v>
      </c>
      <c r="D299" s="58" t="s">
        <v>74</v>
      </c>
      <c r="E299" s="20">
        <v>37.79</v>
      </c>
      <c r="F299" s="59">
        <v>50.786000000000001</v>
      </c>
      <c r="G299" s="20">
        <v>500.12299999999999</v>
      </c>
      <c r="H299" s="59">
        <v>9.7989999999999995</v>
      </c>
      <c r="I299" s="20">
        <v>537.91300000000001</v>
      </c>
      <c r="J299" s="20">
        <v>9.673</v>
      </c>
      <c r="K299" s="20">
        <v>16.035</v>
      </c>
      <c r="L299" s="59">
        <v>9.56</v>
      </c>
      <c r="M299" s="59">
        <v>15.685</v>
      </c>
      <c r="N299" s="59">
        <v>70.435000000000002</v>
      </c>
      <c r="O299" s="59">
        <v>2.3479999999999999</v>
      </c>
      <c r="P299" s="59">
        <v>70.325999999999993</v>
      </c>
      <c r="Q299" s="59">
        <v>173.185</v>
      </c>
      <c r="R299" s="59">
        <v>29.173999999999999</v>
      </c>
      <c r="S299" s="59">
        <v>247.959</v>
      </c>
      <c r="T299" s="59">
        <v>24.518000000000001</v>
      </c>
      <c r="U299" s="59">
        <v>421.14499999999998</v>
      </c>
      <c r="V299" s="59">
        <v>18.853000000000002</v>
      </c>
      <c r="W299" s="59">
        <v>12.839</v>
      </c>
      <c r="X299" s="59">
        <v>18.588999999999999</v>
      </c>
      <c r="Y299" s="21"/>
      <c r="Z299" s="21"/>
    </row>
    <row r="300" spans="1:26" ht="12.75" customHeight="1">
      <c r="A300" s="52">
        <v>42064</v>
      </c>
      <c r="B300" s="58" t="s">
        <v>16</v>
      </c>
      <c r="C300" s="58" t="s">
        <v>73</v>
      </c>
      <c r="D300" s="58" t="s">
        <v>75</v>
      </c>
      <c r="E300" s="20">
        <v>57.420999999999999</v>
      </c>
      <c r="F300" s="59">
        <v>39.956000000000003</v>
      </c>
      <c r="G300" s="20">
        <v>0</v>
      </c>
      <c r="H300" s="59">
        <v>0</v>
      </c>
      <c r="I300" s="20">
        <v>57.420999999999999</v>
      </c>
      <c r="J300" s="20">
        <v>39.956000000000003</v>
      </c>
      <c r="K300" s="20">
        <v>1.712</v>
      </c>
      <c r="L300" s="59">
        <v>39.929000000000002</v>
      </c>
      <c r="M300" s="59">
        <v>223.48699999999999</v>
      </c>
      <c r="N300" s="59">
        <v>23.431000000000001</v>
      </c>
      <c r="O300" s="59">
        <v>33.451999999999998</v>
      </c>
      <c r="P300" s="59">
        <v>23.099</v>
      </c>
      <c r="Q300" s="59">
        <v>114.093</v>
      </c>
      <c r="R300" s="59">
        <v>41.878999999999998</v>
      </c>
      <c r="S300" s="59">
        <v>0</v>
      </c>
      <c r="T300" s="59">
        <v>0</v>
      </c>
      <c r="U300" s="59">
        <v>114.093</v>
      </c>
      <c r="V300" s="59">
        <v>41.878999999999998</v>
      </c>
      <c r="W300" s="59">
        <v>3.4780000000000002</v>
      </c>
      <c r="X300" s="59">
        <v>41.761000000000003</v>
      </c>
      <c r="Y300" s="21"/>
      <c r="Z300" s="21"/>
    </row>
    <row r="301" spans="1:26" s="56" customFormat="1" ht="12.75" customHeight="1">
      <c r="A301" s="52">
        <v>42064</v>
      </c>
      <c r="B301" s="58" t="s">
        <v>16</v>
      </c>
      <c r="C301" s="58" t="s">
        <v>73</v>
      </c>
      <c r="D301" s="58" t="s">
        <v>78</v>
      </c>
      <c r="E301" s="20">
        <v>203.417</v>
      </c>
      <c r="F301" s="59">
        <v>21.571999999999999</v>
      </c>
      <c r="G301" s="20">
        <v>0</v>
      </c>
      <c r="H301" s="59">
        <v>0</v>
      </c>
      <c r="I301" s="20">
        <v>203.417</v>
      </c>
      <c r="J301" s="20">
        <v>21.571999999999999</v>
      </c>
      <c r="K301" s="20">
        <v>6.0640000000000001</v>
      </c>
      <c r="L301" s="59">
        <v>21.521999999999998</v>
      </c>
      <c r="M301" s="59">
        <v>296.428</v>
      </c>
      <c r="N301" s="59">
        <v>16.109000000000002</v>
      </c>
      <c r="O301" s="59">
        <v>44.37</v>
      </c>
      <c r="P301" s="59">
        <v>15.622999999999999</v>
      </c>
      <c r="Q301" s="59">
        <v>174.024</v>
      </c>
      <c r="R301" s="59">
        <v>29.963000000000001</v>
      </c>
      <c r="S301" s="59">
        <v>0</v>
      </c>
      <c r="T301" s="59">
        <v>0</v>
      </c>
      <c r="U301" s="59">
        <v>174.024</v>
      </c>
      <c r="V301" s="59">
        <v>29.963000000000001</v>
      </c>
      <c r="W301" s="59">
        <v>5.3049999999999997</v>
      </c>
      <c r="X301" s="59">
        <v>29.797999999999998</v>
      </c>
      <c r="Y301" s="55"/>
      <c r="Z301" s="55"/>
    </row>
    <row r="302" spans="1:26" ht="12.75" customHeight="1">
      <c r="A302" s="53">
        <v>42064</v>
      </c>
      <c r="B302" s="32" t="s">
        <v>16</v>
      </c>
      <c r="C302" s="32" t="s">
        <v>18</v>
      </c>
      <c r="D302" s="32" t="s">
        <v>18</v>
      </c>
      <c r="E302" s="33">
        <v>863.55799999999999</v>
      </c>
      <c r="F302" s="34">
        <v>8.8490000000000002</v>
      </c>
      <c r="G302" s="33">
        <v>2491.0479999999998</v>
      </c>
      <c r="H302" s="34">
        <v>3.6030000000000002</v>
      </c>
      <c r="I302" s="33">
        <v>3354.6060000000002</v>
      </c>
      <c r="J302" s="33">
        <v>1.472</v>
      </c>
      <c r="K302" s="33">
        <v>100</v>
      </c>
      <c r="L302" s="34">
        <v>0</v>
      </c>
      <c r="M302" s="34">
        <v>668.08299999999997</v>
      </c>
      <c r="N302" s="34">
        <v>3.9289999999999998</v>
      </c>
      <c r="O302" s="34">
        <v>100</v>
      </c>
      <c r="P302" s="34">
        <v>0</v>
      </c>
      <c r="Q302" s="34">
        <v>1099.5640000000001</v>
      </c>
      <c r="R302" s="34">
        <v>8.8759999999999994</v>
      </c>
      <c r="S302" s="34">
        <v>2180.7420000000002</v>
      </c>
      <c r="T302" s="34">
        <v>5.7380000000000004</v>
      </c>
      <c r="U302" s="34">
        <v>3280.306</v>
      </c>
      <c r="V302" s="34">
        <v>3.141</v>
      </c>
      <c r="W302" s="34">
        <v>100</v>
      </c>
      <c r="X302" s="34">
        <v>0</v>
      </c>
      <c r="Y302" s="21"/>
      <c r="Z302" s="21"/>
    </row>
    <row r="303" spans="1:26" ht="12.75" customHeight="1">
      <c r="A303" s="52">
        <v>42064</v>
      </c>
      <c r="B303" s="58" t="s">
        <v>14</v>
      </c>
      <c r="C303" s="58" t="s">
        <v>23</v>
      </c>
      <c r="D303" s="58" t="s">
        <v>58</v>
      </c>
      <c r="E303" s="20">
        <v>253.404</v>
      </c>
      <c r="F303" s="59">
        <v>14.879</v>
      </c>
      <c r="G303" s="20">
        <v>601.46699999999998</v>
      </c>
      <c r="H303" s="59">
        <v>8.0860000000000003</v>
      </c>
      <c r="I303" s="20">
        <v>854.87099999999998</v>
      </c>
      <c r="J303" s="20">
        <v>4.9379999999999997</v>
      </c>
      <c r="K303" s="20">
        <v>88.641999999999996</v>
      </c>
      <c r="L303" s="59">
        <v>3.5670000000000002</v>
      </c>
      <c r="M303" s="59">
        <v>382.91899999999998</v>
      </c>
      <c r="N303" s="59">
        <v>3.7330000000000001</v>
      </c>
      <c r="O303" s="59">
        <v>100</v>
      </c>
      <c r="P303" s="59">
        <v>0</v>
      </c>
      <c r="Q303" s="59">
        <v>418.71499999999997</v>
      </c>
      <c r="R303" s="59">
        <v>14.145</v>
      </c>
      <c r="S303" s="59">
        <v>345.084</v>
      </c>
      <c r="T303" s="59">
        <v>19.890999999999998</v>
      </c>
      <c r="U303" s="59">
        <v>763.79899999999998</v>
      </c>
      <c r="V303" s="59">
        <v>6.8460000000000001</v>
      </c>
      <c r="W303" s="59">
        <v>60.335999999999999</v>
      </c>
      <c r="X303" s="59">
        <v>5.4710000000000001</v>
      </c>
      <c r="Y303" s="21"/>
      <c r="Z303" s="21"/>
    </row>
    <row r="304" spans="1:26" ht="12.75" customHeight="1">
      <c r="A304" s="52">
        <v>42064</v>
      </c>
      <c r="B304" s="58" t="s">
        <v>14</v>
      </c>
      <c r="C304" s="58" t="s">
        <v>23</v>
      </c>
      <c r="D304" s="58" t="s">
        <v>80</v>
      </c>
      <c r="E304" s="20">
        <v>25.318000000000001</v>
      </c>
      <c r="F304" s="59">
        <v>72.881</v>
      </c>
      <c r="G304" s="20">
        <v>259.69600000000003</v>
      </c>
      <c r="H304" s="59">
        <v>7.8460000000000001</v>
      </c>
      <c r="I304" s="20">
        <v>285.01400000000001</v>
      </c>
      <c r="J304" s="20">
        <v>3.17</v>
      </c>
      <c r="K304" s="20">
        <v>29.553000000000001</v>
      </c>
      <c r="L304" s="59">
        <v>0</v>
      </c>
      <c r="M304" s="59">
        <v>131.66399999999999</v>
      </c>
      <c r="N304" s="59">
        <v>3.9119999999999999</v>
      </c>
      <c r="O304" s="59">
        <v>34.384</v>
      </c>
      <c r="P304" s="59">
        <v>1.169</v>
      </c>
      <c r="Q304" s="59">
        <v>153.97800000000001</v>
      </c>
      <c r="R304" s="59">
        <v>20.454000000000001</v>
      </c>
      <c r="S304" s="59">
        <v>60.255000000000003</v>
      </c>
      <c r="T304" s="59">
        <v>49.987000000000002</v>
      </c>
      <c r="U304" s="59">
        <v>214.233</v>
      </c>
      <c r="V304" s="59">
        <v>3.0720000000000001</v>
      </c>
      <c r="W304" s="59">
        <v>16.922999999999998</v>
      </c>
      <c r="X304" s="59">
        <v>0</v>
      </c>
      <c r="Y304" s="21"/>
      <c r="Z304" s="21"/>
    </row>
    <row r="305" spans="1:26" ht="12.75" customHeight="1">
      <c r="A305" s="52">
        <v>42064</v>
      </c>
      <c r="B305" s="58" t="s">
        <v>14</v>
      </c>
      <c r="C305" s="58" t="s">
        <v>23</v>
      </c>
      <c r="D305" s="58" t="s">
        <v>81</v>
      </c>
      <c r="E305" s="20">
        <v>136.798</v>
      </c>
      <c r="F305" s="59">
        <v>18.847999999999999</v>
      </c>
      <c r="G305" s="20">
        <v>101.374</v>
      </c>
      <c r="H305" s="59">
        <v>23.201000000000001</v>
      </c>
      <c r="I305" s="20">
        <v>238.173</v>
      </c>
      <c r="J305" s="20">
        <v>8.2940000000000005</v>
      </c>
      <c r="K305" s="20">
        <v>24.696000000000002</v>
      </c>
      <c r="L305" s="59">
        <v>7.5590000000000002</v>
      </c>
      <c r="M305" s="59">
        <v>126.346</v>
      </c>
      <c r="N305" s="59">
        <v>5.3650000000000002</v>
      </c>
      <c r="O305" s="59">
        <v>32.994999999999997</v>
      </c>
      <c r="P305" s="59">
        <v>3.8530000000000002</v>
      </c>
      <c r="Q305" s="59">
        <v>77.459999999999994</v>
      </c>
      <c r="R305" s="59">
        <v>51.595999999999997</v>
      </c>
      <c r="S305" s="59">
        <v>91.417000000000002</v>
      </c>
      <c r="T305" s="59">
        <v>53.125999999999998</v>
      </c>
      <c r="U305" s="59">
        <v>168.87700000000001</v>
      </c>
      <c r="V305" s="59">
        <v>10.038</v>
      </c>
      <c r="W305" s="59">
        <v>13.34</v>
      </c>
      <c r="X305" s="59">
        <v>9.1560000000000006</v>
      </c>
      <c r="Y305" s="21"/>
      <c r="Z305" s="21"/>
    </row>
    <row r="306" spans="1:26" ht="12.75" customHeight="1">
      <c r="A306" s="52">
        <v>42064</v>
      </c>
      <c r="B306" s="58" t="s">
        <v>14</v>
      </c>
      <c r="C306" s="58" t="s">
        <v>23</v>
      </c>
      <c r="D306" s="58" t="s">
        <v>82</v>
      </c>
      <c r="E306" s="20">
        <v>76.596999999999994</v>
      </c>
      <c r="F306" s="59">
        <v>26.173999999999999</v>
      </c>
      <c r="G306" s="20">
        <v>112.983</v>
      </c>
      <c r="H306" s="59">
        <v>23.891999999999999</v>
      </c>
      <c r="I306" s="20">
        <v>189.57900000000001</v>
      </c>
      <c r="J306" s="20">
        <v>9.3149999999999995</v>
      </c>
      <c r="K306" s="20">
        <v>19.658000000000001</v>
      </c>
      <c r="L306" s="59">
        <v>8.6660000000000004</v>
      </c>
      <c r="M306" s="59">
        <v>82.673000000000002</v>
      </c>
      <c r="N306" s="59">
        <v>4.5570000000000004</v>
      </c>
      <c r="O306" s="59">
        <v>21.59</v>
      </c>
      <c r="P306" s="59">
        <v>2.613</v>
      </c>
      <c r="Q306" s="59">
        <v>76.153000000000006</v>
      </c>
      <c r="R306" s="59">
        <v>28.158999999999999</v>
      </c>
      <c r="S306" s="59">
        <v>61.234999999999999</v>
      </c>
      <c r="T306" s="59">
        <v>33.590000000000003</v>
      </c>
      <c r="U306" s="59">
        <v>137.38800000000001</v>
      </c>
      <c r="V306" s="59">
        <v>12.741</v>
      </c>
      <c r="W306" s="59">
        <v>10.853</v>
      </c>
      <c r="X306" s="59">
        <v>12.058</v>
      </c>
      <c r="Y306" s="21"/>
      <c r="Z306" s="21"/>
    </row>
    <row r="307" spans="1:26" ht="12.75" customHeight="1">
      <c r="A307" s="52">
        <v>42064</v>
      </c>
      <c r="B307" s="58" t="s">
        <v>14</v>
      </c>
      <c r="C307" s="58" t="s">
        <v>23</v>
      </c>
      <c r="D307" s="58" t="s">
        <v>83</v>
      </c>
      <c r="E307" s="20">
        <v>33.500999999999998</v>
      </c>
      <c r="F307" s="59">
        <v>43.982999999999997</v>
      </c>
      <c r="G307" s="20">
        <v>218.13499999999999</v>
      </c>
      <c r="H307" s="59">
        <v>11.614000000000001</v>
      </c>
      <c r="I307" s="20">
        <v>251.637</v>
      </c>
      <c r="J307" s="20">
        <v>6.5250000000000004</v>
      </c>
      <c r="K307" s="20">
        <v>26.091999999999999</v>
      </c>
      <c r="L307" s="59">
        <v>5.5609999999999999</v>
      </c>
      <c r="M307" s="59">
        <v>42.235999999999997</v>
      </c>
      <c r="N307" s="59">
        <v>25.523</v>
      </c>
      <c r="O307" s="59">
        <v>11.03</v>
      </c>
      <c r="P307" s="59">
        <v>25.248999999999999</v>
      </c>
      <c r="Q307" s="59">
        <v>174.52799999999999</v>
      </c>
      <c r="R307" s="59">
        <v>18.45</v>
      </c>
      <c r="S307" s="59">
        <v>570.88800000000003</v>
      </c>
      <c r="T307" s="59">
        <v>9.1170000000000009</v>
      </c>
      <c r="U307" s="59">
        <v>745.41600000000005</v>
      </c>
      <c r="V307" s="59">
        <v>6.4249999999999998</v>
      </c>
      <c r="W307" s="59">
        <v>58.884</v>
      </c>
      <c r="X307" s="59">
        <v>4.9340000000000002</v>
      </c>
      <c r="Y307" s="21"/>
      <c r="Z307" s="21"/>
    </row>
    <row r="308" spans="1:26" ht="12.75" customHeight="1">
      <c r="A308" s="52">
        <v>42064</v>
      </c>
      <c r="B308" s="58" t="s">
        <v>14</v>
      </c>
      <c r="C308" s="58" t="s">
        <v>44</v>
      </c>
      <c r="D308" s="58" t="s">
        <v>59</v>
      </c>
      <c r="E308" s="20">
        <v>66.63</v>
      </c>
      <c r="F308" s="59">
        <v>26.474</v>
      </c>
      <c r="G308" s="20">
        <v>102.816</v>
      </c>
      <c r="H308" s="59">
        <v>29.196000000000002</v>
      </c>
      <c r="I308" s="20">
        <v>169.447</v>
      </c>
      <c r="J308" s="20">
        <v>20.725999999999999</v>
      </c>
      <c r="K308" s="20">
        <v>17.57</v>
      </c>
      <c r="L308" s="59">
        <v>20.443000000000001</v>
      </c>
      <c r="M308" s="59">
        <v>81.724000000000004</v>
      </c>
      <c r="N308" s="59">
        <v>33.662999999999997</v>
      </c>
      <c r="O308" s="59">
        <v>21.341999999999999</v>
      </c>
      <c r="P308" s="59">
        <v>33.454999999999998</v>
      </c>
      <c r="Q308" s="59">
        <v>73.930000000000007</v>
      </c>
      <c r="R308" s="59">
        <v>48.89</v>
      </c>
      <c r="S308" s="59">
        <v>57.875999999999998</v>
      </c>
      <c r="T308" s="59">
        <v>59.597999999999999</v>
      </c>
      <c r="U308" s="59">
        <v>131.80600000000001</v>
      </c>
      <c r="V308" s="59">
        <v>32.256</v>
      </c>
      <c r="W308" s="59">
        <v>10.412000000000001</v>
      </c>
      <c r="X308" s="59">
        <v>31.992000000000001</v>
      </c>
      <c r="Y308" s="21"/>
      <c r="Z308" s="21"/>
    </row>
    <row r="309" spans="1:26" ht="12.75" customHeight="1">
      <c r="A309" s="52">
        <v>42064</v>
      </c>
      <c r="B309" s="58" t="s">
        <v>14</v>
      </c>
      <c r="C309" s="58" t="s">
        <v>44</v>
      </c>
      <c r="D309" s="58" t="s">
        <v>60</v>
      </c>
      <c r="E309" s="20">
        <v>43.87</v>
      </c>
      <c r="F309" s="59">
        <v>36.526000000000003</v>
      </c>
      <c r="G309" s="20">
        <v>64.41</v>
      </c>
      <c r="H309" s="59">
        <v>44.584000000000003</v>
      </c>
      <c r="I309" s="20">
        <v>108.28</v>
      </c>
      <c r="J309" s="20">
        <v>29.335000000000001</v>
      </c>
      <c r="K309" s="20">
        <v>11.228</v>
      </c>
      <c r="L309" s="59">
        <v>29.135000000000002</v>
      </c>
      <c r="M309" s="59">
        <v>71.378</v>
      </c>
      <c r="N309" s="59">
        <v>38.630000000000003</v>
      </c>
      <c r="O309" s="59">
        <v>18.64</v>
      </c>
      <c r="P309" s="59">
        <v>38.448999999999998</v>
      </c>
      <c r="Q309" s="59">
        <v>54.924999999999997</v>
      </c>
      <c r="R309" s="59">
        <v>56.173000000000002</v>
      </c>
      <c r="S309" s="59">
        <v>21.417000000000002</v>
      </c>
      <c r="T309" s="59">
        <v>96.665000000000006</v>
      </c>
      <c r="U309" s="59">
        <v>76.341999999999999</v>
      </c>
      <c r="V309" s="59">
        <v>40.412999999999997</v>
      </c>
      <c r="W309" s="59">
        <v>6.0309999999999997</v>
      </c>
      <c r="X309" s="59">
        <v>40.203000000000003</v>
      </c>
      <c r="Y309" s="21"/>
      <c r="Z309" s="21"/>
    </row>
    <row r="310" spans="1:26" ht="12.75" customHeight="1">
      <c r="A310" s="52">
        <v>42064</v>
      </c>
      <c r="B310" s="58" t="s">
        <v>14</v>
      </c>
      <c r="C310" s="58" t="s">
        <v>44</v>
      </c>
      <c r="D310" s="58" t="s">
        <v>87</v>
      </c>
      <c r="E310" s="20">
        <v>205.584</v>
      </c>
      <c r="F310" s="59">
        <v>18.478000000000002</v>
      </c>
      <c r="G310" s="20">
        <v>589.37199999999996</v>
      </c>
      <c r="H310" s="59">
        <v>8.51</v>
      </c>
      <c r="I310" s="20">
        <v>794.95600000000002</v>
      </c>
      <c r="J310" s="20">
        <v>5.2309999999999999</v>
      </c>
      <c r="K310" s="20">
        <v>82.43</v>
      </c>
      <c r="L310" s="59">
        <v>3.9620000000000002</v>
      </c>
      <c r="M310" s="59">
        <v>301.19499999999999</v>
      </c>
      <c r="N310" s="59">
        <v>8.7270000000000003</v>
      </c>
      <c r="O310" s="59">
        <v>78.658000000000001</v>
      </c>
      <c r="P310" s="59">
        <v>7.8879999999999999</v>
      </c>
      <c r="Q310" s="59">
        <v>408.18900000000002</v>
      </c>
      <c r="R310" s="59">
        <v>14.12</v>
      </c>
      <c r="S310" s="59">
        <v>725.91899999999998</v>
      </c>
      <c r="T310" s="59">
        <v>8.27</v>
      </c>
      <c r="U310" s="59">
        <v>1134.1079999999999</v>
      </c>
      <c r="V310" s="59">
        <v>5.899</v>
      </c>
      <c r="W310" s="59">
        <v>89.587999999999994</v>
      </c>
      <c r="X310" s="59">
        <v>4.226</v>
      </c>
      <c r="Y310" s="21"/>
      <c r="Z310" s="21"/>
    </row>
    <row r="311" spans="1:26" ht="12.75" customHeight="1">
      <c r="A311" s="52">
        <v>42064</v>
      </c>
      <c r="B311" s="58" t="s">
        <v>14</v>
      </c>
      <c r="C311" s="58" t="s">
        <v>45</v>
      </c>
      <c r="D311" s="58" t="s">
        <v>45</v>
      </c>
      <c r="E311" s="20">
        <v>79.358999999999995</v>
      </c>
      <c r="F311" s="59">
        <v>33.390999999999998</v>
      </c>
      <c r="G311" s="20">
        <v>139.65</v>
      </c>
      <c r="H311" s="59">
        <v>25.616</v>
      </c>
      <c r="I311" s="20">
        <v>219.01</v>
      </c>
      <c r="J311" s="20">
        <v>19.411999999999999</v>
      </c>
      <c r="K311" s="20">
        <v>22.709</v>
      </c>
      <c r="L311" s="59">
        <v>19.109000000000002</v>
      </c>
      <c r="M311" s="59">
        <v>120.099</v>
      </c>
      <c r="N311" s="59">
        <v>40.417999999999999</v>
      </c>
      <c r="O311" s="59">
        <v>31.364000000000001</v>
      </c>
      <c r="P311" s="59">
        <v>40.244999999999997</v>
      </c>
      <c r="Q311" s="59">
        <v>147.07499999999999</v>
      </c>
      <c r="R311" s="59">
        <v>29.806999999999999</v>
      </c>
      <c r="S311" s="59">
        <v>156.922</v>
      </c>
      <c r="T311" s="59">
        <v>22.425000000000001</v>
      </c>
      <c r="U311" s="59">
        <v>303.99599999999998</v>
      </c>
      <c r="V311" s="59">
        <v>14.371</v>
      </c>
      <c r="W311" s="59">
        <v>24.013999999999999</v>
      </c>
      <c r="X311" s="59">
        <v>13.769</v>
      </c>
      <c r="Y311" s="21"/>
      <c r="Z311" s="21"/>
    </row>
    <row r="312" spans="1:26" ht="12.75" customHeight="1">
      <c r="A312" s="52">
        <v>42064</v>
      </c>
      <c r="B312" s="58" t="s">
        <v>14</v>
      </c>
      <c r="C312" s="58" t="s">
        <v>45</v>
      </c>
      <c r="D312" s="58" t="s">
        <v>61</v>
      </c>
      <c r="E312" s="20">
        <v>54.491999999999997</v>
      </c>
      <c r="F312" s="59">
        <v>31.962</v>
      </c>
      <c r="G312" s="20">
        <v>81.281000000000006</v>
      </c>
      <c r="H312" s="59">
        <v>34.183</v>
      </c>
      <c r="I312" s="20">
        <v>135.774</v>
      </c>
      <c r="J312" s="20">
        <v>23.324000000000002</v>
      </c>
      <c r="K312" s="20">
        <v>14.079000000000001</v>
      </c>
      <c r="L312" s="59">
        <v>23.073</v>
      </c>
      <c r="M312" s="59">
        <v>78.093999999999994</v>
      </c>
      <c r="N312" s="59">
        <v>39.81</v>
      </c>
      <c r="O312" s="59">
        <v>20.393999999999998</v>
      </c>
      <c r="P312" s="59">
        <v>39.634</v>
      </c>
      <c r="Q312" s="59">
        <v>58.731999999999999</v>
      </c>
      <c r="R312" s="59">
        <v>54.543999999999997</v>
      </c>
      <c r="S312" s="59">
        <v>48.774999999999999</v>
      </c>
      <c r="T312" s="59">
        <v>65.510999999999996</v>
      </c>
      <c r="U312" s="59">
        <v>107.50700000000001</v>
      </c>
      <c r="V312" s="59">
        <v>34.395000000000003</v>
      </c>
      <c r="W312" s="59">
        <v>8.4920000000000009</v>
      </c>
      <c r="X312" s="59">
        <v>34.148000000000003</v>
      </c>
      <c r="Y312" s="21"/>
      <c r="Z312" s="21"/>
    </row>
    <row r="313" spans="1:26" s="56" customFormat="1" ht="12.75" customHeight="1">
      <c r="A313" s="52">
        <v>42064</v>
      </c>
      <c r="B313" s="58" t="s">
        <v>14</v>
      </c>
      <c r="C313" s="58" t="s">
        <v>45</v>
      </c>
      <c r="D313" s="58" t="s">
        <v>101</v>
      </c>
      <c r="E313" s="20">
        <v>24.867000000000001</v>
      </c>
      <c r="F313" s="59">
        <v>66.034999999999997</v>
      </c>
      <c r="G313" s="20">
        <v>60.432000000000002</v>
      </c>
      <c r="H313" s="59">
        <v>38.762</v>
      </c>
      <c r="I313" s="20">
        <v>85.299000000000007</v>
      </c>
      <c r="J313" s="20">
        <v>32.137</v>
      </c>
      <c r="K313" s="20">
        <v>8.8450000000000006</v>
      </c>
      <c r="L313" s="59">
        <v>31.954999999999998</v>
      </c>
      <c r="M313" s="59">
        <v>58.003</v>
      </c>
      <c r="N313" s="59">
        <v>65.09</v>
      </c>
      <c r="O313" s="59">
        <v>15.148</v>
      </c>
      <c r="P313" s="59">
        <v>64.983000000000004</v>
      </c>
      <c r="Q313" s="59">
        <v>92.15</v>
      </c>
      <c r="R313" s="59">
        <v>32.378</v>
      </c>
      <c r="S313" s="59">
        <v>108.14700000000001</v>
      </c>
      <c r="T313" s="59">
        <v>22.759</v>
      </c>
      <c r="U313" s="59">
        <v>200.297</v>
      </c>
      <c r="V313" s="59">
        <v>16.367000000000001</v>
      </c>
      <c r="W313" s="59">
        <v>15.821999999999999</v>
      </c>
      <c r="X313" s="59">
        <v>15.840999999999999</v>
      </c>
      <c r="Y313" s="55"/>
      <c r="Z313" s="55"/>
    </row>
    <row r="314" spans="1:26" ht="12.75" customHeight="1">
      <c r="A314" s="52">
        <v>42064</v>
      </c>
      <c r="B314" s="58" t="s">
        <v>14</v>
      </c>
      <c r="C314" s="58" t="s">
        <v>54</v>
      </c>
      <c r="D314" s="58" t="s">
        <v>55</v>
      </c>
      <c r="E314" s="20">
        <v>40.078000000000003</v>
      </c>
      <c r="F314" s="59">
        <v>44.49</v>
      </c>
      <c r="G314" s="20">
        <v>270.03800000000001</v>
      </c>
      <c r="H314" s="59">
        <v>10.561999999999999</v>
      </c>
      <c r="I314" s="20">
        <v>310.11599999999999</v>
      </c>
      <c r="J314" s="20">
        <v>10.708</v>
      </c>
      <c r="K314" s="20">
        <v>32.155999999999999</v>
      </c>
      <c r="L314" s="59">
        <v>10.148999999999999</v>
      </c>
      <c r="M314" s="59">
        <v>65.494</v>
      </c>
      <c r="N314" s="59">
        <v>43.600999999999999</v>
      </c>
      <c r="O314" s="59">
        <v>17.103999999999999</v>
      </c>
      <c r="P314" s="59">
        <v>43.441000000000003</v>
      </c>
      <c r="Q314" s="59">
        <v>124.63500000000001</v>
      </c>
      <c r="R314" s="59">
        <v>24.079000000000001</v>
      </c>
      <c r="S314" s="59">
        <v>51.637999999999998</v>
      </c>
      <c r="T314" s="59">
        <v>58.283000000000001</v>
      </c>
      <c r="U314" s="59">
        <v>176.273</v>
      </c>
      <c r="V314" s="59">
        <v>18.388999999999999</v>
      </c>
      <c r="W314" s="59">
        <v>13.925000000000001</v>
      </c>
      <c r="X314" s="59">
        <v>17.922999999999998</v>
      </c>
      <c r="Y314" s="21"/>
      <c r="Z314" s="21"/>
    </row>
    <row r="315" spans="1:26" ht="12.75" customHeight="1">
      <c r="A315" s="52">
        <v>42064</v>
      </c>
      <c r="B315" s="58" t="s">
        <v>14</v>
      </c>
      <c r="C315" s="58" t="s">
        <v>54</v>
      </c>
      <c r="D315" s="58" t="s">
        <v>56</v>
      </c>
      <c r="E315" s="20">
        <v>232.136</v>
      </c>
      <c r="F315" s="59">
        <v>18.975000000000001</v>
      </c>
      <c r="G315" s="20">
        <v>422.15100000000001</v>
      </c>
      <c r="H315" s="59">
        <v>9.4130000000000003</v>
      </c>
      <c r="I315" s="20">
        <v>654.28700000000003</v>
      </c>
      <c r="J315" s="20">
        <v>5.74</v>
      </c>
      <c r="K315" s="20">
        <v>67.843999999999994</v>
      </c>
      <c r="L315" s="59">
        <v>4.6139999999999999</v>
      </c>
      <c r="M315" s="59">
        <v>317.42500000000001</v>
      </c>
      <c r="N315" s="59">
        <v>8.6210000000000004</v>
      </c>
      <c r="O315" s="59">
        <v>82.896000000000001</v>
      </c>
      <c r="P315" s="59">
        <v>7.77</v>
      </c>
      <c r="Q315" s="59">
        <v>357.483</v>
      </c>
      <c r="R315" s="59">
        <v>15.081</v>
      </c>
      <c r="S315" s="59">
        <v>732.15800000000002</v>
      </c>
      <c r="T315" s="59">
        <v>9.6780000000000008</v>
      </c>
      <c r="U315" s="59">
        <v>1089.6410000000001</v>
      </c>
      <c r="V315" s="59">
        <v>6.1820000000000004</v>
      </c>
      <c r="W315" s="59">
        <v>86.075000000000003</v>
      </c>
      <c r="X315" s="59">
        <v>4.6130000000000004</v>
      </c>
      <c r="Y315" s="21"/>
      <c r="Z315" s="21"/>
    </row>
    <row r="316" spans="1:26" ht="12.75" customHeight="1">
      <c r="A316" s="52">
        <v>42064</v>
      </c>
      <c r="B316" s="58" t="s">
        <v>14</v>
      </c>
      <c r="C316" s="58" t="s">
        <v>95</v>
      </c>
      <c r="D316" s="58" t="s">
        <v>99</v>
      </c>
      <c r="E316" s="20">
        <v>137.57400000000001</v>
      </c>
      <c r="F316" s="59">
        <v>21.404</v>
      </c>
      <c r="G316" s="20">
        <v>506.63799999999998</v>
      </c>
      <c r="H316" s="59">
        <v>17.402999999999999</v>
      </c>
      <c r="I316" s="20">
        <v>644.21199999999999</v>
      </c>
      <c r="J316" s="20">
        <v>13.18</v>
      </c>
      <c r="K316" s="20">
        <v>66.799000000000007</v>
      </c>
      <c r="L316" s="59">
        <v>12.73</v>
      </c>
      <c r="M316" s="59">
        <v>218.82400000000001</v>
      </c>
      <c r="N316" s="59">
        <v>18.733000000000001</v>
      </c>
      <c r="O316" s="59">
        <v>57.146000000000001</v>
      </c>
      <c r="P316" s="59">
        <v>18.358000000000001</v>
      </c>
      <c r="Q316" s="59">
        <v>170.88399999999999</v>
      </c>
      <c r="R316" s="59">
        <v>26.068000000000001</v>
      </c>
      <c r="S316" s="59">
        <v>441.17200000000003</v>
      </c>
      <c r="T316" s="59">
        <v>15.478999999999999</v>
      </c>
      <c r="U316" s="59">
        <v>612.05600000000004</v>
      </c>
      <c r="V316" s="59">
        <v>14.2</v>
      </c>
      <c r="W316" s="59">
        <v>48.348999999999997</v>
      </c>
      <c r="X316" s="59">
        <v>13.590999999999999</v>
      </c>
      <c r="Y316" s="21"/>
      <c r="Z316" s="21"/>
    </row>
    <row r="317" spans="1:26" ht="12.75" customHeight="1">
      <c r="A317" s="52">
        <v>42064</v>
      </c>
      <c r="B317" s="58" t="s">
        <v>14</v>
      </c>
      <c r="C317" s="58" t="s">
        <v>95</v>
      </c>
      <c r="D317" s="58" t="s">
        <v>96</v>
      </c>
      <c r="E317" s="20">
        <v>46.631</v>
      </c>
      <c r="F317" s="59">
        <v>36.15</v>
      </c>
      <c r="G317" s="20">
        <v>183.36199999999999</v>
      </c>
      <c r="H317" s="59">
        <v>49.993000000000002</v>
      </c>
      <c r="I317" s="20">
        <v>229.99299999999999</v>
      </c>
      <c r="J317" s="20">
        <v>41.448999999999998</v>
      </c>
      <c r="K317" s="20">
        <v>23.847999999999999</v>
      </c>
      <c r="L317" s="59">
        <v>41.308</v>
      </c>
      <c r="M317" s="59">
        <v>60.511000000000003</v>
      </c>
      <c r="N317" s="59">
        <v>41.723999999999997</v>
      </c>
      <c r="O317" s="59">
        <v>15.802</v>
      </c>
      <c r="P317" s="59">
        <v>41.557000000000002</v>
      </c>
      <c r="Q317" s="59">
        <v>77.186999999999998</v>
      </c>
      <c r="R317" s="59">
        <v>32.392000000000003</v>
      </c>
      <c r="S317" s="59">
        <v>94.353999999999999</v>
      </c>
      <c r="T317" s="59">
        <v>25.13</v>
      </c>
      <c r="U317" s="59">
        <v>171.541</v>
      </c>
      <c r="V317" s="59">
        <v>24.219000000000001</v>
      </c>
      <c r="W317" s="59">
        <v>13.551</v>
      </c>
      <c r="X317" s="59">
        <v>23.867000000000001</v>
      </c>
      <c r="Y317" s="21"/>
      <c r="Z317" s="21"/>
    </row>
    <row r="318" spans="1:26" ht="12.75" customHeight="1">
      <c r="A318" s="52">
        <v>42064</v>
      </c>
      <c r="B318" s="58" t="s">
        <v>14</v>
      </c>
      <c r="C318" s="58" t="s">
        <v>95</v>
      </c>
      <c r="D318" s="58" t="s">
        <v>97</v>
      </c>
      <c r="E318" s="20">
        <v>89.59</v>
      </c>
      <c r="F318" s="59">
        <v>26.055</v>
      </c>
      <c r="G318" s="20">
        <v>317.73200000000003</v>
      </c>
      <c r="H318" s="59">
        <v>28.850999999999999</v>
      </c>
      <c r="I318" s="20">
        <v>407.322</v>
      </c>
      <c r="J318" s="20">
        <v>20.920999999999999</v>
      </c>
      <c r="K318" s="20">
        <v>42.235999999999997</v>
      </c>
      <c r="L318" s="59">
        <v>20.64</v>
      </c>
      <c r="M318" s="59">
        <v>157.12299999999999</v>
      </c>
      <c r="N318" s="59">
        <v>24.466999999999999</v>
      </c>
      <c r="O318" s="59">
        <v>41.033000000000001</v>
      </c>
      <c r="P318" s="59">
        <v>24.18</v>
      </c>
      <c r="Q318" s="59">
        <v>87.843999999999994</v>
      </c>
      <c r="R318" s="59">
        <v>37.762</v>
      </c>
      <c r="S318" s="59">
        <v>332.33</v>
      </c>
      <c r="T318" s="59">
        <v>21.7</v>
      </c>
      <c r="U318" s="59">
        <v>420.17399999999998</v>
      </c>
      <c r="V318" s="59">
        <v>19.09</v>
      </c>
      <c r="W318" s="59">
        <v>33.191000000000003</v>
      </c>
      <c r="X318" s="59">
        <v>18.640999999999998</v>
      </c>
      <c r="Y318" s="21"/>
      <c r="Z318" s="21"/>
    </row>
    <row r="319" spans="1:26" ht="12.75" customHeight="1">
      <c r="A319" s="52">
        <v>42064</v>
      </c>
      <c r="B319" s="58" t="s">
        <v>14</v>
      </c>
      <c r="C319" s="58" t="s">
        <v>95</v>
      </c>
      <c r="D319" s="58" t="s">
        <v>98</v>
      </c>
      <c r="E319" s="20">
        <v>134.63999999999999</v>
      </c>
      <c r="F319" s="59">
        <v>27.366</v>
      </c>
      <c r="G319" s="20">
        <v>185.55</v>
      </c>
      <c r="H319" s="59">
        <v>36.317</v>
      </c>
      <c r="I319" s="20">
        <v>320.19099999999997</v>
      </c>
      <c r="J319" s="20">
        <v>26.350999999999999</v>
      </c>
      <c r="K319" s="20">
        <v>33.201000000000001</v>
      </c>
      <c r="L319" s="59">
        <v>26.129000000000001</v>
      </c>
      <c r="M319" s="59">
        <v>164.095</v>
      </c>
      <c r="N319" s="59">
        <v>27.79</v>
      </c>
      <c r="O319" s="59">
        <v>42.853999999999999</v>
      </c>
      <c r="P319" s="59">
        <v>27.538</v>
      </c>
      <c r="Q319" s="59">
        <v>311.23500000000001</v>
      </c>
      <c r="R319" s="59">
        <v>17.995999999999999</v>
      </c>
      <c r="S319" s="59">
        <v>342.62400000000002</v>
      </c>
      <c r="T319" s="59">
        <v>15.263</v>
      </c>
      <c r="U319" s="59">
        <v>653.85799999999995</v>
      </c>
      <c r="V319" s="59">
        <v>11.760999999999999</v>
      </c>
      <c r="W319" s="59">
        <v>51.651000000000003</v>
      </c>
      <c r="X319" s="59">
        <v>11.018000000000001</v>
      </c>
      <c r="Y319" s="21"/>
      <c r="Z319" s="21"/>
    </row>
    <row r="320" spans="1:26" ht="12.75" customHeight="1">
      <c r="A320" s="52">
        <v>42064</v>
      </c>
      <c r="B320" s="58" t="s">
        <v>14</v>
      </c>
      <c r="C320" s="58" t="s">
        <v>38</v>
      </c>
      <c r="D320" s="58" t="s">
        <v>85</v>
      </c>
      <c r="E320" s="20">
        <v>84.826999999999998</v>
      </c>
      <c r="F320" s="59">
        <v>26.100999999999999</v>
      </c>
      <c r="G320" s="20">
        <v>329.85899999999998</v>
      </c>
      <c r="H320" s="59">
        <v>29.846</v>
      </c>
      <c r="I320" s="20">
        <v>414.68700000000001</v>
      </c>
      <c r="J320" s="20">
        <v>23.84</v>
      </c>
      <c r="K320" s="20">
        <v>42.999000000000002</v>
      </c>
      <c r="L320" s="59">
        <v>23.594999999999999</v>
      </c>
      <c r="M320" s="59">
        <v>138.178</v>
      </c>
      <c r="N320" s="59">
        <v>18.359000000000002</v>
      </c>
      <c r="O320" s="59">
        <v>36.085000000000001</v>
      </c>
      <c r="P320" s="59">
        <v>17.975999999999999</v>
      </c>
      <c r="Q320" s="59">
        <v>298.32600000000002</v>
      </c>
      <c r="R320" s="59">
        <v>17.992000000000001</v>
      </c>
      <c r="S320" s="59">
        <v>533.96100000000001</v>
      </c>
      <c r="T320" s="59">
        <v>11.804</v>
      </c>
      <c r="U320" s="59">
        <v>832.28700000000003</v>
      </c>
      <c r="V320" s="59">
        <v>8.9760000000000009</v>
      </c>
      <c r="W320" s="59">
        <v>65.745999999999995</v>
      </c>
      <c r="X320" s="59">
        <v>7.9770000000000003</v>
      </c>
      <c r="Y320" s="21"/>
      <c r="Z320" s="21"/>
    </row>
    <row r="321" spans="1:26" ht="12.75" customHeight="1">
      <c r="A321" s="52">
        <v>42064</v>
      </c>
      <c r="B321" s="58" t="s">
        <v>14</v>
      </c>
      <c r="C321" s="58" t="s">
        <v>38</v>
      </c>
      <c r="D321" s="58" t="s">
        <v>40</v>
      </c>
      <c r="E321" s="20">
        <v>187.387</v>
      </c>
      <c r="F321" s="59">
        <v>17.459</v>
      </c>
      <c r="G321" s="20">
        <v>362.32900000000001</v>
      </c>
      <c r="H321" s="59">
        <v>25.135000000000002</v>
      </c>
      <c r="I321" s="20">
        <v>549.71600000000001</v>
      </c>
      <c r="J321" s="20">
        <v>16.577999999999999</v>
      </c>
      <c r="K321" s="20">
        <v>57.000999999999998</v>
      </c>
      <c r="L321" s="59">
        <v>16.222999999999999</v>
      </c>
      <c r="M321" s="59">
        <v>244.74100000000001</v>
      </c>
      <c r="N321" s="59">
        <v>12.364000000000001</v>
      </c>
      <c r="O321" s="59">
        <v>63.914999999999999</v>
      </c>
      <c r="P321" s="59">
        <v>11.787000000000001</v>
      </c>
      <c r="Q321" s="59">
        <v>183.79300000000001</v>
      </c>
      <c r="R321" s="59">
        <v>22.506</v>
      </c>
      <c r="S321" s="59">
        <v>249.83500000000001</v>
      </c>
      <c r="T321" s="59">
        <v>18.873000000000001</v>
      </c>
      <c r="U321" s="59">
        <v>433.62799999999999</v>
      </c>
      <c r="V321" s="59">
        <v>10.834</v>
      </c>
      <c r="W321" s="59">
        <v>34.253999999999998</v>
      </c>
      <c r="X321" s="59">
        <v>10.022</v>
      </c>
      <c r="Y321" s="21"/>
      <c r="Z321" s="21"/>
    </row>
    <row r="322" spans="1:26" ht="12.75" customHeight="1">
      <c r="A322" s="52">
        <v>42064</v>
      </c>
      <c r="B322" s="58" t="s">
        <v>14</v>
      </c>
      <c r="C322" s="58" t="s">
        <v>62</v>
      </c>
      <c r="D322" s="58" t="s">
        <v>86</v>
      </c>
      <c r="E322" s="20">
        <v>0</v>
      </c>
      <c r="F322" s="59">
        <v>0</v>
      </c>
      <c r="G322" s="20">
        <v>0</v>
      </c>
      <c r="H322" s="59">
        <v>0</v>
      </c>
      <c r="I322" s="20">
        <v>0</v>
      </c>
      <c r="J322" s="20">
        <v>0</v>
      </c>
      <c r="K322" s="20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  <c r="S322" s="59">
        <v>0</v>
      </c>
      <c r="T322" s="59">
        <v>0</v>
      </c>
      <c r="U322" s="59">
        <v>0</v>
      </c>
      <c r="V322" s="59">
        <v>0</v>
      </c>
      <c r="W322" s="59">
        <v>0</v>
      </c>
      <c r="X322" s="59">
        <v>0</v>
      </c>
      <c r="Y322" s="21"/>
      <c r="Z322" s="21"/>
    </row>
    <row r="323" spans="1:26" ht="12.75" customHeight="1">
      <c r="A323" s="52">
        <v>42064</v>
      </c>
      <c r="B323" s="58" t="s">
        <v>14</v>
      </c>
      <c r="C323" s="58" t="s">
        <v>62</v>
      </c>
      <c r="D323" s="58" t="s">
        <v>64</v>
      </c>
      <c r="E323" s="20">
        <v>0</v>
      </c>
      <c r="F323" s="59">
        <v>0</v>
      </c>
      <c r="G323" s="20">
        <v>0</v>
      </c>
      <c r="H323" s="59">
        <v>0</v>
      </c>
      <c r="I323" s="20">
        <v>0</v>
      </c>
      <c r="J323" s="20">
        <v>0</v>
      </c>
      <c r="K323" s="20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  <c r="S323" s="59">
        <v>0</v>
      </c>
      <c r="T323" s="59">
        <v>0</v>
      </c>
      <c r="U323" s="59">
        <v>0</v>
      </c>
      <c r="V323" s="59">
        <v>0</v>
      </c>
      <c r="W323" s="59">
        <v>0</v>
      </c>
      <c r="X323" s="59">
        <v>0</v>
      </c>
      <c r="Y323" s="21"/>
      <c r="Z323" s="21"/>
    </row>
    <row r="324" spans="1:26" ht="12.75" customHeight="1">
      <c r="A324" s="52">
        <v>42064</v>
      </c>
      <c r="B324" s="58" t="s">
        <v>14</v>
      </c>
      <c r="C324" s="58" t="s">
        <v>88</v>
      </c>
      <c r="D324" s="58" t="s">
        <v>89</v>
      </c>
      <c r="E324" s="20">
        <v>206.75700000000001</v>
      </c>
      <c r="F324" s="59">
        <v>18.053000000000001</v>
      </c>
      <c r="G324" s="20">
        <v>485.654</v>
      </c>
      <c r="H324" s="59">
        <v>8.0909999999999993</v>
      </c>
      <c r="I324" s="20">
        <v>692.41200000000003</v>
      </c>
      <c r="J324" s="20">
        <v>6.8280000000000003</v>
      </c>
      <c r="K324" s="20">
        <v>71.796999999999997</v>
      </c>
      <c r="L324" s="59">
        <v>5.9130000000000003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  <c r="S324" s="59">
        <v>0</v>
      </c>
      <c r="T324" s="59">
        <v>0</v>
      </c>
      <c r="U324" s="59">
        <v>0</v>
      </c>
      <c r="V324" s="59">
        <v>0</v>
      </c>
      <c r="W324" s="59">
        <v>0</v>
      </c>
      <c r="X324" s="59">
        <v>0</v>
      </c>
      <c r="Y324" s="21"/>
      <c r="Z324" s="21"/>
    </row>
    <row r="325" spans="1:26" ht="12.75" customHeight="1">
      <c r="A325" s="52">
        <v>42064</v>
      </c>
      <c r="B325" s="58" t="s">
        <v>14</v>
      </c>
      <c r="C325" s="58" t="s">
        <v>88</v>
      </c>
      <c r="D325" s="58" t="s">
        <v>90</v>
      </c>
      <c r="E325" s="20">
        <v>73.704999999999998</v>
      </c>
      <c r="F325" s="59">
        <v>33.777999999999999</v>
      </c>
      <c r="G325" s="20">
        <v>254.90299999999999</v>
      </c>
      <c r="H325" s="59">
        <v>32.274000000000001</v>
      </c>
      <c r="I325" s="20">
        <v>328.608</v>
      </c>
      <c r="J325" s="20">
        <v>25.99</v>
      </c>
      <c r="K325" s="20">
        <v>34.073999999999998</v>
      </c>
      <c r="L325" s="59">
        <v>25.765000000000001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  <c r="S325" s="59">
        <v>0</v>
      </c>
      <c r="T325" s="59">
        <v>0</v>
      </c>
      <c r="U325" s="59">
        <v>0</v>
      </c>
      <c r="V325" s="59">
        <v>0</v>
      </c>
      <c r="W325" s="59">
        <v>0</v>
      </c>
      <c r="X325" s="59">
        <v>0</v>
      </c>
      <c r="Y325" s="21"/>
      <c r="Z325" s="21"/>
    </row>
    <row r="326" spans="1:26" ht="12.75" customHeight="1">
      <c r="A326" s="52">
        <v>42064</v>
      </c>
      <c r="B326" s="58" t="s">
        <v>14</v>
      </c>
      <c r="C326" s="58" t="s">
        <v>88</v>
      </c>
      <c r="D326" s="58" t="s">
        <v>91</v>
      </c>
      <c r="E326" s="20">
        <v>133.053</v>
      </c>
      <c r="F326" s="59">
        <v>24.469000000000001</v>
      </c>
      <c r="G326" s="20">
        <v>230.751</v>
      </c>
      <c r="H326" s="59">
        <v>31.428999999999998</v>
      </c>
      <c r="I326" s="20">
        <v>363.80399999999997</v>
      </c>
      <c r="J326" s="20">
        <v>23.437999999999999</v>
      </c>
      <c r="K326" s="20">
        <v>37.722999999999999</v>
      </c>
      <c r="L326" s="59">
        <v>23.187999999999999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  <c r="S326" s="59">
        <v>0</v>
      </c>
      <c r="T326" s="59">
        <v>0</v>
      </c>
      <c r="U326" s="59">
        <v>0</v>
      </c>
      <c r="V326" s="59">
        <v>0</v>
      </c>
      <c r="W326" s="59">
        <v>0</v>
      </c>
      <c r="X326" s="59">
        <v>0</v>
      </c>
      <c r="Y326" s="21"/>
      <c r="Z326" s="21"/>
    </row>
    <row r="327" spans="1:26" ht="12.75" customHeight="1">
      <c r="A327" s="52">
        <v>42064</v>
      </c>
      <c r="B327" s="58" t="s">
        <v>14</v>
      </c>
      <c r="C327" s="58" t="s">
        <v>88</v>
      </c>
      <c r="D327" s="58" t="s">
        <v>92</v>
      </c>
      <c r="E327" s="20">
        <v>65.456999999999994</v>
      </c>
      <c r="F327" s="59">
        <v>40.143000000000001</v>
      </c>
      <c r="G327" s="20">
        <v>206.53399999999999</v>
      </c>
      <c r="H327" s="59">
        <v>18.251000000000001</v>
      </c>
      <c r="I327" s="20">
        <v>271.99099999999999</v>
      </c>
      <c r="J327" s="20">
        <v>15.003</v>
      </c>
      <c r="K327" s="20">
        <v>28.202999999999999</v>
      </c>
      <c r="L327" s="59">
        <v>14.609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  <c r="S327" s="59">
        <v>0</v>
      </c>
      <c r="T327" s="59">
        <v>0</v>
      </c>
      <c r="U327" s="59">
        <v>0</v>
      </c>
      <c r="V327" s="59">
        <v>0</v>
      </c>
      <c r="W327" s="59">
        <v>0</v>
      </c>
      <c r="X327" s="59">
        <v>0</v>
      </c>
      <c r="Y327" s="21"/>
      <c r="Z327" s="21"/>
    </row>
    <row r="328" spans="1:26" ht="12.75" customHeight="1">
      <c r="A328" s="52">
        <v>42064</v>
      </c>
      <c r="B328" s="58" t="s">
        <v>14</v>
      </c>
      <c r="C328" s="58" t="s">
        <v>46</v>
      </c>
      <c r="D328" s="58" t="s">
        <v>48</v>
      </c>
      <c r="E328" s="20">
        <v>0</v>
      </c>
      <c r="F328" s="59">
        <v>0</v>
      </c>
      <c r="G328" s="20">
        <v>0</v>
      </c>
      <c r="H328" s="59">
        <v>0</v>
      </c>
      <c r="I328" s="20">
        <v>0</v>
      </c>
      <c r="J328" s="20">
        <v>0</v>
      </c>
      <c r="K328" s="20">
        <v>0</v>
      </c>
      <c r="L328" s="59">
        <v>0</v>
      </c>
      <c r="M328" s="59">
        <v>252.23400000000001</v>
      </c>
      <c r="N328" s="59">
        <v>18.364000000000001</v>
      </c>
      <c r="O328" s="59">
        <v>65.870999999999995</v>
      </c>
      <c r="P328" s="59">
        <v>17.98</v>
      </c>
      <c r="Q328" s="59">
        <v>130.41999999999999</v>
      </c>
      <c r="R328" s="59">
        <v>32.192999999999998</v>
      </c>
      <c r="S328" s="59">
        <v>102.63800000000001</v>
      </c>
      <c r="T328" s="59">
        <v>35.122</v>
      </c>
      <c r="U328" s="59">
        <v>233.05799999999999</v>
      </c>
      <c r="V328" s="59">
        <v>22.045999999999999</v>
      </c>
      <c r="W328" s="59">
        <v>18.41</v>
      </c>
      <c r="X328" s="59">
        <v>21.658000000000001</v>
      </c>
      <c r="Y328" s="21"/>
      <c r="Z328" s="21"/>
    </row>
    <row r="329" spans="1:26" ht="12.75" customHeight="1">
      <c r="A329" s="52">
        <v>42064</v>
      </c>
      <c r="B329" s="58" t="s">
        <v>14</v>
      </c>
      <c r="C329" s="58" t="s">
        <v>46</v>
      </c>
      <c r="D329" s="58" t="s">
        <v>47</v>
      </c>
      <c r="E329" s="20">
        <v>0</v>
      </c>
      <c r="F329" s="59">
        <v>0</v>
      </c>
      <c r="G329" s="20">
        <v>0</v>
      </c>
      <c r="H329" s="59">
        <v>0</v>
      </c>
      <c r="I329" s="20">
        <v>0</v>
      </c>
      <c r="J329" s="20">
        <v>0</v>
      </c>
      <c r="K329" s="20">
        <v>0</v>
      </c>
      <c r="L329" s="59">
        <v>0</v>
      </c>
      <c r="M329" s="59">
        <v>130.685</v>
      </c>
      <c r="N329" s="59">
        <v>36.942</v>
      </c>
      <c r="O329" s="59">
        <v>34.128999999999998</v>
      </c>
      <c r="P329" s="59">
        <v>36.753</v>
      </c>
      <c r="Q329" s="59">
        <v>306.63499999999999</v>
      </c>
      <c r="R329" s="59">
        <v>18.727</v>
      </c>
      <c r="S329" s="59">
        <v>607.81500000000005</v>
      </c>
      <c r="T329" s="59">
        <v>8.51</v>
      </c>
      <c r="U329" s="59">
        <v>914.45</v>
      </c>
      <c r="V329" s="59">
        <v>7.5229999999999997</v>
      </c>
      <c r="W329" s="59">
        <v>72.236000000000004</v>
      </c>
      <c r="X329" s="59">
        <v>6.298</v>
      </c>
      <c r="Y329" s="21"/>
      <c r="Z329" s="21"/>
    </row>
    <row r="330" spans="1:26" ht="12.75" customHeight="1">
      <c r="A330" s="52">
        <v>42064</v>
      </c>
      <c r="B330" s="58" t="s">
        <v>14</v>
      </c>
      <c r="C330" s="58" t="s">
        <v>93</v>
      </c>
      <c r="D330" s="58" t="s">
        <v>94</v>
      </c>
      <c r="E330" s="20">
        <v>32.369999999999997</v>
      </c>
      <c r="F330" s="59">
        <v>32.179000000000002</v>
      </c>
      <c r="G330" s="20">
        <v>110.27</v>
      </c>
      <c r="H330" s="59">
        <v>36.256999999999998</v>
      </c>
      <c r="I330" s="20">
        <v>142.63999999999999</v>
      </c>
      <c r="J330" s="20">
        <v>30.425999999999998</v>
      </c>
      <c r="K330" s="20">
        <v>14.79</v>
      </c>
      <c r="L330" s="59">
        <v>30.234000000000002</v>
      </c>
      <c r="M330" s="59">
        <v>176.78399999999999</v>
      </c>
      <c r="N330" s="59">
        <v>24.873000000000001</v>
      </c>
      <c r="O330" s="59">
        <v>46.167999999999999</v>
      </c>
      <c r="P330" s="59">
        <v>24.591999999999999</v>
      </c>
      <c r="Q330" s="59">
        <v>316.91899999999998</v>
      </c>
      <c r="R330" s="59">
        <v>21.611000000000001</v>
      </c>
      <c r="S330" s="59">
        <v>508.15899999999999</v>
      </c>
      <c r="T330" s="59">
        <v>12.411</v>
      </c>
      <c r="U330" s="59">
        <v>825.07799999999997</v>
      </c>
      <c r="V330" s="59">
        <v>8.4939999999999998</v>
      </c>
      <c r="W330" s="59">
        <v>65.176000000000002</v>
      </c>
      <c r="X330" s="59">
        <v>7.431</v>
      </c>
      <c r="Y330" s="21"/>
      <c r="Z330" s="21"/>
    </row>
    <row r="331" spans="1:26" ht="12.75" customHeight="1">
      <c r="A331" s="52">
        <v>42064</v>
      </c>
      <c r="B331" s="58" t="s">
        <v>14</v>
      </c>
      <c r="C331" s="58" t="s">
        <v>73</v>
      </c>
      <c r="D331" s="58" t="s">
        <v>65</v>
      </c>
      <c r="E331" s="20">
        <v>17.88</v>
      </c>
      <c r="F331" s="59">
        <v>49.652999999999999</v>
      </c>
      <c r="G331" s="20">
        <v>45.238</v>
      </c>
      <c r="H331" s="59">
        <v>37.112000000000002</v>
      </c>
      <c r="I331" s="20">
        <v>63.118000000000002</v>
      </c>
      <c r="J331" s="20">
        <v>28.81</v>
      </c>
      <c r="K331" s="20">
        <v>6.5449999999999999</v>
      </c>
      <c r="L331" s="59">
        <v>28.606999999999999</v>
      </c>
      <c r="M331" s="59">
        <v>0</v>
      </c>
      <c r="N331" s="59">
        <v>0</v>
      </c>
      <c r="O331" s="59">
        <v>0</v>
      </c>
      <c r="P331" s="59">
        <v>0</v>
      </c>
      <c r="Q331" s="59">
        <v>50.482999999999997</v>
      </c>
      <c r="R331" s="59">
        <v>60.871000000000002</v>
      </c>
      <c r="S331" s="59">
        <v>38.408000000000001</v>
      </c>
      <c r="T331" s="59">
        <v>103.364</v>
      </c>
      <c r="U331" s="59">
        <v>88.891000000000005</v>
      </c>
      <c r="V331" s="59">
        <v>47.073999999999998</v>
      </c>
      <c r="W331" s="59">
        <v>7.0220000000000002</v>
      </c>
      <c r="X331" s="59">
        <v>46.893000000000001</v>
      </c>
      <c r="Y331" s="21"/>
      <c r="Z331" s="21"/>
    </row>
    <row r="332" spans="1:26" ht="12.75" customHeight="1">
      <c r="A332" s="52">
        <v>42064</v>
      </c>
      <c r="B332" s="58" t="s">
        <v>14</v>
      </c>
      <c r="C332" s="58" t="s">
        <v>73</v>
      </c>
      <c r="D332" s="58" t="s">
        <v>66</v>
      </c>
      <c r="E332" s="20">
        <v>6.9340000000000002</v>
      </c>
      <c r="F332" s="59">
        <v>102.098</v>
      </c>
      <c r="G332" s="20">
        <v>20.643000000000001</v>
      </c>
      <c r="H332" s="59">
        <v>56.216000000000001</v>
      </c>
      <c r="I332" s="20">
        <v>27.576000000000001</v>
      </c>
      <c r="J332" s="20">
        <v>44.286000000000001</v>
      </c>
      <c r="K332" s="20">
        <v>2.859</v>
      </c>
      <c r="L332" s="59">
        <v>44.154000000000003</v>
      </c>
      <c r="M332" s="59">
        <v>0</v>
      </c>
      <c r="N332" s="59">
        <v>0</v>
      </c>
      <c r="O332" s="59">
        <v>0</v>
      </c>
      <c r="P332" s="59">
        <v>0</v>
      </c>
      <c r="Q332" s="59">
        <v>36.173999999999999</v>
      </c>
      <c r="R332" s="59">
        <v>81.808000000000007</v>
      </c>
      <c r="S332" s="59">
        <v>0</v>
      </c>
      <c r="T332" s="59">
        <v>0</v>
      </c>
      <c r="U332" s="59">
        <v>36.173999999999999</v>
      </c>
      <c r="V332" s="59">
        <v>81.808000000000007</v>
      </c>
      <c r="W332" s="59">
        <v>2.8580000000000001</v>
      </c>
      <c r="X332" s="59">
        <v>81.704999999999998</v>
      </c>
      <c r="Y332" s="21"/>
      <c r="Z332" s="21"/>
    </row>
    <row r="333" spans="1:26" ht="12.75" customHeight="1">
      <c r="A333" s="52">
        <v>42064</v>
      </c>
      <c r="B333" s="58" t="s">
        <v>14</v>
      </c>
      <c r="C333" s="58" t="s">
        <v>73</v>
      </c>
      <c r="D333" s="58" t="s">
        <v>67</v>
      </c>
      <c r="E333" s="20">
        <v>5.7949999999999999</v>
      </c>
      <c r="F333" s="59">
        <v>76.046999999999997</v>
      </c>
      <c r="G333" s="20">
        <v>7.1950000000000003</v>
      </c>
      <c r="H333" s="59">
        <v>104.55500000000001</v>
      </c>
      <c r="I333" s="20">
        <v>12.99</v>
      </c>
      <c r="J333" s="20">
        <v>66.569999999999993</v>
      </c>
      <c r="K333" s="20">
        <v>1.347</v>
      </c>
      <c r="L333" s="59">
        <v>66.481999999999999</v>
      </c>
      <c r="M333" s="59">
        <v>0</v>
      </c>
      <c r="N333" s="59">
        <v>0</v>
      </c>
      <c r="O333" s="59">
        <v>0</v>
      </c>
      <c r="P333" s="59">
        <v>0</v>
      </c>
      <c r="Q333" s="59">
        <v>3.8079999999999998</v>
      </c>
      <c r="R333" s="59">
        <v>109.259</v>
      </c>
      <c r="S333" s="59">
        <v>0</v>
      </c>
      <c r="T333" s="59">
        <v>0</v>
      </c>
      <c r="U333" s="59">
        <v>3.8079999999999998</v>
      </c>
      <c r="V333" s="59">
        <v>109.259</v>
      </c>
      <c r="W333" s="59">
        <v>0.30099999999999999</v>
      </c>
      <c r="X333" s="59">
        <v>109.181</v>
      </c>
      <c r="Y333" s="21"/>
      <c r="Z333" s="21"/>
    </row>
    <row r="334" spans="1:26" ht="12.75" customHeight="1">
      <c r="A334" s="52">
        <v>42064</v>
      </c>
      <c r="B334" s="58" t="s">
        <v>14</v>
      </c>
      <c r="C334" s="58" t="s">
        <v>73</v>
      </c>
      <c r="D334" s="58" t="s">
        <v>70</v>
      </c>
      <c r="E334" s="20">
        <v>5.1509999999999998</v>
      </c>
      <c r="F334" s="59">
        <v>102.617</v>
      </c>
      <c r="G334" s="20">
        <v>4.8360000000000003</v>
      </c>
      <c r="H334" s="59">
        <v>103.705</v>
      </c>
      <c r="I334" s="20">
        <v>9.9870000000000001</v>
      </c>
      <c r="J334" s="20">
        <v>69.436999999999998</v>
      </c>
      <c r="K334" s="20">
        <v>1.036</v>
      </c>
      <c r="L334" s="59">
        <v>69.352999999999994</v>
      </c>
      <c r="M334" s="59">
        <v>0</v>
      </c>
      <c r="N334" s="59">
        <v>0</v>
      </c>
      <c r="O334" s="59">
        <v>0</v>
      </c>
      <c r="P334" s="59">
        <v>0</v>
      </c>
      <c r="Q334" s="59">
        <v>0.85699999999999998</v>
      </c>
      <c r="R334" s="59">
        <v>119.643</v>
      </c>
      <c r="S334" s="59">
        <v>0.95699999999999996</v>
      </c>
      <c r="T334" s="59">
        <v>102.876</v>
      </c>
      <c r="U334" s="59">
        <v>1.8129999999999999</v>
      </c>
      <c r="V334" s="59">
        <v>106.455</v>
      </c>
      <c r="W334" s="59">
        <v>0.14299999999999999</v>
      </c>
      <c r="X334" s="59">
        <v>106.376</v>
      </c>
      <c r="Y334" s="21"/>
      <c r="Z334" s="21"/>
    </row>
    <row r="335" spans="1:26" ht="12.75" customHeight="1">
      <c r="A335" s="52">
        <v>42064</v>
      </c>
      <c r="B335" s="58" t="s">
        <v>14</v>
      </c>
      <c r="C335" s="58" t="s">
        <v>73</v>
      </c>
      <c r="D335" s="58" t="s">
        <v>68</v>
      </c>
      <c r="E335" s="20">
        <v>0</v>
      </c>
      <c r="F335" s="59">
        <v>0</v>
      </c>
      <c r="G335" s="20">
        <v>0</v>
      </c>
      <c r="H335" s="59">
        <v>0</v>
      </c>
      <c r="I335" s="20">
        <v>0</v>
      </c>
      <c r="J335" s="20">
        <v>0</v>
      </c>
      <c r="K335" s="20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7.694</v>
      </c>
      <c r="R335" s="59">
        <v>106.702</v>
      </c>
      <c r="S335" s="59">
        <v>0</v>
      </c>
      <c r="T335" s="59">
        <v>0</v>
      </c>
      <c r="U335" s="59">
        <v>7.694</v>
      </c>
      <c r="V335" s="59">
        <v>106.702</v>
      </c>
      <c r="W335" s="59">
        <v>0.60799999999999998</v>
      </c>
      <c r="X335" s="59">
        <v>106.623</v>
      </c>
      <c r="Y335" s="21"/>
      <c r="Z335" s="21"/>
    </row>
    <row r="336" spans="1:26" ht="12.75" customHeight="1">
      <c r="A336" s="52">
        <v>42064</v>
      </c>
      <c r="B336" s="58" t="s">
        <v>14</v>
      </c>
      <c r="C336" s="58" t="s">
        <v>73</v>
      </c>
      <c r="D336" s="58" t="s">
        <v>69</v>
      </c>
      <c r="E336" s="20">
        <v>0</v>
      </c>
      <c r="F336" s="59">
        <v>0</v>
      </c>
      <c r="G336" s="20">
        <v>0.80800000000000005</v>
      </c>
      <c r="H336" s="59">
        <v>105.378</v>
      </c>
      <c r="I336" s="20">
        <v>0.80800000000000005</v>
      </c>
      <c r="J336" s="20">
        <v>105.378</v>
      </c>
      <c r="K336" s="20">
        <v>8.4000000000000005E-2</v>
      </c>
      <c r="L336" s="59">
        <v>105.32299999999999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  <c r="S336" s="59">
        <v>37.451000000000001</v>
      </c>
      <c r="T336" s="59">
        <v>106.09</v>
      </c>
      <c r="U336" s="59">
        <v>37.451000000000001</v>
      </c>
      <c r="V336" s="59">
        <v>106.09</v>
      </c>
      <c r="W336" s="59">
        <v>2.9580000000000002</v>
      </c>
      <c r="X336" s="59">
        <v>106.01</v>
      </c>
      <c r="Y336" s="21"/>
      <c r="Z336" s="21"/>
    </row>
    <row r="337" spans="1:26" ht="12.75" customHeight="1">
      <c r="A337" s="52">
        <v>42064</v>
      </c>
      <c r="B337" s="58" t="s">
        <v>14</v>
      </c>
      <c r="C337" s="58" t="s">
        <v>73</v>
      </c>
      <c r="D337" s="58" t="s">
        <v>77</v>
      </c>
      <c r="E337" s="20">
        <v>0</v>
      </c>
      <c r="F337" s="59">
        <v>0</v>
      </c>
      <c r="G337" s="20">
        <v>22.311</v>
      </c>
      <c r="H337" s="59">
        <v>77.86</v>
      </c>
      <c r="I337" s="20">
        <v>22.311</v>
      </c>
      <c r="J337" s="20">
        <v>77.86</v>
      </c>
      <c r="K337" s="20">
        <v>2.3130000000000002</v>
      </c>
      <c r="L337" s="59">
        <v>77.784999999999997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  <c r="S337" s="59">
        <v>62.764000000000003</v>
      </c>
      <c r="T337" s="59">
        <v>33.692999999999998</v>
      </c>
      <c r="U337" s="59">
        <v>62.764000000000003</v>
      </c>
      <c r="V337" s="59">
        <v>33.692999999999998</v>
      </c>
      <c r="W337" s="59">
        <v>4.9580000000000002</v>
      </c>
      <c r="X337" s="59">
        <v>33.44</v>
      </c>
      <c r="Y337" s="21"/>
      <c r="Z337" s="21"/>
    </row>
    <row r="338" spans="1:26" ht="12.75" customHeight="1">
      <c r="A338" s="52">
        <v>42064</v>
      </c>
      <c r="B338" s="58" t="s">
        <v>14</v>
      </c>
      <c r="C338" s="58" t="s">
        <v>73</v>
      </c>
      <c r="D338" s="58" t="s">
        <v>79</v>
      </c>
      <c r="E338" s="20">
        <v>35.375999999999998</v>
      </c>
      <c r="F338" s="59">
        <v>49.78</v>
      </c>
      <c r="G338" s="20">
        <v>47.237000000000002</v>
      </c>
      <c r="H338" s="59">
        <v>41.927</v>
      </c>
      <c r="I338" s="20">
        <v>82.613</v>
      </c>
      <c r="J338" s="20">
        <v>27.873999999999999</v>
      </c>
      <c r="K338" s="20">
        <v>8.5660000000000007</v>
      </c>
      <c r="L338" s="59">
        <v>27.664000000000001</v>
      </c>
      <c r="M338" s="59">
        <v>17.021000000000001</v>
      </c>
      <c r="N338" s="59">
        <v>75.477999999999994</v>
      </c>
      <c r="O338" s="59">
        <v>4.4450000000000003</v>
      </c>
      <c r="P338" s="59">
        <v>75.385000000000005</v>
      </c>
      <c r="Q338" s="59">
        <v>170.01300000000001</v>
      </c>
      <c r="R338" s="59">
        <v>28.817</v>
      </c>
      <c r="S338" s="59">
        <v>176.65100000000001</v>
      </c>
      <c r="T338" s="59">
        <v>19.954999999999998</v>
      </c>
      <c r="U338" s="59">
        <v>346.66399999999999</v>
      </c>
      <c r="V338" s="59">
        <v>17.326000000000001</v>
      </c>
      <c r="W338" s="59">
        <v>27.385000000000002</v>
      </c>
      <c r="X338" s="59">
        <v>16.829999999999998</v>
      </c>
      <c r="Y338" s="21"/>
      <c r="Z338" s="21"/>
    </row>
    <row r="339" spans="1:26" ht="12.75" customHeight="1">
      <c r="A339" s="52">
        <v>42064</v>
      </c>
      <c r="B339" s="58" t="s">
        <v>14</v>
      </c>
      <c r="C339" s="58" t="s">
        <v>73</v>
      </c>
      <c r="D339" s="58" t="s">
        <v>71</v>
      </c>
      <c r="E339" s="20">
        <v>2.9660000000000002</v>
      </c>
      <c r="F339" s="59">
        <v>102.319</v>
      </c>
      <c r="G339" s="20">
        <v>19.544</v>
      </c>
      <c r="H339" s="59">
        <v>69.748000000000005</v>
      </c>
      <c r="I339" s="20">
        <v>22.51</v>
      </c>
      <c r="J339" s="20">
        <v>61.106000000000002</v>
      </c>
      <c r="K339" s="20">
        <v>2.3340000000000001</v>
      </c>
      <c r="L339" s="59">
        <v>61.01</v>
      </c>
      <c r="M339" s="59">
        <v>17.021000000000001</v>
      </c>
      <c r="N339" s="59">
        <v>75.477999999999994</v>
      </c>
      <c r="O339" s="59">
        <v>4.4450000000000003</v>
      </c>
      <c r="P339" s="59">
        <v>75.385000000000005</v>
      </c>
      <c r="Q339" s="59">
        <v>140.596</v>
      </c>
      <c r="R339" s="59">
        <v>29.503</v>
      </c>
      <c r="S339" s="59">
        <v>158.625</v>
      </c>
      <c r="T339" s="59">
        <v>22.2</v>
      </c>
      <c r="U339" s="59">
        <v>299.221</v>
      </c>
      <c r="V339" s="59">
        <v>17.419</v>
      </c>
      <c r="W339" s="59">
        <v>23.637</v>
      </c>
      <c r="X339" s="59">
        <v>16.925999999999998</v>
      </c>
      <c r="Y339" s="21"/>
      <c r="Z339" s="21"/>
    </row>
    <row r="340" spans="1:26" ht="12.75" customHeight="1">
      <c r="A340" s="52">
        <v>42064</v>
      </c>
      <c r="B340" s="58" t="s">
        <v>14</v>
      </c>
      <c r="C340" s="58" t="s">
        <v>73</v>
      </c>
      <c r="D340" s="58" t="s">
        <v>72</v>
      </c>
      <c r="E340" s="20">
        <v>0</v>
      </c>
      <c r="F340" s="59">
        <v>0</v>
      </c>
      <c r="G340" s="20">
        <v>27.693999999999999</v>
      </c>
      <c r="H340" s="59">
        <v>49.073</v>
      </c>
      <c r="I340" s="20">
        <v>27.693999999999999</v>
      </c>
      <c r="J340" s="20">
        <v>49.073</v>
      </c>
      <c r="K340" s="20">
        <v>2.8719999999999999</v>
      </c>
      <c r="L340" s="59">
        <v>48.954000000000001</v>
      </c>
      <c r="M340" s="59">
        <v>0</v>
      </c>
      <c r="N340" s="59">
        <v>0</v>
      </c>
      <c r="O340" s="59">
        <v>0</v>
      </c>
      <c r="P340" s="59">
        <v>0</v>
      </c>
      <c r="Q340" s="59">
        <v>14.22</v>
      </c>
      <c r="R340" s="59">
        <v>55.942999999999998</v>
      </c>
      <c r="S340" s="59">
        <v>12.154999999999999</v>
      </c>
      <c r="T340" s="59">
        <v>67.171999999999997</v>
      </c>
      <c r="U340" s="59">
        <v>26.375</v>
      </c>
      <c r="V340" s="59">
        <v>40.470999999999997</v>
      </c>
      <c r="W340" s="59">
        <v>2.0830000000000002</v>
      </c>
      <c r="X340" s="59">
        <v>40.262</v>
      </c>
      <c r="Y340" s="21"/>
      <c r="Z340" s="21"/>
    </row>
    <row r="341" spans="1:26" ht="12.75" customHeight="1">
      <c r="A341" s="52">
        <v>42064</v>
      </c>
      <c r="B341" s="58" t="s">
        <v>14</v>
      </c>
      <c r="C341" s="58" t="s">
        <v>73</v>
      </c>
      <c r="D341" s="58" t="s">
        <v>74</v>
      </c>
      <c r="E341" s="20">
        <v>10.571</v>
      </c>
      <c r="F341" s="59">
        <v>90.748999999999995</v>
      </c>
      <c r="G341" s="20">
        <v>258.214</v>
      </c>
      <c r="H341" s="59">
        <v>10.212</v>
      </c>
      <c r="I341" s="20">
        <v>268.78500000000003</v>
      </c>
      <c r="J341" s="20">
        <v>8.4420000000000002</v>
      </c>
      <c r="K341" s="20">
        <v>27.870999999999999</v>
      </c>
      <c r="L341" s="59">
        <v>7.72</v>
      </c>
      <c r="M341" s="59">
        <v>15.685</v>
      </c>
      <c r="N341" s="59">
        <v>70.435000000000002</v>
      </c>
      <c r="O341" s="59">
        <v>4.0960000000000001</v>
      </c>
      <c r="P341" s="59">
        <v>70.335999999999999</v>
      </c>
      <c r="Q341" s="59">
        <v>68.793999999999997</v>
      </c>
      <c r="R341" s="59">
        <v>55.957000000000001</v>
      </c>
      <c r="S341" s="59">
        <v>74.069000000000003</v>
      </c>
      <c r="T341" s="59">
        <v>52.051000000000002</v>
      </c>
      <c r="U341" s="59">
        <v>142.863</v>
      </c>
      <c r="V341" s="59">
        <v>42.177</v>
      </c>
      <c r="W341" s="59">
        <v>11.285</v>
      </c>
      <c r="X341" s="59">
        <v>41.975000000000001</v>
      </c>
      <c r="Y341" s="21"/>
      <c r="Z341" s="21"/>
    </row>
    <row r="342" spans="1:26" ht="12.75" customHeight="1">
      <c r="A342" s="52">
        <v>42064</v>
      </c>
      <c r="B342" s="58" t="s">
        <v>14</v>
      </c>
      <c r="C342" s="58" t="s">
        <v>73</v>
      </c>
      <c r="D342" s="58" t="s">
        <v>75</v>
      </c>
      <c r="E342" s="20">
        <v>17.847000000000001</v>
      </c>
      <c r="F342" s="59">
        <v>63.341999999999999</v>
      </c>
      <c r="G342" s="20">
        <v>0</v>
      </c>
      <c r="H342" s="59">
        <v>0</v>
      </c>
      <c r="I342" s="20">
        <v>17.847000000000001</v>
      </c>
      <c r="J342" s="20">
        <v>63.341999999999999</v>
      </c>
      <c r="K342" s="20">
        <v>1.851</v>
      </c>
      <c r="L342" s="59">
        <v>63.25</v>
      </c>
      <c r="M342" s="59">
        <v>116.31100000000001</v>
      </c>
      <c r="N342" s="59">
        <v>33.752000000000002</v>
      </c>
      <c r="O342" s="59">
        <v>30.375</v>
      </c>
      <c r="P342" s="59">
        <v>33.545000000000002</v>
      </c>
      <c r="Q342" s="59">
        <v>50.088999999999999</v>
      </c>
      <c r="R342" s="59">
        <v>95.846999999999994</v>
      </c>
      <c r="S342" s="59">
        <v>0</v>
      </c>
      <c r="T342" s="59">
        <v>0</v>
      </c>
      <c r="U342" s="59">
        <v>50.088999999999999</v>
      </c>
      <c r="V342" s="59">
        <v>95.846999999999994</v>
      </c>
      <c r="W342" s="59">
        <v>3.9569999999999999</v>
      </c>
      <c r="X342" s="59">
        <v>95.759</v>
      </c>
      <c r="Y342" s="21"/>
      <c r="Z342" s="21"/>
    </row>
    <row r="343" spans="1:26" ht="12.75" customHeight="1">
      <c r="A343" s="52">
        <v>42064</v>
      </c>
      <c r="B343" s="58" t="s">
        <v>14</v>
      </c>
      <c r="C343" s="58" t="s">
        <v>73</v>
      </c>
      <c r="D343" s="58" t="s">
        <v>78</v>
      </c>
      <c r="E343" s="20">
        <v>77.465000000000003</v>
      </c>
      <c r="F343" s="59">
        <v>37.540999999999997</v>
      </c>
      <c r="G343" s="20">
        <v>0</v>
      </c>
      <c r="H343" s="59">
        <v>0</v>
      </c>
      <c r="I343" s="20">
        <v>77.465000000000003</v>
      </c>
      <c r="J343" s="20">
        <v>37.540999999999997</v>
      </c>
      <c r="K343" s="20">
        <v>8.032</v>
      </c>
      <c r="L343" s="59">
        <v>37.384999999999998</v>
      </c>
      <c r="M343" s="59">
        <v>182.62899999999999</v>
      </c>
      <c r="N343" s="59">
        <v>21.587</v>
      </c>
      <c r="O343" s="59">
        <v>47.694000000000003</v>
      </c>
      <c r="P343" s="59">
        <v>21.260999999999999</v>
      </c>
      <c r="Q343" s="59">
        <v>95.754999999999995</v>
      </c>
      <c r="R343" s="59">
        <v>46.121000000000002</v>
      </c>
      <c r="S343" s="59">
        <v>0</v>
      </c>
      <c r="T343" s="59">
        <v>0</v>
      </c>
      <c r="U343" s="59">
        <v>95.754999999999995</v>
      </c>
      <c r="V343" s="59">
        <v>46.121000000000002</v>
      </c>
      <c r="W343" s="59">
        <v>7.5640000000000001</v>
      </c>
      <c r="X343" s="59">
        <v>45.936999999999998</v>
      </c>
      <c r="Y343" s="21"/>
      <c r="Z343" s="21"/>
    </row>
    <row r="344" spans="1:26" ht="12.75" customHeight="1">
      <c r="A344" s="53">
        <v>42064</v>
      </c>
      <c r="B344" s="32" t="s">
        <v>14</v>
      </c>
      <c r="C344" s="32" t="s">
        <v>18</v>
      </c>
      <c r="D344" s="32" t="s">
        <v>18</v>
      </c>
      <c r="E344" s="33">
        <v>272.214</v>
      </c>
      <c r="F344" s="34">
        <v>14.199</v>
      </c>
      <c r="G344" s="33">
        <v>692.18799999999999</v>
      </c>
      <c r="H344" s="34">
        <v>7.1719999999999997</v>
      </c>
      <c r="I344" s="33">
        <v>964.40300000000002</v>
      </c>
      <c r="J344" s="33">
        <v>3.415</v>
      </c>
      <c r="K344" s="33">
        <v>100</v>
      </c>
      <c r="L344" s="34">
        <v>0</v>
      </c>
      <c r="M344" s="34">
        <v>382.91899999999998</v>
      </c>
      <c r="N344" s="34">
        <v>3.7330000000000001</v>
      </c>
      <c r="O344" s="34">
        <v>100</v>
      </c>
      <c r="P344" s="34">
        <v>0</v>
      </c>
      <c r="Q344" s="34">
        <v>482.11900000000003</v>
      </c>
      <c r="R344" s="34">
        <v>12.178000000000001</v>
      </c>
      <c r="S344" s="34">
        <v>783.79499999999996</v>
      </c>
      <c r="T344" s="34">
        <v>9.0549999999999997</v>
      </c>
      <c r="U344" s="34">
        <v>1265.914</v>
      </c>
      <c r="V344" s="34">
        <v>4.1150000000000002</v>
      </c>
      <c r="W344" s="34">
        <v>100</v>
      </c>
      <c r="X344" s="34">
        <v>0</v>
      </c>
      <c r="Y344" s="21"/>
      <c r="Z344" s="21"/>
    </row>
    <row r="345" spans="1:26" ht="12.75" customHeight="1">
      <c r="A345" s="52">
        <v>42064</v>
      </c>
      <c r="B345" s="58" t="s">
        <v>15</v>
      </c>
      <c r="C345" s="58" t="s">
        <v>23</v>
      </c>
      <c r="D345" s="58" t="s">
        <v>58</v>
      </c>
      <c r="E345" s="20">
        <v>591.34400000000005</v>
      </c>
      <c r="F345" s="59">
        <v>11.143000000000001</v>
      </c>
      <c r="G345" s="20">
        <v>1723.058</v>
      </c>
      <c r="H345" s="59">
        <v>3.968</v>
      </c>
      <c r="I345" s="20">
        <v>2314.402</v>
      </c>
      <c r="J345" s="20">
        <v>1.2030000000000001</v>
      </c>
      <c r="K345" s="20">
        <v>96.828999999999994</v>
      </c>
      <c r="L345" s="59">
        <v>0.153</v>
      </c>
      <c r="M345" s="59">
        <v>279.43200000000002</v>
      </c>
      <c r="N345" s="59">
        <v>7.9889999999999999</v>
      </c>
      <c r="O345" s="59">
        <v>97.99</v>
      </c>
      <c r="P345" s="59">
        <v>0</v>
      </c>
      <c r="Q345" s="59">
        <v>541.08900000000006</v>
      </c>
      <c r="R345" s="59">
        <v>11.191000000000001</v>
      </c>
      <c r="S345" s="59">
        <v>1023.429</v>
      </c>
      <c r="T345" s="59">
        <v>8.9580000000000002</v>
      </c>
      <c r="U345" s="59">
        <v>1564.518</v>
      </c>
      <c r="V345" s="59">
        <v>5.08</v>
      </c>
      <c r="W345" s="59">
        <v>77.667000000000002</v>
      </c>
      <c r="X345" s="59">
        <v>3.722</v>
      </c>
      <c r="Y345" s="21"/>
      <c r="Z345" s="21"/>
    </row>
    <row r="346" spans="1:26" ht="12.75" customHeight="1">
      <c r="A346" s="52">
        <v>42064</v>
      </c>
      <c r="B346" s="58" t="s">
        <v>15</v>
      </c>
      <c r="C346" s="58" t="s">
        <v>23</v>
      </c>
      <c r="D346" s="58" t="s">
        <v>80</v>
      </c>
      <c r="E346" s="20">
        <v>163.666</v>
      </c>
      <c r="F346" s="59">
        <v>22.984000000000002</v>
      </c>
      <c r="G346" s="20">
        <v>233.67699999999999</v>
      </c>
      <c r="H346" s="59">
        <v>15.33</v>
      </c>
      <c r="I346" s="20">
        <v>397.34300000000002</v>
      </c>
      <c r="J346" s="20">
        <v>3.552</v>
      </c>
      <c r="K346" s="20">
        <v>16.623999999999999</v>
      </c>
      <c r="L346" s="59">
        <v>3.3460000000000001</v>
      </c>
      <c r="M346" s="59">
        <v>103.254</v>
      </c>
      <c r="N346" s="59">
        <v>5.9189999999999996</v>
      </c>
      <c r="O346" s="59">
        <v>36.209000000000003</v>
      </c>
      <c r="P346" s="59">
        <v>0</v>
      </c>
      <c r="Q346" s="59">
        <v>93.108000000000004</v>
      </c>
      <c r="R346" s="59">
        <v>33.74</v>
      </c>
      <c r="S346" s="59">
        <v>132.822</v>
      </c>
      <c r="T346" s="59">
        <v>20.198</v>
      </c>
      <c r="U346" s="59">
        <v>225.93</v>
      </c>
      <c r="V346" s="59">
        <v>7.2770000000000001</v>
      </c>
      <c r="W346" s="59">
        <v>11.215999999999999</v>
      </c>
      <c r="X346" s="59">
        <v>6.4029999999999996</v>
      </c>
      <c r="Y346" s="21"/>
      <c r="Z346" s="21"/>
    </row>
    <row r="347" spans="1:26" ht="12.75" customHeight="1">
      <c r="A347" s="52">
        <v>42064</v>
      </c>
      <c r="B347" s="58" t="s">
        <v>15</v>
      </c>
      <c r="C347" s="58" t="s">
        <v>23</v>
      </c>
      <c r="D347" s="58" t="s">
        <v>81</v>
      </c>
      <c r="E347" s="20">
        <v>199.386</v>
      </c>
      <c r="F347" s="59">
        <v>18.016999999999999</v>
      </c>
      <c r="G347" s="20">
        <v>512.46500000000003</v>
      </c>
      <c r="H347" s="59">
        <v>7.0919999999999996</v>
      </c>
      <c r="I347" s="20">
        <v>711.851</v>
      </c>
      <c r="J347" s="20">
        <v>2.1930000000000001</v>
      </c>
      <c r="K347" s="20">
        <v>29.782</v>
      </c>
      <c r="L347" s="59">
        <v>1.84</v>
      </c>
      <c r="M347" s="59">
        <v>95.313000000000002</v>
      </c>
      <c r="N347" s="59">
        <v>16.646999999999998</v>
      </c>
      <c r="O347" s="59">
        <v>33.423999999999999</v>
      </c>
      <c r="P347" s="59">
        <v>14.601000000000001</v>
      </c>
      <c r="Q347" s="59">
        <v>189.512</v>
      </c>
      <c r="R347" s="59">
        <v>16.309000000000001</v>
      </c>
      <c r="S347" s="59">
        <v>298.28899999999999</v>
      </c>
      <c r="T347" s="59">
        <v>15.78</v>
      </c>
      <c r="U347" s="59">
        <v>487.80099999999999</v>
      </c>
      <c r="V347" s="59">
        <v>7.3369999999999997</v>
      </c>
      <c r="W347" s="59">
        <v>24.216000000000001</v>
      </c>
      <c r="X347" s="59">
        <v>6.4710000000000001</v>
      </c>
      <c r="Y347" s="21"/>
      <c r="Z347" s="21"/>
    </row>
    <row r="348" spans="1:26" ht="12.75" customHeight="1">
      <c r="A348" s="52">
        <v>42064</v>
      </c>
      <c r="B348" s="58" t="s">
        <v>15</v>
      </c>
      <c r="C348" s="58" t="s">
        <v>23</v>
      </c>
      <c r="D348" s="58" t="s">
        <v>82</v>
      </c>
      <c r="E348" s="20">
        <v>157.72800000000001</v>
      </c>
      <c r="F348" s="59">
        <v>16.141999999999999</v>
      </c>
      <c r="G348" s="20">
        <v>625.29200000000003</v>
      </c>
      <c r="H348" s="59">
        <v>4.484</v>
      </c>
      <c r="I348" s="20">
        <v>783.02099999999996</v>
      </c>
      <c r="J348" s="20">
        <v>1.706</v>
      </c>
      <c r="K348" s="20">
        <v>32.76</v>
      </c>
      <c r="L348" s="59">
        <v>1.22</v>
      </c>
      <c r="M348" s="59">
        <v>62.25</v>
      </c>
      <c r="N348" s="59">
        <v>24.213000000000001</v>
      </c>
      <c r="O348" s="59">
        <v>21.83</v>
      </c>
      <c r="P348" s="59">
        <v>22.855</v>
      </c>
      <c r="Q348" s="59">
        <v>127</v>
      </c>
      <c r="R348" s="59">
        <v>16.779</v>
      </c>
      <c r="S348" s="59">
        <v>311.67</v>
      </c>
      <c r="T348" s="59">
        <v>9.6780000000000008</v>
      </c>
      <c r="U348" s="59">
        <v>438.67</v>
      </c>
      <c r="V348" s="59">
        <v>6.1890000000000001</v>
      </c>
      <c r="W348" s="59">
        <v>21.777000000000001</v>
      </c>
      <c r="X348" s="59">
        <v>5.133</v>
      </c>
      <c r="Y348" s="21"/>
      <c r="Z348" s="21"/>
    </row>
    <row r="349" spans="1:26" ht="12.75" customHeight="1">
      <c r="A349" s="52">
        <v>42064</v>
      </c>
      <c r="B349" s="58" t="s">
        <v>15</v>
      </c>
      <c r="C349" s="58" t="s">
        <v>23</v>
      </c>
      <c r="D349" s="58" t="s">
        <v>83</v>
      </c>
      <c r="E349" s="20">
        <v>70.563999999999993</v>
      </c>
      <c r="F349" s="59">
        <v>36.875</v>
      </c>
      <c r="G349" s="20">
        <v>427.42599999999999</v>
      </c>
      <c r="H349" s="59">
        <v>6.8390000000000004</v>
      </c>
      <c r="I349" s="20">
        <v>497.99</v>
      </c>
      <c r="J349" s="20">
        <v>3.0880000000000001</v>
      </c>
      <c r="K349" s="20">
        <v>20.835000000000001</v>
      </c>
      <c r="L349" s="59">
        <v>2.8490000000000002</v>
      </c>
      <c r="M349" s="59">
        <v>24.347000000000001</v>
      </c>
      <c r="N349" s="59">
        <v>20.170999999999999</v>
      </c>
      <c r="O349" s="59">
        <v>8.5380000000000003</v>
      </c>
      <c r="P349" s="59">
        <v>18.518000000000001</v>
      </c>
      <c r="Q349" s="59">
        <v>207.82499999999999</v>
      </c>
      <c r="R349" s="59">
        <v>15.532</v>
      </c>
      <c r="S349" s="59">
        <v>654.16499999999996</v>
      </c>
      <c r="T349" s="59">
        <v>6.5890000000000004</v>
      </c>
      <c r="U349" s="59">
        <v>861.99</v>
      </c>
      <c r="V349" s="59">
        <v>6.0490000000000004</v>
      </c>
      <c r="W349" s="59">
        <v>42.792000000000002</v>
      </c>
      <c r="X349" s="59">
        <v>4.9630000000000001</v>
      </c>
      <c r="Y349" s="21"/>
      <c r="Z349" s="21"/>
    </row>
    <row r="350" spans="1:26" ht="12.75" customHeight="1">
      <c r="A350" s="52">
        <v>42064</v>
      </c>
      <c r="B350" s="58" t="s">
        <v>15</v>
      </c>
      <c r="C350" s="58" t="s">
        <v>44</v>
      </c>
      <c r="D350" s="58" t="s">
        <v>59</v>
      </c>
      <c r="E350" s="20">
        <v>204.04400000000001</v>
      </c>
      <c r="F350" s="59">
        <v>18.131</v>
      </c>
      <c r="G350" s="20">
        <v>735.32600000000002</v>
      </c>
      <c r="H350" s="59">
        <v>7.2939999999999996</v>
      </c>
      <c r="I350" s="20">
        <v>939.37</v>
      </c>
      <c r="J350" s="20">
        <v>5.601</v>
      </c>
      <c r="K350" s="20">
        <v>39.301000000000002</v>
      </c>
      <c r="L350" s="59">
        <v>5.4720000000000004</v>
      </c>
      <c r="M350" s="59">
        <v>77.022000000000006</v>
      </c>
      <c r="N350" s="59">
        <v>25.303000000000001</v>
      </c>
      <c r="O350" s="59">
        <v>27.01</v>
      </c>
      <c r="P350" s="59">
        <v>24.006</v>
      </c>
      <c r="Q350" s="59">
        <v>237.268</v>
      </c>
      <c r="R350" s="59">
        <v>13.855</v>
      </c>
      <c r="S350" s="59">
        <v>489.86799999999999</v>
      </c>
      <c r="T350" s="59">
        <v>9.32</v>
      </c>
      <c r="U350" s="59">
        <v>727.13499999999999</v>
      </c>
      <c r="V350" s="59">
        <v>6.8739999999999997</v>
      </c>
      <c r="W350" s="59">
        <v>36.097000000000001</v>
      </c>
      <c r="X350" s="59">
        <v>5.94</v>
      </c>
      <c r="Y350" s="21"/>
      <c r="Z350" s="21"/>
    </row>
    <row r="351" spans="1:26" ht="12.75" customHeight="1">
      <c r="A351" s="52">
        <v>42064</v>
      </c>
      <c r="B351" s="58" t="s">
        <v>15</v>
      </c>
      <c r="C351" s="58" t="s">
        <v>44</v>
      </c>
      <c r="D351" s="58" t="s">
        <v>60</v>
      </c>
      <c r="E351" s="20">
        <v>111.11799999999999</v>
      </c>
      <c r="F351" s="59">
        <v>28.701000000000001</v>
      </c>
      <c r="G351" s="20">
        <v>327.07100000000003</v>
      </c>
      <c r="H351" s="59">
        <v>13.295999999999999</v>
      </c>
      <c r="I351" s="20">
        <v>438.18900000000002</v>
      </c>
      <c r="J351" s="20">
        <v>11.457000000000001</v>
      </c>
      <c r="K351" s="20">
        <v>18.332999999999998</v>
      </c>
      <c r="L351" s="59">
        <v>11.395</v>
      </c>
      <c r="M351" s="59">
        <v>53.067999999999998</v>
      </c>
      <c r="N351" s="59">
        <v>30.963000000000001</v>
      </c>
      <c r="O351" s="59">
        <v>18.61</v>
      </c>
      <c r="P351" s="59">
        <v>29.913</v>
      </c>
      <c r="Q351" s="59">
        <v>126.946</v>
      </c>
      <c r="R351" s="59">
        <v>22.82</v>
      </c>
      <c r="S351" s="59">
        <v>272.7</v>
      </c>
      <c r="T351" s="59">
        <v>16.965</v>
      </c>
      <c r="U351" s="59">
        <v>399.64699999999999</v>
      </c>
      <c r="V351" s="59">
        <v>14.178000000000001</v>
      </c>
      <c r="W351" s="59">
        <v>19.84</v>
      </c>
      <c r="X351" s="59">
        <v>13.75</v>
      </c>
      <c r="Y351" s="21"/>
      <c r="Z351" s="21"/>
    </row>
    <row r="352" spans="1:26" ht="12.75" customHeight="1">
      <c r="A352" s="52">
        <v>42064</v>
      </c>
      <c r="B352" s="58" t="s">
        <v>15</v>
      </c>
      <c r="C352" s="58" t="s">
        <v>44</v>
      </c>
      <c r="D352" s="58" t="s">
        <v>87</v>
      </c>
      <c r="E352" s="20">
        <v>387.3</v>
      </c>
      <c r="F352" s="59">
        <v>12.744999999999999</v>
      </c>
      <c r="G352" s="20">
        <v>1063.5340000000001</v>
      </c>
      <c r="H352" s="59">
        <v>6.3520000000000003</v>
      </c>
      <c r="I352" s="20">
        <v>1450.8330000000001</v>
      </c>
      <c r="J352" s="20">
        <v>3.63</v>
      </c>
      <c r="K352" s="20">
        <v>60.698999999999998</v>
      </c>
      <c r="L352" s="59">
        <v>3.4279999999999999</v>
      </c>
      <c r="M352" s="59">
        <v>208.142</v>
      </c>
      <c r="N352" s="59">
        <v>11.808999999999999</v>
      </c>
      <c r="O352" s="59">
        <v>72.989999999999995</v>
      </c>
      <c r="P352" s="59">
        <v>8.69</v>
      </c>
      <c r="Q352" s="59">
        <v>380.178</v>
      </c>
      <c r="R352" s="59">
        <v>14.279</v>
      </c>
      <c r="S352" s="59">
        <v>907.07899999999995</v>
      </c>
      <c r="T352" s="59">
        <v>7.1890000000000001</v>
      </c>
      <c r="U352" s="59">
        <v>1287.2560000000001</v>
      </c>
      <c r="V352" s="59">
        <v>4.702</v>
      </c>
      <c r="W352" s="59">
        <v>63.902999999999999</v>
      </c>
      <c r="X352" s="59">
        <v>3.1859999999999999</v>
      </c>
      <c r="Y352" s="21"/>
      <c r="Z352" s="21"/>
    </row>
    <row r="353" spans="1:26" ht="12.75" customHeight="1">
      <c r="A353" s="52">
        <v>42064</v>
      </c>
      <c r="B353" s="58" t="s">
        <v>15</v>
      </c>
      <c r="C353" s="58" t="s">
        <v>45</v>
      </c>
      <c r="D353" s="58" t="s">
        <v>45</v>
      </c>
      <c r="E353" s="20">
        <v>243.69</v>
      </c>
      <c r="F353" s="59">
        <v>17.887</v>
      </c>
      <c r="G353" s="20">
        <v>901.94899999999996</v>
      </c>
      <c r="H353" s="59">
        <v>7.4829999999999997</v>
      </c>
      <c r="I353" s="20">
        <v>1145.6389999999999</v>
      </c>
      <c r="J353" s="20">
        <v>5.47</v>
      </c>
      <c r="K353" s="20">
        <v>47.930999999999997</v>
      </c>
      <c r="L353" s="59">
        <v>5.3380000000000001</v>
      </c>
      <c r="M353" s="59">
        <v>128.245</v>
      </c>
      <c r="N353" s="59">
        <v>19.033999999999999</v>
      </c>
      <c r="O353" s="59">
        <v>44.972000000000001</v>
      </c>
      <c r="P353" s="59">
        <v>17.274000000000001</v>
      </c>
      <c r="Q353" s="59">
        <v>291.42399999999998</v>
      </c>
      <c r="R353" s="59">
        <v>15.9</v>
      </c>
      <c r="S353" s="59">
        <v>637.68399999999997</v>
      </c>
      <c r="T353" s="59">
        <v>9.3190000000000008</v>
      </c>
      <c r="U353" s="59">
        <v>929.10900000000004</v>
      </c>
      <c r="V353" s="59">
        <v>6.3360000000000003</v>
      </c>
      <c r="W353" s="59">
        <v>46.124000000000002</v>
      </c>
      <c r="X353" s="59">
        <v>5.3090000000000002</v>
      </c>
      <c r="Y353" s="21"/>
      <c r="Z353" s="21"/>
    </row>
    <row r="354" spans="1:26" ht="12.75" customHeight="1">
      <c r="A354" s="52">
        <v>42064</v>
      </c>
      <c r="B354" s="58" t="s">
        <v>15</v>
      </c>
      <c r="C354" s="58" t="s">
        <v>45</v>
      </c>
      <c r="D354" s="58" t="s">
        <v>61</v>
      </c>
      <c r="E354" s="20">
        <v>192.608</v>
      </c>
      <c r="F354" s="59">
        <v>19.378</v>
      </c>
      <c r="G354" s="20">
        <v>670.64400000000001</v>
      </c>
      <c r="H354" s="59">
        <v>7.8120000000000003</v>
      </c>
      <c r="I354" s="20">
        <v>863.25199999999995</v>
      </c>
      <c r="J354" s="20">
        <v>6.1050000000000004</v>
      </c>
      <c r="K354" s="20">
        <v>36.116</v>
      </c>
      <c r="L354" s="59">
        <v>5.9870000000000001</v>
      </c>
      <c r="M354" s="59">
        <v>104.03700000000001</v>
      </c>
      <c r="N354" s="59">
        <v>22.82</v>
      </c>
      <c r="O354" s="59">
        <v>36.482999999999997</v>
      </c>
      <c r="P354" s="59">
        <v>21.373999999999999</v>
      </c>
      <c r="Q354" s="59">
        <v>223.84800000000001</v>
      </c>
      <c r="R354" s="59">
        <v>16.175000000000001</v>
      </c>
      <c r="S354" s="59">
        <v>441.18200000000002</v>
      </c>
      <c r="T354" s="59">
        <v>10.614000000000001</v>
      </c>
      <c r="U354" s="59">
        <v>665.03</v>
      </c>
      <c r="V354" s="59">
        <v>8.0690000000000008</v>
      </c>
      <c r="W354" s="59">
        <v>33.014000000000003</v>
      </c>
      <c r="X354" s="59">
        <v>7.2910000000000004</v>
      </c>
      <c r="Y354" s="21"/>
      <c r="Z354" s="21"/>
    </row>
    <row r="355" spans="1:26" ht="12.75" customHeight="1">
      <c r="A355" s="52">
        <v>42064</v>
      </c>
      <c r="B355" s="58" t="s">
        <v>15</v>
      </c>
      <c r="C355" s="58" t="s">
        <v>45</v>
      </c>
      <c r="D355" s="58" t="s">
        <v>101</v>
      </c>
      <c r="E355" s="20">
        <v>81.162999999999997</v>
      </c>
      <c r="F355" s="59">
        <v>31.045999999999999</v>
      </c>
      <c r="G355" s="20">
        <v>280.30399999999997</v>
      </c>
      <c r="H355" s="59">
        <v>15.946</v>
      </c>
      <c r="I355" s="20">
        <v>361.46699999999998</v>
      </c>
      <c r="J355" s="20">
        <v>13.034000000000001</v>
      </c>
      <c r="K355" s="20">
        <v>15.122999999999999</v>
      </c>
      <c r="L355" s="59">
        <v>12.978999999999999</v>
      </c>
      <c r="M355" s="59">
        <v>35.728999999999999</v>
      </c>
      <c r="N355" s="59">
        <v>49.067</v>
      </c>
      <c r="O355" s="59">
        <v>12.529</v>
      </c>
      <c r="P355" s="59">
        <v>48.411000000000001</v>
      </c>
      <c r="Q355" s="59">
        <v>131.185</v>
      </c>
      <c r="R355" s="59">
        <v>23.893000000000001</v>
      </c>
      <c r="S355" s="59">
        <v>305.85000000000002</v>
      </c>
      <c r="T355" s="59">
        <v>14.461</v>
      </c>
      <c r="U355" s="59">
        <v>437.03500000000003</v>
      </c>
      <c r="V355" s="59">
        <v>10.734</v>
      </c>
      <c r="W355" s="59">
        <v>21.696000000000002</v>
      </c>
      <c r="X355" s="59">
        <v>10.162000000000001</v>
      </c>
      <c r="Y355" s="21"/>
      <c r="Z355" s="21"/>
    </row>
    <row r="356" spans="1:26" ht="12.75" customHeight="1">
      <c r="A356" s="52">
        <v>42064</v>
      </c>
      <c r="B356" s="58" t="s">
        <v>15</v>
      </c>
      <c r="C356" s="58" t="s">
        <v>54</v>
      </c>
      <c r="D356" s="58" t="s">
        <v>55</v>
      </c>
      <c r="E356" s="20">
        <v>118.727</v>
      </c>
      <c r="F356" s="59">
        <v>26.553000000000001</v>
      </c>
      <c r="G356" s="20">
        <v>308.24200000000002</v>
      </c>
      <c r="H356" s="59">
        <v>17.148</v>
      </c>
      <c r="I356" s="20">
        <v>426.96899999999999</v>
      </c>
      <c r="J356" s="20">
        <v>14.098000000000001</v>
      </c>
      <c r="K356" s="20">
        <v>17.863</v>
      </c>
      <c r="L356" s="59">
        <v>14.048</v>
      </c>
      <c r="M356" s="59">
        <v>65.599999999999994</v>
      </c>
      <c r="N356" s="59">
        <v>45.872</v>
      </c>
      <c r="O356" s="59">
        <v>23.004000000000001</v>
      </c>
      <c r="P356" s="59">
        <v>45.17</v>
      </c>
      <c r="Q356" s="59">
        <v>131.84299999999999</v>
      </c>
      <c r="R356" s="59">
        <v>23.196000000000002</v>
      </c>
      <c r="S356" s="59">
        <v>192.12700000000001</v>
      </c>
      <c r="T356" s="59">
        <v>20.454999999999998</v>
      </c>
      <c r="U356" s="59">
        <v>323.97000000000003</v>
      </c>
      <c r="V356" s="59">
        <v>13.228</v>
      </c>
      <c r="W356" s="59">
        <v>16.082999999999998</v>
      </c>
      <c r="X356" s="59">
        <v>12.768000000000001</v>
      </c>
      <c r="Y356" s="21"/>
      <c r="Z356" s="21"/>
    </row>
    <row r="357" spans="1:26" ht="12.75" customHeight="1">
      <c r="A357" s="52">
        <v>42064</v>
      </c>
      <c r="B357" s="58" t="s">
        <v>15</v>
      </c>
      <c r="C357" s="58" t="s">
        <v>54</v>
      </c>
      <c r="D357" s="58" t="s">
        <v>56</v>
      </c>
      <c r="E357" s="20">
        <v>472.61700000000002</v>
      </c>
      <c r="F357" s="59">
        <v>13.202999999999999</v>
      </c>
      <c r="G357" s="20">
        <v>1490.6179999999999</v>
      </c>
      <c r="H357" s="59">
        <v>4.4269999999999996</v>
      </c>
      <c r="I357" s="20">
        <v>1963.2339999999999</v>
      </c>
      <c r="J357" s="20">
        <v>3.012</v>
      </c>
      <c r="K357" s="20">
        <v>82.137</v>
      </c>
      <c r="L357" s="59">
        <v>2.766</v>
      </c>
      <c r="M357" s="59">
        <v>219.56299999999999</v>
      </c>
      <c r="N357" s="59">
        <v>16.957999999999998</v>
      </c>
      <c r="O357" s="59">
        <v>76.995999999999995</v>
      </c>
      <c r="P357" s="59">
        <v>14.955</v>
      </c>
      <c r="Q357" s="59">
        <v>485.60199999999998</v>
      </c>
      <c r="R357" s="59">
        <v>12.224</v>
      </c>
      <c r="S357" s="59">
        <v>1204.82</v>
      </c>
      <c r="T357" s="59">
        <v>5.6130000000000004</v>
      </c>
      <c r="U357" s="59">
        <v>1690.422</v>
      </c>
      <c r="V357" s="59">
        <v>4.2549999999999999</v>
      </c>
      <c r="W357" s="59">
        <v>83.917000000000002</v>
      </c>
      <c r="X357" s="59">
        <v>2.4790000000000001</v>
      </c>
      <c r="Y357" s="21"/>
      <c r="Z357" s="21"/>
    </row>
    <row r="358" spans="1:26" ht="12.75" customHeight="1">
      <c r="A358" s="52">
        <v>42064</v>
      </c>
      <c r="B358" s="58" t="s">
        <v>15</v>
      </c>
      <c r="C358" s="58" t="s">
        <v>95</v>
      </c>
      <c r="D358" s="58" t="s">
        <v>99</v>
      </c>
      <c r="E358" s="20">
        <v>400.13900000000001</v>
      </c>
      <c r="F358" s="59">
        <v>14.156000000000001</v>
      </c>
      <c r="G358" s="20">
        <v>1176.5640000000001</v>
      </c>
      <c r="H358" s="59">
        <v>5.1989999999999998</v>
      </c>
      <c r="I358" s="20">
        <v>1576.702</v>
      </c>
      <c r="J358" s="20">
        <v>4.133</v>
      </c>
      <c r="K358" s="20">
        <v>65.965000000000003</v>
      </c>
      <c r="L358" s="59">
        <v>3.9569999999999999</v>
      </c>
      <c r="M358" s="59">
        <v>185.297</v>
      </c>
      <c r="N358" s="59">
        <v>15.804</v>
      </c>
      <c r="O358" s="59">
        <v>64.978999999999999</v>
      </c>
      <c r="P358" s="59">
        <v>13.632</v>
      </c>
      <c r="Q358" s="59">
        <v>319.71800000000002</v>
      </c>
      <c r="R358" s="59">
        <v>18.988</v>
      </c>
      <c r="S358" s="59">
        <v>581.529</v>
      </c>
      <c r="T358" s="59">
        <v>10.589</v>
      </c>
      <c r="U358" s="59">
        <v>901.24699999999996</v>
      </c>
      <c r="V358" s="59">
        <v>9.3339999999999996</v>
      </c>
      <c r="W358" s="59">
        <v>44.74</v>
      </c>
      <c r="X358" s="59">
        <v>8.67</v>
      </c>
      <c r="Y358" s="21"/>
      <c r="Z358" s="21"/>
    </row>
    <row r="359" spans="1:26" ht="12.75" customHeight="1">
      <c r="A359" s="52">
        <v>42064</v>
      </c>
      <c r="B359" s="58" t="s">
        <v>15</v>
      </c>
      <c r="C359" s="58" t="s">
        <v>95</v>
      </c>
      <c r="D359" s="58" t="s">
        <v>96</v>
      </c>
      <c r="E359" s="20">
        <v>123.801</v>
      </c>
      <c r="F359" s="59">
        <v>26.431000000000001</v>
      </c>
      <c r="G359" s="20">
        <v>586.61800000000005</v>
      </c>
      <c r="H359" s="59">
        <v>8.5399999999999991</v>
      </c>
      <c r="I359" s="20">
        <v>710.41899999999998</v>
      </c>
      <c r="J359" s="20">
        <v>6.9059999999999997</v>
      </c>
      <c r="K359" s="20">
        <v>29.722000000000001</v>
      </c>
      <c r="L359" s="59">
        <v>6.8019999999999996</v>
      </c>
      <c r="M359" s="59">
        <v>77.89</v>
      </c>
      <c r="N359" s="59">
        <v>35.462000000000003</v>
      </c>
      <c r="O359" s="59">
        <v>27.314</v>
      </c>
      <c r="P359" s="59">
        <v>34.548999999999999</v>
      </c>
      <c r="Q359" s="59">
        <v>120.295</v>
      </c>
      <c r="R359" s="59">
        <v>37.872999999999998</v>
      </c>
      <c r="S359" s="59">
        <v>263.69900000000001</v>
      </c>
      <c r="T359" s="59">
        <v>19.631</v>
      </c>
      <c r="U359" s="59">
        <v>383.99400000000003</v>
      </c>
      <c r="V359" s="59">
        <v>17.387</v>
      </c>
      <c r="W359" s="59">
        <v>19.062999999999999</v>
      </c>
      <c r="X359" s="59">
        <v>17.04</v>
      </c>
      <c r="Y359" s="21"/>
      <c r="Z359" s="21"/>
    </row>
    <row r="360" spans="1:26" ht="12.75" customHeight="1">
      <c r="A360" s="52">
        <v>42064</v>
      </c>
      <c r="B360" s="58" t="s">
        <v>15</v>
      </c>
      <c r="C360" s="58" t="s">
        <v>95</v>
      </c>
      <c r="D360" s="58" t="s">
        <v>97</v>
      </c>
      <c r="E360" s="20">
        <v>271.16000000000003</v>
      </c>
      <c r="F360" s="59">
        <v>19.474</v>
      </c>
      <c r="G360" s="20">
        <v>563.20000000000005</v>
      </c>
      <c r="H360" s="59">
        <v>8.3780000000000001</v>
      </c>
      <c r="I360" s="20">
        <v>834.36</v>
      </c>
      <c r="J360" s="20">
        <v>7.1559999999999997</v>
      </c>
      <c r="K360" s="20">
        <v>34.908000000000001</v>
      </c>
      <c r="L360" s="59">
        <v>7.0549999999999997</v>
      </c>
      <c r="M360" s="59">
        <v>87.385000000000005</v>
      </c>
      <c r="N360" s="59">
        <v>31.831</v>
      </c>
      <c r="O360" s="59">
        <v>30.643999999999998</v>
      </c>
      <c r="P360" s="59">
        <v>30.811</v>
      </c>
      <c r="Q360" s="59">
        <v>174.107</v>
      </c>
      <c r="R360" s="59">
        <v>18.312000000000001</v>
      </c>
      <c r="S360" s="59">
        <v>308.87599999999998</v>
      </c>
      <c r="T360" s="59">
        <v>13.363</v>
      </c>
      <c r="U360" s="59">
        <v>482.983</v>
      </c>
      <c r="V360" s="59">
        <v>9.8369999999999997</v>
      </c>
      <c r="W360" s="59">
        <v>23.977</v>
      </c>
      <c r="X360" s="59">
        <v>9.2089999999999996</v>
      </c>
      <c r="Y360" s="21"/>
      <c r="Z360" s="21"/>
    </row>
    <row r="361" spans="1:26" ht="12.75" customHeight="1">
      <c r="A361" s="52">
        <v>42064</v>
      </c>
      <c r="B361" s="58" t="s">
        <v>15</v>
      </c>
      <c r="C361" s="58" t="s">
        <v>95</v>
      </c>
      <c r="D361" s="58" t="s">
        <v>98</v>
      </c>
      <c r="E361" s="20">
        <v>191.20500000000001</v>
      </c>
      <c r="F361" s="59">
        <v>15.324999999999999</v>
      </c>
      <c r="G361" s="20">
        <v>622.29600000000005</v>
      </c>
      <c r="H361" s="59">
        <v>11.222</v>
      </c>
      <c r="I361" s="20">
        <v>813.50099999999998</v>
      </c>
      <c r="J361" s="20">
        <v>8.173</v>
      </c>
      <c r="K361" s="20">
        <v>34.034999999999997</v>
      </c>
      <c r="L361" s="59">
        <v>8.0850000000000009</v>
      </c>
      <c r="M361" s="59">
        <v>99.867000000000004</v>
      </c>
      <c r="N361" s="59">
        <v>21.914000000000001</v>
      </c>
      <c r="O361" s="59">
        <v>35.021000000000001</v>
      </c>
      <c r="P361" s="59">
        <v>20.402999999999999</v>
      </c>
      <c r="Q361" s="59">
        <v>297.72699999999998</v>
      </c>
      <c r="R361" s="59">
        <v>11.977</v>
      </c>
      <c r="S361" s="59">
        <v>815.41800000000001</v>
      </c>
      <c r="T361" s="59">
        <v>10.044</v>
      </c>
      <c r="U361" s="59">
        <v>1113.145</v>
      </c>
      <c r="V361" s="59">
        <v>7.4009999999999998</v>
      </c>
      <c r="W361" s="59">
        <v>55.26</v>
      </c>
      <c r="X361" s="59">
        <v>6.5430000000000001</v>
      </c>
      <c r="Y361" s="21"/>
      <c r="Z361" s="21"/>
    </row>
    <row r="362" spans="1:26" ht="12.75" customHeight="1">
      <c r="A362" s="52">
        <v>42064</v>
      </c>
      <c r="B362" s="58" t="s">
        <v>15</v>
      </c>
      <c r="C362" s="58" t="s">
        <v>38</v>
      </c>
      <c r="D362" s="58" t="s">
        <v>85</v>
      </c>
      <c r="E362" s="20">
        <v>259.19200000000001</v>
      </c>
      <c r="F362" s="59">
        <v>16.721</v>
      </c>
      <c r="G362" s="20">
        <v>822.76900000000001</v>
      </c>
      <c r="H362" s="59">
        <v>11.106</v>
      </c>
      <c r="I362" s="20">
        <v>1081.961</v>
      </c>
      <c r="J362" s="20">
        <v>7.7380000000000004</v>
      </c>
      <c r="K362" s="20">
        <v>45.265999999999998</v>
      </c>
      <c r="L362" s="59">
        <v>7.6459999999999999</v>
      </c>
      <c r="M362" s="59">
        <v>110.541</v>
      </c>
      <c r="N362" s="59">
        <v>32.688000000000002</v>
      </c>
      <c r="O362" s="59">
        <v>38.764000000000003</v>
      </c>
      <c r="P362" s="59">
        <v>31.695</v>
      </c>
      <c r="Q362" s="59">
        <v>393.36500000000001</v>
      </c>
      <c r="R362" s="59">
        <v>11.756</v>
      </c>
      <c r="S362" s="59">
        <v>845.71400000000006</v>
      </c>
      <c r="T362" s="59">
        <v>6.7859999999999996</v>
      </c>
      <c r="U362" s="59">
        <v>1239.079</v>
      </c>
      <c r="V362" s="59">
        <v>5.8460000000000001</v>
      </c>
      <c r="W362" s="59">
        <v>61.511000000000003</v>
      </c>
      <c r="X362" s="59">
        <v>4.7140000000000004</v>
      </c>
      <c r="Y362" s="21"/>
      <c r="Z362" s="21"/>
    </row>
    <row r="363" spans="1:26" ht="12.75" customHeight="1">
      <c r="A363" s="52">
        <v>42064</v>
      </c>
      <c r="B363" s="58" t="s">
        <v>15</v>
      </c>
      <c r="C363" s="58" t="s">
        <v>38</v>
      </c>
      <c r="D363" s="58" t="s">
        <v>40</v>
      </c>
      <c r="E363" s="20">
        <v>332.15199999999999</v>
      </c>
      <c r="F363" s="59">
        <v>17.007999999999999</v>
      </c>
      <c r="G363" s="20">
        <v>976.09</v>
      </c>
      <c r="H363" s="59">
        <v>8.4499999999999993</v>
      </c>
      <c r="I363" s="20">
        <v>1308.2429999999999</v>
      </c>
      <c r="J363" s="20">
        <v>5.7320000000000002</v>
      </c>
      <c r="K363" s="20">
        <v>54.734000000000002</v>
      </c>
      <c r="L363" s="59">
        <v>5.6059999999999999</v>
      </c>
      <c r="M363" s="59">
        <v>174.62299999999999</v>
      </c>
      <c r="N363" s="59">
        <v>19.547999999999998</v>
      </c>
      <c r="O363" s="59">
        <v>61.235999999999997</v>
      </c>
      <c r="P363" s="59">
        <v>17.838000000000001</v>
      </c>
      <c r="Q363" s="59">
        <v>224.08</v>
      </c>
      <c r="R363" s="59">
        <v>17.210999999999999</v>
      </c>
      <c r="S363" s="59">
        <v>551.23299999999995</v>
      </c>
      <c r="T363" s="59">
        <v>14.255000000000001</v>
      </c>
      <c r="U363" s="59">
        <v>775.31299999999999</v>
      </c>
      <c r="V363" s="59">
        <v>9.4559999999999995</v>
      </c>
      <c r="W363" s="59">
        <v>38.488999999999997</v>
      </c>
      <c r="X363" s="59">
        <v>8.8010000000000002</v>
      </c>
      <c r="Y363" s="21"/>
      <c r="Z363" s="21"/>
    </row>
    <row r="364" spans="1:26" ht="12.75" customHeight="1">
      <c r="A364" s="52">
        <v>42064</v>
      </c>
      <c r="B364" s="58" t="s">
        <v>15</v>
      </c>
      <c r="C364" s="58" t="s">
        <v>62</v>
      </c>
      <c r="D364" s="58" t="s">
        <v>86</v>
      </c>
      <c r="E364" s="20">
        <v>0</v>
      </c>
      <c r="F364" s="59">
        <v>0</v>
      </c>
      <c r="G364" s="20">
        <v>0</v>
      </c>
      <c r="H364" s="59">
        <v>0</v>
      </c>
      <c r="I364" s="20">
        <v>0</v>
      </c>
      <c r="J364" s="20">
        <v>0</v>
      </c>
      <c r="K364" s="20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  <c r="S364" s="59">
        <v>0</v>
      </c>
      <c r="T364" s="59">
        <v>0</v>
      </c>
      <c r="U364" s="59">
        <v>0</v>
      </c>
      <c r="V364" s="59">
        <v>0</v>
      </c>
      <c r="W364" s="59">
        <v>0</v>
      </c>
      <c r="X364" s="59">
        <v>0</v>
      </c>
      <c r="Y364" s="21"/>
      <c r="Z364" s="21"/>
    </row>
    <row r="365" spans="1:26" ht="12.75" customHeight="1">
      <c r="A365" s="52">
        <v>42064</v>
      </c>
      <c r="B365" s="58" t="s">
        <v>15</v>
      </c>
      <c r="C365" s="58" t="s">
        <v>62</v>
      </c>
      <c r="D365" s="58" t="s">
        <v>64</v>
      </c>
      <c r="E365" s="20">
        <v>0</v>
      </c>
      <c r="F365" s="59">
        <v>0</v>
      </c>
      <c r="G365" s="20">
        <v>0</v>
      </c>
      <c r="H365" s="59">
        <v>0</v>
      </c>
      <c r="I365" s="20">
        <v>0</v>
      </c>
      <c r="J365" s="20">
        <v>0</v>
      </c>
      <c r="K365" s="20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  <c r="S365" s="59">
        <v>0</v>
      </c>
      <c r="T365" s="59">
        <v>0</v>
      </c>
      <c r="U365" s="59">
        <v>0</v>
      </c>
      <c r="V365" s="59">
        <v>0</v>
      </c>
      <c r="W365" s="59">
        <v>0</v>
      </c>
      <c r="X365" s="59">
        <v>0</v>
      </c>
      <c r="Y365" s="21"/>
      <c r="Z365" s="21"/>
    </row>
    <row r="366" spans="1:26" ht="12.75" customHeight="1">
      <c r="A366" s="52">
        <v>42064</v>
      </c>
      <c r="B366" s="58" t="s">
        <v>15</v>
      </c>
      <c r="C366" s="58" t="s">
        <v>88</v>
      </c>
      <c r="D366" s="58" t="s">
        <v>89</v>
      </c>
      <c r="E366" s="20">
        <v>550.79399999999998</v>
      </c>
      <c r="F366" s="59">
        <v>11.037000000000001</v>
      </c>
      <c r="G366" s="20">
        <v>1508.0050000000001</v>
      </c>
      <c r="H366" s="59">
        <v>5.1020000000000003</v>
      </c>
      <c r="I366" s="20">
        <v>2058.8000000000002</v>
      </c>
      <c r="J366" s="20">
        <v>2.3069999999999999</v>
      </c>
      <c r="K366" s="20">
        <v>86.135000000000005</v>
      </c>
      <c r="L366" s="59">
        <v>1.9750000000000001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  <c r="S366" s="59">
        <v>0</v>
      </c>
      <c r="T366" s="59">
        <v>0</v>
      </c>
      <c r="U366" s="59">
        <v>0</v>
      </c>
      <c r="V366" s="59">
        <v>0</v>
      </c>
      <c r="W366" s="59">
        <v>0</v>
      </c>
      <c r="X366" s="59">
        <v>0</v>
      </c>
      <c r="Y366" s="21"/>
      <c r="Z366" s="21"/>
    </row>
    <row r="367" spans="1:26" ht="12.75" customHeight="1">
      <c r="A367" s="52">
        <v>42064</v>
      </c>
      <c r="B367" s="58" t="s">
        <v>15</v>
      </c>
      <c r="C367" s="58" t="s">
        <v>88</v>
      </c>
      <c r="D367" s="58" t="s">
        <v>90</v>
      </c>
      <c r="E367" s="20">
        <v>199.73099999999999</v>
      </c>
      <c r="F367" s="59">
        <v>20.454999999999998</v>
      </c>
      <c r="G367" s="20">
        <v>975.96500000000003</v>
      </c>
      <c r="H367" s="59">
        <v>6.2210000000000001</v>
      </c>
      <c r="I367" s="20">
        <v>1175.6959999999999</v>
      </c>
      <c r="J367" s="20">
        <v>6.3609999999999998</v>
      </c>
      <c r="K367" s="20">
        <v>49.188000000000002</v>
      </c>
      <c r="L367" s="59">
        <v>6.2480000000000002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  <c r="S367" s="59">
        <v>0</v>
      </c>
      <c r="T367" s="59">
        <v>0</v>
      </c>
      <c r="U367" s="59">
        <v>0</v>
      </c>
      <c r="V367" s="59">
        <v>0</v>
      </c>
      <c r="W367" s="59">
        <v>0</v>
      </c>
      <c r="X367" s="59">
        <v>0</v>
      </c>
      <c r="Y367" s="21"/>
      <c r="Z367" s="21"/>
    </row>
    <row r="368" spans="1:26" ht="12.75" customHeight="1">
      <c r="A368" s="52">
        <v>42064</v>
      </c>
      <c r="B368" s="58" t="s">
        <v>15</v>
      </c>
      <c r="C368" s="58" t="s">
        <v>88</v>
      </c>
      <c r="D368" s="58" t="s">
        <v>91</v>
      </c>
      <c r="E368" s="20">
        <v>351.06299999999999</v>
      </c>
      <c r="F368" s="59">
        <v>16.873000000000001</v>
      </c>
      <c r="G368" s="20">
        <v>523.18700000000001</v>
      </c>
      <c r="H368" s="59">
        <v>9.9700000000000006</v>
      </c>
      <c r="I368" s="20">
        <v>874.25</v>
      </c>
      <c r="J368" s="20">
        <v>6.5469999999999997</v>
      </c>
      <c r="K368" s="20">
        <v>36.576000000000001</v>
      </c>
      <c r="L368" s="59">
        <v>6.4370000000000003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  <c r="S368" s="59">
        <v>0</v>
      </c>
      <c r="T368" s="59">
        <v>0</v>
      </c>
      <c r="U368" s="59">
        <v>0</v>
      </c>
      <c r="V368" s="59">
        <v>0</v>
      </c>
      <c r="W368" s="59">
        <v>0</v>
      </c>
      <c r="X368" s="59">
        <v>0</v>
      </c>
      <c r="Y368" s="21"/>
      <c r="Z368" s="21"/>
    </row>
    <row r="369" spans="1:26" ht="12.75" customHeight="1">
      <c r="A369" s="52">
        <v>42064</v>
      </c>
      <c r="B369" s="58" t="s">
        <v>15</v>
      </c>
      <c r="C369" s="58" t="s">
        <v>88</v>
      </c>
      <c r="D369" s="58" t="s">
        <v>92</v>
      </c>
      <c r="E369" s="20">
        <v>40.549999999999997</v>
      </c>
      <c r="F369" s="59">
        <v>38.600999999999999</v>
      </c>
      <c r="G369" s="20">
        <v>290.85399999999998</v>
      </c>
      <c r="H369" s="59">
        <v>14.375</v>
      </c>
      <c r="I369" s="20">
        <v>331.404</v>
      </c>
      <c r="J369" s="20">
        <v>12.977</v>
      </c>
      <c r="K369" s="20">
        <v>13.865</v>
      </c>
      <c r="L369" s="59">
        <v>12.922000000000001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  <c r="S369" s="59">
        <v>0</v>
      </c>
      <c r="T369" s="59">
        <v>0</v>
      </c>
      <c r="U369" s="59">
        <v>0</v>
      </c>
      <c r="V369" s="59">
        <v>0</v>
      </c>
      <c r="W369" s="59">
        <v>0</v>
      </c>
      <c r="X369" s="59">
        <v>0</v>
      </c>
      <c r="Y369" s="21"/>
      <c r="Z369" s="21"/>
    </row>
    <row r="370" spans="1:26" ht="12.75" customHeight="1">
      <c r="A370" s="52">
        <v>42064</v>
      </c>
      <c r="B370" s="58" t="s">
        <v>15</v>
      </c>
      <c r="C370" s="58" t="s">
        <v>46</v>
      </c>
      <c r="D370" s="58" t="s">
        <v>48</v>
      </c>
      <c r="E370" s="20">
        <v>0</v>
      </c>
      <c r="F370" s="59">
        <v>0</v>
      </c>
      <c r="G370" s="20">
        <v>0</v>
      </c>
      <c r="H370" s="59">
        <v>0</v>
      </c>
      <c r="I370" s="20">
        <v>0</v>
      </c>
      <c r="J370" s="20">
        <v>0</v>
      </c>
      <c r="K370" s="20">
        <v>0</v>
      </c>
      <c r="L370" s="59">
        <v>0</v>
      </c>
      <c r="M370" s="59">
        <v>106.636</v>
      </c>
      <c r="N370" s="59">
        <v>32.292999999999999</v>
      </c>
      <c r="O370" s="59">
        <v>37.395000000000003</v>
      </c>
      <c r="P370" s="59">
        <v>31.286999999999999</v>
      </c>
      <c r="Q370" s="59">
        <v>148.34299999999999</v>
      </c>
      <c r="R370" s="59">
        <v>21.818000000000001</v>
      </c>
      <c r="S370" s="59">
        <v>222.298</v>
      </c>
      <c r="T370" s="59">
        <v>22.055</v>
      </c>
      <c r="U370" s="59">
        <v>370.64100000000002</v>
      </c>
      <c r="V370" s="59">
        <v>13.138999999999999</v>
      </c>
      <c r="W370" s="59">
        <v>18.399999999999999</v>
      </c>
      <c r="X370" s="59">
        <v>12.676</v>
      </c>
      <c r="Y370" s="21"/>
      <c r="Z370" s="21"/>
    </row>
    <row r="371" spans="1:26" ht="12.75" customHeight="1">
      <c r="A371" s="52">
        <v>42064</v>
      </c>
      <c r="B371" s="58" t="s">
        <v>15</v>
      </c>
      <c r="C371" s="58" t="s">
        <v>46</v>
      </c>
      <c r="D371" s="58" t="s">
        <v>47</v>
      </c>
      <c r="E371" s="20">
        <v>0</v>
      </c>
      <c r="F371" s="59">
        <v>0</v>
      </c>
      <c r="G371" s="20">
        <v>0</v>
      </c>
      <c r="H371" s="59">
        <v>0</v>
      </c>
      <c r="I371" s="20">
        <v>0</v>
      </c>
      <c r="J371" s="20">
        <v>0</v>
      </c>
      <c r="K371" s="20">
        <v>0</v>
      </c>
      <c r="L371" s="59">
        <v>0</v>
      </c>
      <c r="M371" s="59">
        <v>167.54499999999999</v>
      </c>
      <c r="N371" s="59">
        <v>20.062999999999999</v>
      </c>
      <c r="O371" s="59">
        <v>58.753999999999998</v>
      </c>
      <c r="P371" s="59">
        <v>18.399999999999999</v>
      </c>
      <c r="Q371" s="59">
        <v>416.30599999999998</v>
      </c>
      <c r="R371" s="59">
        <v>11.57</v>
      </c>
      <c r="S371" s="59">
        <v>977.17</v>
      </c>
      <c r="T371" s="59">
        <v>6.2119999999999997</v>
      </c>
      <c r="U371" s="59">
        <v>1393.4760000000001</v>
      </c>
      <c r="V371" s="59">
        <v>5.6349999999999998</v>
      </c>
      <c r="W371" s="59">
        <v>69.176000000000002</v>
      </c>
      <c r="X371" s="59">
        <v>4.45</v>
      </c>
      <c r="Y371" s="21"/>
      <c r="Z371" s="21"/>
    </row>
    <row r="372" spans="1:26" ht="12.75" customHeight="1">
      <c r="A372" s="52">
        <v>42064</v>
      </c>
      <c r="B372" s="58" t="s">
        <v>15</v>
      </c>
      <c r="C372" s="58" t="s">
        <v>93</v>
      </c>
      <c r="D372" s="58" t="s">
        <v>94</v>
      </c>
      <c r="E372" s="20">
        <v>259.81799999999998</v>
      </c>
      <c r="F372" s="59">
        <v>16.724</v>
      </c>
      <c r="G372" s="20">
        <v>545.23800000000006</v>
      </c>
      <c r="H372" s="59">
        <v>8.5960000000000001</v>
      </c>
      <c r="I372" s="20">
        <v>805.05600000000004</v>
      </c>
      <c r="J372" s="20">
        <v>7.319</v>
      </c>
      <c r="K372" s="20">
        <v>33.680999999999997</v>
      </c>
      <c r="L372" s="59">
        <v>7.2210000000000001</v>
      </c>
      <c r="M372" s="59">
        <v>144.55699999999999</v>
      </c>
      <c r="N372" s="59">
        <v>24.317</v>
      </c>
      <c r="O372" s="59">
        <v>50.692999999999998</v>
      </c>
      <c r="P372" s="59">
        <v>22.965</v>
      </c>
      <c r="Q372" s="59">
        <v>359.80900000000003</v>
      </c>
      <c r="R372" s="59">
        <v>11.683</v>
      </c>
      <c r="S372" s="59">
        <v>892.36400000000003</v>
      </c>
      <c r="T372" s="59">
        <v>7.3540000000000001</v>
      </c>
      <c r="U372" s="59">
        <v>1252.173</v>
      </c>
      <c r="V372" s="59">
        <v>5.9939999999999998</v>
      </c>
      <c r="W372" s="59">
        <v>62.161000000000001</v>
      </c>
      <c r="X372" s="59">
        <v>4.8959999999999999</v>
      </c>
      <c r="Y372" s="21"/>
      <c r="Z372" s="21"/>
    </row>
    <row r="373" spans="1:26" ht="12.75" customHeight="1">
      <c r="A373" s="52">
        <v>42064</v>
      </c>
      <c r="B373" s="58" t="s">
        <v>15</v>
      </c>
      <c r="C373" s="58" t="s">
        <v>73</v>
      </c>
      <c r="D373" s="58" t="s">
        <v>65</v>
      </c>
      <c r="E373" s="20">
        <v>89.834000000000003</v>
      </c>
      <c r="F373" s="59">
        <v>31.765000000000001</v>
      </c>
      <c r="G373" s="20">
        <v>616.149</v>
      </c>
      <c r="H373" s="59">
        <v>8.7789999999999999</v>
      </c>
      <c r="I373" s="20">
        <v>705.98299999999995</v>
      </c>
      <c r="J373" s="20">
        <v>6.4020000000000001</v>
      </c>
      <c r="K373" s="20">
        <v>29.536999999999999</v>
      </c>
      <c r="L373" s="59">
        <v>6.29</v>
      </c>
      <c r="M373" s="59">
        <v>5.9390000000000001</v>
      </c>
      <c r="N373" s="59">
        <v>89.872</v>
      </c>
      <c r="O373" s="59">
        <v>2.0830000000000002</v>
      </c>
      <c r="P373" s="59">
        <v>89.515000000000001</v>
      </c>
      <c r="Q373" s="59">
        <v>144.00700000000001</v>
      </c>
      <c r="R373" s="59">
        <v>19.044</v>
      </c>
      <c r="S373" s="59">
        <v>331.76900000000001</v>
      </c>
      <c r="T373" s="59">
        <v>13.725</v>
      </c>
      <c r="U373" s="59">
        <v>475.77499999999998</v>
      </c>
      <c r="V373" s="59">
        <v>10.89</v>
      </c>
      <c r="W373" s="59">
        <v>23.619</v>
      </c>
      <c r="X373" s="59">
        <v>10.326000000000001</v>
      </c>
      <c r="Y373" s="21"/>
      <c r="Z373" s="21"/>
    </row>
    <row r="374" spans="1:26" ht="12.75" customHeight="1">
      <c r="A374" s="52">
        <v>42064</v>
      </c>
      <c r="B374" s="58" t="s">
        <v>15</v>
      </c>
      <c r="C374" s="58" t="s">
        <v>73</v>
      </c>
      <c r="D374" s="58" t="s">
        <v>66</v>
      </c>
      <c r="E374" s="20">
        <v>40.564</v>
      </c>
      <c r="F374" s="59">
        <v>41.499000000000002</v>
      </c>
      <c r="G374" s="20">
        <v>294.84399999999999</v>
      </c>
      <c r="H374" s="59">
        <v>14.513</v>
      </c>
      <c r="I374" s="20">
        <v>335.40800000000002</v>
      </c>
      <c r="J374" s="20">
        <v>12.004</v>
      </c>
      <c r="K374" s="20">
        <v>14.032999999999999</v>
      </c>
      <c r="L374" s="59">
        <v>11.944000000000001</v>
      </c>
      <c r="M374" s="59">
        <v>0</v>
      </c>
      <c r="N374" s="59">
        <v>0</v>
      </c>
      <c r="O374" s="59">
        <v>0</v>
      </c>
      <c r="P374" s="59">
        <v>0</v>
      </c>
      <c r="Q374" s="59">
        <v>41.816000000000003</v>
      </c>
      <c r="R374" s="59">
        <v>36.222000000000001</v>
      </c>
      <c r="S374" s="59">
        <v>175.916</v>
      </c>
      <c r="T374" s="59">
        <v>18.079000000000001</v>
      </c>
      <c r="U374" s="59">
        <v>217.73099999999999</v>
      </c>
      <c r="V374" s="59">
        <v>14.624000000000001</v>
      </c>
      <c r="W374" s="59">
        <v>10.808999999999999</v>
      </c>
      <c r="X374" s="59">
        <v>14.209</v>
      </c>
      <c r="Y374" s="21"/>
      <c r="Z374" s="21"/>
    </row>
    <row r="375" spans="1:26" ht="12.75" customHeight="1">
      <c r="A375" s="52">
        <v>42064</v>
      </c>
      <c r="B375" s="58" t="s">
        <v>15</v>
      </c>
      <c r="C375" s="58" t="s">
        <v>73</v>
      </c>
      <c r="D375" s="58" t="s">
        <v>67</v>
      </c>
      <c r="E375" s="20">
        <v>6.8019999999999996</v>
      </c>
      <c r="F375" s="59">
        <v>86.798000000000002</v>
      </c>
      <c r="G375" s="20">
        <v>66.801000000000002</v>
      </c>
      <c r="H375" s="59">
        <v>35.002000000000002</v>
      </c>
      <c r="I375" s="20">
        <v>73.603999999999999</v>
      </c>
      <c r="J375" s="20">
        <v>33.085999999999999</v>
      </c>
      <c r="K375" s="20">
        <v>3.0790000000000002</v>
      </c>
      <c r="L375" s="59">
        <v>33.064999999999998</v>
      </c>
      <c r="M375" s="59">
        <v>0</v>
      </c>
      <c r="N375" s="59">
        <v>0</v>
      </c>
      <c r="O375" s="59">
        <v>0</v>
      </c>
      <c r="P375" s="59">
        <v>0</v>
      </c>
      <c r="Q375" s="59">
        <v>24.366</v>
      </c>
      <c r="R375" s="59">
        <v>56.048000000000002</v>
      </c>
      <c r="S375" s="59">
        <v>88.305999999999997</v>
      </c>
      <c r="T375" s="59">
        <v>24.704999999999998</v>
      </c>
      <c r="U375" s="59">
        <v>112.672</v>
      </c>
      <c r="V375" s="59">
        <v>23.108000000000001</v>
      </c>
      <c r="W375" s="59">
        <v>5.593</v>
      </c>
      <c r="X375" s="59">
        <v>22.847999999999999</v>
      </c>
      <c r="Y375" s="21"/>
      <c r="Z375" s="21"/>
    </row>
    <row r="376" spans="1:26" ht="12.75" customHeight="1">
      <c r="A376" s="52">
        <v>42064</v>
      </c>
      <c r="B376" s="58" t="s">
        <v>15</v>
      </c>
      <c r="C376" s="58" t="s">
        <v>73</v>
      </c>
      <c r="D376" s="58" t="s">
        <v>70</v>
      </c>
      <c r="E376" s="20">
        <v>27.082000000000001</v>
      </c>
      <c r="F376" s="59">
        <v>82.972999999999999</v>
      </c>
      <c r="G376" s="20">
        <v>77.147999999999996</v>
      </c>
      <c r="H376" s="59">
        <v>26.494</v>
      </c>
      <c r="I376" s="20">
        <v>104.23</v>
      </c>
      <c r="J376" s="20">
        <v>27.103000000000002</v>
      </c>
      <c r="K376" s="20">
        <v>4.3609999999999998</v>
      </c>
      <c r="L376" s="59">
        <v>27.077000000000002</v>
      </c>
      <c r="M376" s="59">
        <v>0</v>
      </c>
      <c r="N376" s="59">
        <v>0</v>
      </c>
      <c r="O376" s="59">
        <v>0</v>
      </c>
      <c r="P376" s="59">
        <v>0</v>
      </c>
      <c r="Q376" s="59">
        <v>36.904000000000003</v>
      </c>
      <c r="R376" s="59">
        <v>39.831000000000003</v>
      </c>
      <c r="S376" s="59">
        <v>2.6629999999999998</v>
      </c>
      <c r="T376" s="59">
        <v>100.904</v>
      </c>
      <c r="U376" s="59">
        <v>39.567</v>
      </c>
      <c r="V376" s="59">
        <v>37.131</v>
      </c>
      <c r="W376" s="59">
        <v>1.964</v>
      </c>
      <c r="X376" s="59">
        <v>36.97</v>
      </c>
      <c r="Y376" s="21"/>
      <c r="Z376" s="21"/>
    </row>
    <row r="377" spans="1:26" ht="12.75" customHeight="1">
      <c r="A377" s="52">
        <v>42064</v>
      </c>
      <c r="B377" s="58" t="s">
        <v>15</v>
      </c>
      <c r="C377" s="58" t="s">
        <v>73</v>
      </c>
      <c r="D377" s="58" t="s">
        <v>68</v>
      </c>
      <c r="E377" s="20">
        <v>3.8639999999999999</v>
      </c>
      <c r="F377" s="59">
        <v>102.024</v>
      </c>
      <c r="G377" s="20">
        <v>31.265999999999998</v>
      </c>
      <c r="H377" s="59">
        <v>44.241999999999997</v>
      </c>
      <c r="I377" s="20">
        <v>35.131</v>
      </c>
      <c r="J377" s="20">
        <v>40.546999999999997</v>
      </c>
      <c r="K377" s="20">
        <v>1.47</v>
      </c>
      <c r="L377" s="59">
        <v>40.529000000000003</v>
      </c>
      <c r="M377" s="59">
        <v>0</v>
      </c>
      <c r="N377" s="59">
        <v>0</v>
      </c>
      <c r="O377" s="59">
        <v>0</v>
      </c>
      <c r="P377" s="59">
        <v>0</v>
      </c>
      <c r="Q377" s="59">
        <v>7.9880000000000004</v>
      </c>
      <c r="R377" s="59">
        <v>101.22499999999999</v>
      </c>
      <c r="S377" s="59">
        <v>15.677</v>
      </c>
      <c r="T377" s="59">
        <v>69.346999999999994</v>
      </c>
      <c r="U377" s="59">
        <v>23.664999999999999</v>
      </c>
      <c r="V377" s="59">
        <v>55.219000000000001</v>
      </c>
      <c r="W377" s="59">
        <v>1.175</v>
      </c>
      <c r="X377" s="59">
        <v>55.110999999999997</v>
      </c>
      <c r="Y377" s="21"/>
      <c r="Z377" s="21"/>
    </row>
    <row r="378" spans="1:26" ht="12.75" customHeight="1">
      <c r="A378" s="52">
        <v>42064</v>
      </c>
      <c r="B378" s="58" t="s">
        <v>15</v>
      </c>
      <c r="C378" s="58" t="s">
        <v>73</v>
      </c>
      <c r="D378" s="58" t="s">
        <v>69</v>
      </c>
      <c r="E378" s="20">
        <v>11.521000000000001</v>
      </c>
      <c r="F378" s="59">
        <v>75.926000000000002</v>
      </c>
      <c r="G378" s="20">
        <v>59.369</v>
      </c>
      <c r="H378" s="59">
        <v>40.277000000000001</v>
      </c>
      <c r="I378" s="20">
        <v>70.89</v>
      </c>
      <c r="J378" s="20">
        <v>36.271000000000001</v>
      </c>
      <c r="K378" s="20">
        <v>2.9660000000000002</v>
      </c>
      <c r="L378" s="59">
        <v>36.252000000000002</v>
      </c>
      <c r="M378" s="59">
        <v>0</v>
      </c>
      <c r="N378" s="59">
        <v>0</v>
      </c>
      <c r="O378" s="59">
        <v>0</v>
      </c>
      <c r="P378" s="59">
        <v>0</v>
      </c>
      <c r="Q378" s="59">
        <v>8.3710000000000004</v>
      </c>
      <c r="R378" s="59">
        <v>79.593999999999994</v>
      </c>
      <c r="S378" s="59">
        <v>12.750999999999999</v>
      </c>
      <c r="T378" s="59">
        <v>66.11</v>
      </c>
      <c r="U378" s="59">
        <v>21.122</v>
      </c>
      <c r="V378" s="59">
        <v>49.982999999999997</v>
      </c>
      <c r="W378" s="59">
        <v>1.0489999999999999</v>
      </c>
      <c r="X378" s="59">
        <v>49.863</v>
      </c>
      <c r="Y378" s="21"/>
      <c r="Z378" s="21"/>
    </row>
    <row r="379" spans="1:26" ht="12.75" customHeight="1">
      <c r="A379" s="52">
        <v>42064</v>
      </c>
      <c r="B379" s="58" t="s">
        <v>15</v>
      </c>
      <c r="C379" s="58" t="s">
        <v>73</v>
      </c>
      <c r="D379" s="58" t="s">
        <v>77</v>
      </c>
      <c r="E379" s="20">
        <v>0</v>
      </c>
      <c r="F379" s="59">
        <v>0</v>
      </c>
      <c r="G379" s="20">
        <v>80.58</v>
      </c>
      <c r="H379" s="59">
        <v>30.942</v>
      </c>
      <c r="I379" s="20">
        <v>80.58</v>
      </c>
      <c r="J379" s="20">
        <v>30.942</v>
      </c>
      <c r="K379" s="20">
        <v>3.371</v>
      </c>
      <c r="L379" s="59">
        <v>30.919</v>
      </c>
      <c r="M379" s="59">
        <v>0</v>
      </c>
      <c r="N379" s="59">
        <v>0</v>
      </c>
      <c r="O379" s="59">
        <v>0</v>
      </c>
      <c r="P379" s="59">
        <v>0</v>
      </c>
      <c r="Q379" s="59">
        <v>61.966999999999999</v>
      </c>
      <c r="R379" s="59">
        <v>34.033000000000001</v>
      </c>
      <c r="S379" s="59">
        <v>179.374</v>
      </c>
      <c r="T379" s="59">
        <v>20.741</v>
      </c>
      <c r="U379" s="59">
        <v>241.34100000000001</v>
      </c>
      <c r="V379" s="59">
        <v>16.460999999999999</v>
      </c>
      <c r="W379" s="59">
        <v>11.981</v>
      </c>
      <c r="X379" s="59">
        <v>16.094000000000001</v>
      </c>
      <c r="Y379" s="21"/>
      <c r="Z379" s="21"/>
    </row>
    <row r="380" spans="1:26" ht="12.75" customHeight="1">
      <c r="A380" s="52">
        <v>42064</v>
      </c>
      <c r="B380" s="58" t="s">
        <v>15</v>
      </c>
      <c r="C380" s="58" t="s">
        <v>73</v>
      </c>
      <c r="D380" s="58" t="s">
        <v>79</v>
      </c>
      <c r="E380" s="20">
        <v>72.123999999999995</v>
      </c>
      <c r="F380" s="59">
        <v>38.213999999999999</v>
      </c>
      <c r="G380" s="20">
        <v>133.83199999999999</v>
      </c>
      <c r="H380" s="59">
        <v>17.646000000000001</v>
      </c>
      <c r="I380" s="20">
        <v>205.95599999999999</v>
      </c>
      <c r="J380" s="20">
        <v>16.756</v>
      </c>
      <c r="K380" s="20">
        <v>8.6170000000000009</v>
      </c>
      <c r="L380" s="59">
        <v>16.713000000000001</v>
      </c>
      <c r="M380" s="59">
        <v>16.047999999999998</v>
      </c>
      <c r="N380" s="59">
        <v>32.555</v>
      </c>
      <c r="O380" s="59">
        <v>5.6280000000000001</v>
      </c>
      <c r="P380" s="59">
        <v>31.558</v>
      </c>
      <c r="Q380" s="59">
        <v>86.555000000000007</v>
      </c>
      <c r="R380" s="59">
        <v>24.95</v>
      </c>
      <c r="S380" s="59">
        <v>313.68099999999998</v>
      </c>
      <c r="T380" s="59">
        <v>14.863</v>
      </c>
      <c r="U380" s="59">
        <v>400.23599999999999</v>
      </c>
      <c r="V380" s="59">
        <v>13.069000000000001</v>
      </c>
      <c r="W380" s="59">
        <v>19.869</v>
      </c>
      <c r="X380" s="59">
        <v>12.603999999999999</v>
      </c>
      <c r="Y380" s="21"/>
      <c r="Z380" s="21"/>
    </row>
    <row r="381" spans="1:26" ht="12.75" customHeight="1">
      <c r="A381" s="52">
        <v>42064</v>
      </c>
      <c r="B381" s="58" t="s">
        <v>15</v>
      </c>
      <c r="C381" s="58" t="s">
        <v>73</v>
      </c>
      <c r="D381" s="58" t="s">
        <v>71</v>
      </c>
      <c r="E381" s="20">
        <v>22.497</v>
      </c>
      <c r="F381" s="59">
        <v>48.148000000000003</v>
      </c>
      <c r="G381" s="20">
        <v>71.858000000000004</v>
      </c>
      <c r="H381" s="59">
        <v>32.857999999999997</v>
      </c>
      <c r="I381" s="20">
        <v>94.355000000000004</v>
      </c>
      <c r="J381" s="20">
        <v>30.263000000000002</v>
      </c>
      <c r="K381" s="20">
        <v>3.948</v>
      </c>
      <c r="L381" s="59">
        <v>30.24</v>
      </c>
      <c r="M381" s="59">
        <v>1.879</v>
      </c>
      <c r="N381" s="59">
        <v>109.095</v>
      </c>
      <c r="O381" s="59">
        <v>0.65900000000000003</v>
      </c>
      <c r="P381" s="59">
        <v>108.801</v>
      </c>
      <c r="Q381" s="59">
        <v>41.911000000000001</v>
      </c>
      <c r="R381" s="59">
        <v>34.219000000000001</v>
      </c>
      <c r="S381" s="59">
        <v>287.89299999999997</v>
      </c>
      <c r="T381" s="59">
        <v>16.341999999999999</v>
      </c>
      <c r="U381" s="59">
        <v>329.80399999999997</v>
      </c>
      <c r="V381" s="59">
        <v>14.297000000000001</v>
      </c>
      <c r="W381" s="59">
        <v>16.372</v>
      </c>
      <c r="X381" s="59">
        <v>13.872999999999999</v>
      </c>
      <c r="Y381" s="21"/>
      <c r="Z381" s="21"/>
    </row>
    <row r="382" spans="1:26" ht="12.75" customHeight="1">
      <c r="A382" s="52">
        <v>42064</v>
      </c>
      <c r="B382" s="58" t="s">
        <v>15</v>
      </c>
      <c r="C382" s="58" t="s">
        <v>73</v>
      </c>
      <c r="D382" s="58" t="s">
        <v>72</v>
      </c>
      <c r="E382" s="20">
        <v>32.11</v>
      </c>
      <c r="F382" s="59">
        <v>75.307000000000002</v>
      </c>
      <c r="G382" s="20">
        <v>61.973999999999997</v>
      </c>
      <c r="H382" s="59">
        <v>28.427</v>
      </c>
      <c r="I382" s="20">
        <v>94.084000000000003</v>
      </c>
      <c r="J382" s="20">
        <v>31.603999999999999</v>
      </c>
      <c r="K382" s="20">
        <v>3.9359999999999999</v>
      </c>
      <c r="L382" s="59">
        <v>31.581</v>
      </c>
      <c r="M382" s="59">
        <v>0</v>
      </c>
      <c r="N382" s="59">
        <v>0</v>
      </c>
      <c r="O382" s="59">
        <v>0</v>
      </c>
      <c r="P382" s="59">
        <v>0</v>
      </c>
      <c r="Q382" s="59">
        <v>34.918999999999997</v>
      </c>
      <c r="R382" s="59">
        <v>40.204999999999998</v>
      </c>
      <c r="S382" s="59">
        <v>17.399000000000001</v>
      </c>
      <c r="T382" s="59">
        <v>52.570999999999998</v>
      </c>
      <c r="U382" s="59">
        <v>52.319000000000003</v>
      </c>
      <c r="V382" s="59">
        <v>31.177</v>
      </c>
      <c r="W382" s="59">
        <v>2.597</v>
      </c>
      <c r="X382" s="59">
        <v>30.984999999999999</v>
      </c>
      <c r="Y382" s="21"/>
      <c r="Z382" s="21"/>
    </row>
    <row r="383" spans="1:26" ht="12.75" customHeight="1">
      <c r="A383" s="52">
        <v>42064</v>
      </c>
      <c r="B383" s="58" t="s">
        <v>15</v>
      </c>
      <c r="C383" s="58" t="s">
        <v>73</v>
      </c>
      <c r="D383" s="58" t="s">
        <v>74</v>
      </c>
      <c r="E383" s="20">
        <v>27.218</v>
      </c>
      <c r="F383" s="59">
        <v>64.891000000000005</v>
      </c>
      <c r="G383" s="20">
        <v>241.91</v>
      </c>
      <c r="H383" s="59">
        <v>17.331</v>
      </c>
      <c r="I383" s="20">
        <v>269.12799999999999</v>
      </c>
      <c r="J383" s="20">
        <v>18.329999999999998</v>
      </c>
      <c r="K383" s="20">
        <v>11.26</v>
      </c>
      <c r="L383" s="59">
        <v>18.291</v>
      </c>
      <c r="M383" s="59">
        <v>0</v>
      </c>
      <c r="N383" s="59">
        <v>0</v>
      </c>
      <c r="O383" s="59">
        <v>0</v>
      </c>
      <c r="P383" s="59">
        <v>0</v>
      </c>
      <c r="Q383" s="59">
        <v>104.392</v>
      </c>
      <c r="R383" s="59">
        <v>31.975999999999999</v>
      </c>
      <c r="S383" s="59">
        <v>173.89</v>
      </c>
      <c r="T383" s="59">
        <v>22.439</v>
      </c>
      <c r="U383" s="59">
        <v>278.28199999999998</v>
      </c>
      <c r="V383" s="59">
        <v>16.385999999999999</v>
      </c>
      <c r="W383" s="59">
        <v>13.815</v>
      </c>
      <c r="X383" s="59">
        <v>16.016999999999999</v>
      </c>
      <c r="Y383" s="21"/>
      <c r="Z383" s="21"/>
    </row>
    <row r="384" spans="1:26" ht="12.75" customHeight="1">
      <c r="A384" s="52">
        <v>42064</v>
      </c>
      <c r="B384" s="58" t="s">
        <v>15</v>
      </c>
      <c r="C384" s="58" t="s">
        <v>73</v>
      </c>
      <c r="D384" s="58" t="s">
        <v>75</v>
      </c>
      <c r="E384" s="20">
        <v>39.573</v>
      </c>
      <c r="F384" s="59">
        <v>51.265000000000001</v>
      </c>
      <c r="G384" s="20">
        <v>0</v>
      </c>
      <c r="H384" s="59">
        <v>0</v>
      </c>
      <c r="I384" s="20">
        <v>39.573</v>
      </c>
      <c r="J384" s="20">
        <v>51.265000000000001</v>
      </c>
      <c r="K384" s="20">
        <v>1.6559999999999999</v>
      </c>
      <c r="L384" s="59">
        <v>51.250999999999998</v>
      </c>
      <c r="M384" s="59">
        <v>107.176</v>
      </c>
      <c r="N384" s="59">
        <v>26.652000000000001</v>
      </c>
      <c r="O384" s="59">
        <v>37.584000000000003</v>
      </c>
      <c r="P384" s="59">
        <v>25.423999999999999</v>
      </c>
      <c r="Q384" s="59">
        <v>64.004999999999995</v>
      </c>
      <c r="R384" s="59">
        <v>36.122</v>
      </c>
      <c r="S384" s="59">
        <v>0</v>
      </c>
      <c r="T384" s="59">
        <v>0</v>
      </c>
      <c r="U384" s="59">
        <v>64.004999999999995</v>
      </c>
      <c r="V384" s="59">
        <v>36.122</v>
      </c>
      <c r="W384" s="59">
        <v>3.177</v>
      </c>
      <c r="X384" s="59">
        <v>35.956000000000003</v>
      </c>
      <c r="Y384" s="21"/>
      <c r="Z384" s="21"/>
    </row>
    <row r="385" spans="1:26" ht="12.75" customHeight="1">
      <c r="A385" s="52">
        <v>42064</v>
      </c>
      <c r="B385" s="58" t="s">
        <v>15</v>
      </c>
      <c r="C385" s="58" t="s">
        <v>73</v>
      </c>
      <c r="D385" s="58" t="s">
        <v>78</v>
      </c>
      <c r="E385" s="20">
        <v>125.952</v>
      </c>
      <c r="F385" s="59">
        <v>25.556000000000001</v>
      </c>
      <c r="G385" s="20">
        <v>0</v>
      </c>
      <c r="H385" s="59">
        <v>0</v>
      </c>
      <c r="I385" s="20">
        <v>125.952</v>
      </c>
      <c r="J385" s="20">
        <v>25.556000000000001</v>
      </c>
      <c r="K385" s="20">
        <v>5.27</v>
      </c>
      <c r="L385" s="59">
        <v>25.527999999999999</v>
      </c>
      <c r="M385" s="59">
        <v>113.79900000000001</v>
      </c>
      <c r="N385" s="59">
        <v>26.204999999999998</v>
      </c>
      <c r="O385" s="59">
        <v>39.905999999999999</v>
      </c>
      <c r="P385" s="59">
        <v>24.954999999999998</v>
      </c>
      <c r="Q385" s="59">
        <v>78.269000000000005</v>
      </c>
      <c r="R385" s="59">
        <v>36.133000000000003</v>
      </c>
      <c r="S385" s="59">
        <v>0</v>
      </c>
      <c r="T385" s="59">
        <v>0</v>
      </c>
      <c r="U385" s="59">
        <v>78.269000000000005</v>
      </c>
      <c r="V385" s="59">
        <v>36.133000000000003</v>
      </c>
      <c r="W385" s="59">
        <v>3.8860000000000001</v>
      </c>
      <c r="X385" s="59">
        <v>35.966999999999999</v>
      </c>
      <c r="Y385" s="21"/>
      <c r="Z385" s="21"/>
    </row>
    <row r="386" spans="1:26" ht="12.75" customHeight="1">
      <c r="A386" s="53">
        <v>42064</v>
      </c>
      <c r="B386" s="32" t="s">
        <v>15</v>
      </c>
      <c r="C386" s="32" t="s">
        <v>18</v>
      </c>
      <c r="D386" s="32" t="s">
        <v>18</v>
      </c>
      <c r="E386" s="33">
        <v>591.34400000000005</v>
      </c>
      <c r="F386" s="34">
        <v>11.143000000000001</v>
      </c>
      <c r="G386" s="33">
        <v>1798.86</v>
      </c>
      <c r="H386" s="34">
        <v>3.8919999999999999</v>
      </c>
      <c r="I386" s="33">
        <v>2390.2040000000002</v>
      </c>
      <c r="J386" s="33">
        <v>1.1930000000000001</v>
      </c>
      <c r="K386" s="33">
        <v>100</v>
      </c>
      <c r="L386" s="34">
        <v>0</v>
      </c>
      <c r="M386" s="34">
        <v>285.16399999999999</v>
      </c>
      <c r="N386" s="34">
        <v>7.9960000000000004</v>
      </c>
      <c r="O386" s="34">
        <v>100</v>
      </c>
      <c r="P386" s="34">
        <v>0</v>
      </c>
      <c r="Q386" s="34">
        <v>617.44500000000005</v>
      </c>
      <c r="R386" s="34">
        <v>10.208</v>
      </c>
      <c r="S386" s="34">
        <v>1396.9469999999999</v>
      </c>
      <c r="T386" s="34">
        <v>5.8360000000000003</v>
      </c>
      <c r="U386" s="34">
        <v>2014.3920000000001</v>
      </c>
      <c r="V386" s="34">
        <v>3.4580000000000002</v>
      </c>
      <c r="W386" s="34">
        <v>100</v>
      </c>
      <c r="X386" s="34">
        <v>0</v>
      </c>
      <c r="Y386" s="21"/>
      <c r="Z386" s="21"/>
    </row>
    <row r="387" spans="1:26" ht="12.75" customHeight="1">
      <c r="A387" s="52">
        <v>42156</v>
      </c>
      <c r="B387" s="58" t="s">
        <v>16</v>
      </c>
      <c r="C387" s="58" t="s">
        <v>23</v>
      </c>
      <c r="D387" s="58" t="s">
        <v>58</v>
      </c>
      <c r="E387" s="20">
        <v>892.68200000000002</v>
      </c>
      <c r="F387" s="59">
        <v>7.44</v>
      </c>
      <c r="G387" s="20">
        <v>2325.3620000000001</v>
      </c>
      <c r="H387" s="59">
        <v>3.5529999999999999</v>
      </c>
      <c r="I387" s="20">
        <v>3218.0439999999999</v>
      </c>
      <c r="J387" s="20">
        <v>1.661</v>
      </c>
      <c r="K387" s="20">
        <v>93.34</v>
      </c>
      <c r="L387" s="59">
        <v>1.105</v>
      </c>
      <c r="M387" s="59">
        <v>635.55399999999997</v>
      </c>
      <c r="N387" s="59">
        <v>2.6509999999999998</v>
      </c>
      <c r="O387" s="59">
        <v>100</v>
      </c>
      <c r="P387" s="59">
        <v>0</v>
      </c>
      <c r="Q387" s="59">
        <v>971.05100000000004</v>
      </c>
      <c r="R387" s="59">
        <v>8.8650000000000002</v>
      </c>
      <c r="S387" s="59">
        <v>1484.845</v>
      </c>
      <c r="T387" s="59">
        <v>5.1079999999999997</v>
      </c>
      <c r="U387" s="59">
        <v>2455.8960000000002</v>
      </c>
      <c r="V387" s="59">
        <v>2.1629999999999998</v>
      </c>
      <c r="W387" s="59">
        <v>72.436000000000007</v>
      </c>
      <c r="X387" s="59">
        <v>0</v>
      </c>
      <c r="Y387" s="21"/>
      <c r="Z387" s="21"/>
    </row>
    <row r="388" spans="1:26" ht="12.75" customHeight="1">
      <c r="A388" s="52">
        <v>42156</v>
      </c>
      <c r="B388" s="58" t="s">
        <v>16</v>
      </c>
      <c r="C388" s="58" t="s">
        <v>23</v>
      </c>
      <c r="D388" s="58" t="s">
        <v>80</v>
      </c>
      <c r="E388" s="20">
        <v>244.65700000000001</v>
      </c>
      <c r="F388" s="59">
        <v>22.847000000000001</v>
      </c>
      <c r="G388" s="20">
        <v>480.17399999999998</v>
      </c>
      <c r="H388" s="59">
        <v>11.177</v>
      </c>
      <c r="I388" s="20">
        <v>724.83100000000002</v>
      </c>
      <c r="J388" s="20">
        <v>1.9910000000000001</v>
      </c>
      <c r="K388" s="20">
        <v>21.024000000000001</v>
      </c>
      <c r="L388" s="59">
        <v>1.5569999999999999</v>
      </c>
      <c r="M388" s="59">
        <v>186.15199999999999</v>
      </c>
      <c r="N388" s="59">
        <v>5.7549999999999999</v>
      </c>
      <c r="O388" s="59">
        <v>29.29</v>
      </c>
      <c r="P388" s="59">
        <v>5.1079999999999997</v>
      </c>
      <c r="Q388" s="59">
        <v>258.63600000000002</v>
      </c>
      <c r="R388" s="59">
        <v>23.216999999999999</v>
      </c>
      <c r="S388" s="59">
        <v>219.434</v>
      </c>
      <c r="T388" s="59">
        <v>26.213000000000001</v>
      </c>
      <c r="U388" s="59">
        <v>478.07</v>
      </c>
      <c r="V388" s="59">
        <v>4.1219999999999999</v>
      </c>
      <c r="W388" s="59">
        <v>14.101000000000001</v>
      </c>
      <c r="X388" s="59">
        <v>3.0459999999999998</v>
      </c>
      <c r="Y388" s="21"/>
      <c r="Z388" s="21"/>
    </row>
    <row r="389" spans="1:26" ht="12.75" customHeight="1">
      <c r="A389" s="52">
        <v>42156</v>
      </c>
      <c r="B389" s="58" t="s">
        <v>16</v>
      </c>
      <c r="C389" s="58" t="s">
        <v>23</v>
      </c>
      <c r="D389" s="58" t="s">
        <v>81</v>
      </c>
      <c r="E389" s="20">
        <v>230.54499999999999</v>
      </c>
      <c r="F389" s="59">
        <v>16.686</v>
      </c>
      <c r="G389" s="20">
        <v>744.16499999999996</v>
      </c>
      <c r="H389" s="59">
        <v>6.17</v>
      </c>
      <c r="I389" s="20">
        <v>974.71</v>
      </c>
      <c r="J389" s="20">
        <v>2.1259999999999999</v>
      </c>
      <c r="K389" s="20">
        <v>28.271999999999998</v>
      </c>
      <c r="L389" s="59">
        <v>1.726</v>
      </c>
      <c r="M389" s="59">
        <v>214.185</v>
      </c>
      <c r="N389" s="59">
        <v>4.1079999999999997</v>
      </c>
      <c r="O389" s="59">
        <v>33.701000000000001</v>
      </c>
      <c r="P389" s="59">
        <v>3.1379999999999999</v>
      </c>
      <c r="Q389" s="59">
        <v>341.81900000000002</v>
      </c>
      <c r="R389" s="59">
        <v>8.4329999999999998</v>
      </c>
      <c r="S389" s="59">
        <v>398.23700000000002</v>
      </c>
      <c r="T389" s="59">
        <v>8.3510000000000009</v>
      </c>
      <c r="U389" s="59">
        <v>740.05600000000004</v>
      </c>
      <c r="V389" s="59">
        <v>3.1949999999999998</v>
      </c>
      <c r="W389" s="59">
        <v>21.827999999999999</v>
      </c>
      <c r="X389" s="59">
        <v>1.579</v>
      </c>
      <c r="Y389" s="21"/>
      <c r="Z389" s="21"/>
    </row>
    <row r="390" spans="1:26" ht="12.75" customHeight="1">
      <c r="A390" s="52">
        <v>42156</v>
      </c>
      <c r="B390" s="58" t="s">
        <v>16</v>
      </c>
      <c r="C390" s="58" t="s">
        <v>23</v>
      </c>
      <c r="D390" s="58" t="s">
        <v>82</v>
      </c>
      <c r="E390" s="20">
        <v>297.709</v>
      </c>
      <c r="F390" s="59">
        <v>13.926</v>
      </c>
      <c r="G390" s="20">
        <v>708.79700000000003</v>
      </c>
      <c r="H390" s="59">
        <v>5.9320000000000004</v>
      </c>
      <c r="I390" s="20">
        <v>1006.5069999999999</v>
      </c>
      <c r="J390" s="20">
        <v>2.3340000000000001</v>
      </c>
      <c r="K390" s="20">
        <v>29.193999999999999</v>
      </c>
      <c r="L390" s="59">
        <v>1.9770000000000001</v>
      </c>
      <c r="M390" s="59">
        <v>159.84800000000001</v>
      </c>
      <c r="N390" s="59">
        <v>6.3259999999999996</v>
      </c>
      <c r="O390" s="59">
        <v>25.151</v>
      </c>
      <c r="P390" s="59">
        <v>5.7439999999999998</v>
      </c>
      <c r="Q390" s="59">
        <v>181.28800000000001</v>
      </c>
      <c r="R390" s="59">
        <v>14.936999999999999</v>
      </c>
      <c r="S390" s="59">
        <v>450.05399999999997</v>
      </c>
      <c r="T390" s="59">
        <v>8.0399999999999991</v>
      </c>
      <c r="U390" s="59">
        <v>631.34199999999998</v>
      </c>
      <c r="V390" s="59">
        <v>3.8860000000000001</v>
      </c>
      <c r="W390" s="59">
        <v>18.620999999999999</v>
      </c>
      <c r="X390" s="59">
        <v>2.718</v>
      </c>
      <c r="Y390" s="21"/>
      <c r="Z390" s="21"/>
    </row>
    <row r="391" spans="1:26" ht="12.75" customHeight="1">
      <c r="A391" s="52">
        <v>42156</v>
      </c>
      <c r="B391" s="58" t="s">
        <v>16</v>
      </c>
      <c r="C391" s="58" t="s">
        <v>23</v>
      </c>
      <c r="D391" s="58" t="s">
        <v>83</v>
      </c>
      <c r="E391" s="20">
        <v>134.61500000000001</v>
      </c>
      <c r="F391" s="59">
        <v>19.25</v>
      </c>
      <c r="G391" s="20">
        <v>606.99400000000003</v>
      </c>
      <c r="H391" s="59">
        <v>5.0039999999999996</v>
      </c>
      <c r="I391" s="20">
        <v>741.60900000000004</v>
      </c>
      <c r="J391" s="20">
        <v>2.2029999999999998</v>
      </c>
      <c r="K391" s="20">
        <v>21.510999999999999</v>
      </c>
      <c r="L391" s="59">
        <v>1.82</v>
      </c>
      <c r="M391" s="59">
        <v>75.369</v>
      </c>
      <c r="N391" s="59">
        <v>6.5940000000000003</v>
      </c>
      <c r="O391" s="59">
        <v>11.859</v>
      </c>
      <c r="P391" s="59">
        <v>6.0369999999999999</v>
      </c>
      <c r="Q391" s="59">
        <v>350.32100000000003</v>
      </c>
      <c r="R391" s="59">
        <v>12.641999999999999</v>
      </c>
      <c r="S391" s="59">
        <v>1190.627</v>
      </c>
      <c r="T391" s="59">
        <v>6.0229999999999997</v>
      </c>
      <c r="U391" s="59">
        <v>1540.9469999999999</v>
      </c>
      <c r="V391" s="59">
        <v>5.5540000000000003</v>
      </c>
      <c r="W391" s="59">
        <v>45.45</v>
      </c>
      <c r="X391" s="59">
        <v>4.8090000000000002</v>
      </c>
      <c r="Y391" s="21"/>
      <c r="Z391" s="21"/>
    </row>
    <row r="392" spans="1:26" ht="12.75" customHeight="1">
      <c r="A392" s="52">
        <v>42156</v>
      </c>
      <c r="B392" s="58" t="s">
        <v>16</v>
      </c>
      <c r="C392" s="58" t="s">
        <v>44</v>
      </c>
      <c r="D392" s="58" t="s">
        <v>59</v>
      </c>
      <c r="E392" s="20">
        <v>268.065</v>
      </c>
      <c r="F392" s="59">
        <v>13.135</v>
      </c>
      <c r="G392" s="20">
        <v>832.15200000000004</v>
      </c>
      <c r="H392" s="59">
        <v>8.4009999999999998</v>
      </c>
      <c r="I392" s="20">
        <v>1100.2159999999999</v>
      </c>
      <c r="J392" s="20">
        <v>7.343</v>
      </c>
      <c r="K392" s="20">
        <v>31.911999999999999</v>
      </c>
      <c r="L392" s="59">
        <v>7.2380000000000004</v>
      </c>
      <c r="M392" s="59">
        <v>225.75899999999999</v>
      </c>
      <c r="N392" s="59">
        <v>21.201000000000001</v>
      </c>
      <c r="O392" s="59">
        <v>35.521999999999998</v>
      </c>
      <c r="P392" s="59">
        <v>21.035</v>
      </c>
      <c r="Q392" s="59">
        <v>328.52800000000002</v>
      </c>
      <c r="R392" s="59">
        <v>15.897</v>
      </c>
      <c r="S392" s="59">
        <v>639.649</v>
      </c>
      <c r="T392" s="59">
        <v>7.7380000000000004</v>
      </c>
      <c r="U392" s="59">
        <v>968.17700000000002</v>
      </c>
      <c r="V392" s="59">
        <v>5.8659999999999997</v>
      </c>
      <c r="W392" s="59">
        <v>28.556000000000001</v>
      </c>
      <c r="X392" s="59">
        <v>5.1680000000000001</v>
      </c>
      <c r="Y392" s="21"/>
      <c r="Z392" s="21"/>
    </row>
    <row r="393" spans="1:26" ht="12.75" customHeight="1">
      <c r="A393" s="52">
        <v>42156</v>
      </c>
      <c r="B393" s="58" t="s">
        <v>16</v>
      </c>
      <c r="C393" s="58" t="s">
        <v>44</v>
      </c>
      <c r="D393" s="58" t="s">
        <v>60</v>
      </c>
      <c r="E393" s="20">
        <v>133.59</v>
      </c>
      <c r="F393" s="59">
        <v>27.635999999999999</v>
      </c>
      <c r="G393" s="20">
        <v>466.64</v>
      </c>
      <c r="H393" s="59">
        <v>11.196999999999999</v>
      </c>
      <c r="I393" s="20">
        <v>600.23</v>
      </c>
      <c r="J393" s="20">
        <v>10.473000000000001</v>
      </c>
      <c r="K393" s="20">
        <v>17.41</v>
      </c>
      <c r="L393" s="59">
        <v>10.398999999999999</v>
      </c>
      <c r="M393" s="59">
        <v>156.208</v>
      </c>
      <c r="N393" s="59">
        <v>22.181999999999999</v>
      </c>
      <c r="O393" s="59">
        <v>24.577999999999999</v>
      </c>
      <c r="P393" s="59">
        <v>22.023</v>
      </c>
      <c r="Q393" s="59">
        <v>221.804</v>
      </c>
      <c r="R393" s="59">
        <v>18.544</v>
      </c>
      <c r="S393" s="59">
        <v>451.58300000000003</v>
      </c>
      <c r="T393" s="59">
        <v>9.9169999999999998</v>
      </c>
      <c r="U393" s="59">
        <v>673.38699999999994</v>
      </c>
      <c r="V393" s="59">
        <v>7.2149999999999999</v>
      </c>
      <c r="W393" s="59">
        <v>19.861000000000001</v>
      </c>
      <c r="X393" s="59">
        <v>6.6589999999999998</v>
      </c>
      <c r="Y393" s="21"/>
      <c r="Z393" s="21"/>
    </row>
    <row r="394" spans="1:26" ht="12.75" customHeight="1">
      <c r="A394" s="52">
        <v>42156</v>
      </c>
      <c r="B394" s="58" t="s">
        <v>16</v>
      </c>
      <c r="C394" s="58" t="s">
        <v>44</v>
      </c>
      <c r="D394" s="58" t="s">
        <v>87</v>
      </c>
      <c r="E394" s="20">
        <v>639.46100000000001</v>
      </c>
      <c r="F394" s="59">
        <v>9.8119999999999994</v>
      </c>
      <c r="G394" s="20">
        <v>1707.979</v>
      </c>
      <c r="H394" s="59">
        <v>4.8970000000000002</v>
      </c>
      <c r="I394" s="20">
        <v>2347.44</v>
      </c>
      <c r="J394" s="20">
        <v>3.423</v>
      </c>
      <c r="K394" s="20">
        <v>68.087999999999994</v>
      </c>
      <c r="L394" s="59">
        <v>3.19</v>
      </c>
      <c r="M394" s="59">
        <v>409.79599999999999</v>
      </c>
      <c r="N394" s="59">
        <v>12.151999999999999</v>
      </c>
      <c r="O394" s="59">
        <v>64.477999999999994</v>
      </c>
      <c r="P394" s="59">
        <v>11.859</v>
      </c>
      <c r="Q394" s="59">
        <v>803.53499999999997</v>
      </c>
      <c r="R394" s="59">
        <v>10.746</v>
      </c>
      <c r="S394" s="59">
        <v>1608.4490000000001</v>
      </c>
      <c r="T394" s="59">
        <v>6.883</v>
      </c>
      <c r="U394" s="59">
        <v>2411.9850000000001</v>
      </c>
      <c r="V394" s="59">
        <v>4.859</v>
      </c>
      <c r="W394" s="59">
        <v>71.141000000000005</v>
      </c>
      <c r="X394" s="59">
        <v>3.988</v>
      </c>
      <c r="Y394" s="21"/>
      <c r="Z394" s="21"/>
    </row>
    <row r="395" spans="1:26" ht="12.75" customHeight="1">
      <c r="A395" s="52">
        <v>42156</v>
      </c>
      <c r="B395" s="58" t="s">
        <v>16</v>
      </c>
      <c r="C395" s="58" t="s">
        <v>45</v>
      </c>
      <c r="D395" s="58" t="s">
        <v>45</v>
      </c>
      <c r="E395" s="20">
        <v>334.64</v>
      </c>
      <c r="F395" s="59">
        <v>14.57</v>
      </c>
      <c r="G395" s="20">
        <v>1063.146</v>
      </c>
      <c r="H395" s="59">
        <v>6.5890000000000004</v>
      </c>
      <c r="I395" s="20">
        <v>1397.7860000000001</v>
      </c>
      <c r="J395" s="20">
        <v>5.8449999999999998</v>
      </c>
      <c r="K395" s="20">
        <v>40.542999999999999</v>
      </c>
      <c r="L395" s="59">
        <v>5.7110000000000003</v>
      </c>
      <c r="M395" s="59">
        <v>292.904</v>
      </c>
      <c r="N395" s="59">
        <v>16.759</v>
      </c>
      <c r="O395" s="59">
        <v>46.085999999999999</v>
      </c>
      <c r="P395" s="59">
        <v>16.547999999999998</v>
      </c>
      <c r="Q395" s="59">
        <v>528.44299999999998</v>
      </c>
      <c r="R395" s="59">
        <v>12.032</v>
      </c>
      <c r="S395" s="59">
        <v>1005.571</v>
      </c>
      <c r="T395" s="59">
        <v>8.4269999999999996</v>
      </c>
      <c r="U395" s="59">
        <v>1534.0150000000001</v>
      </c>
      <c r="V395" s="59">
        <v>5.1909999999999998</v>
      </c>
      <c r="W395" s="59">
        <v>45.246000000000002</v>
      </c>
      <c r="X395" s="59">
        <v>4.3849999999999998</v>
      </c>
      <c r="Y395" s="21"/>
      <c r="Z395" s="21"/>
    </row>
    <row r="396" spans="1:26" ht="12.75" customHeight="1">
      <c r="A396" s="52">
        <v>42156</v>
      </c>
      <c r="B396" s="58" t="s">
        <v>16</v>
      </c>
      <c r="C396" s="58" t="s">
        <v>45</v>
      </c>
      <c r="D396" s="58" t="s">
        <v>61</v>
      </c>
      <c r="E396" s="20">
        <v>245.691</v>
      </c>
      <c r="F396" s="59">
        <v>15.615</v>
      </c>
      <c r="G396" s="20">
        <v>815.55499999999995</v>
      </c>
      <c r="H396" s="59">
        <v>8.4640000000000004</v>
      </c>
      <c r="I396" s="20">
        <v>1061.2449999999999</v>
      </c>
      <c r="J396" s="20">
        <v>7.423</v>
      </c>
      <c r="K396" s="20">
        <v>30.782</v>
      </c>
      <c r="L396" s="59">
        <v>7.319</v>
      </c>
      <c r="M396" s="59">
        <v>217.17</v>
      </c>
      <c r="N396" s="59">
        <v>21.437999999999999</v>
      </c>
      <c r="O396" s="59">
        <v>34.17</v>
      </c>
      <c r="P396" s="59">
        <v>21.274000000000001</v>
      </c>
      <c r="Q396" s="59">
        <v>318.137</v>
      </c>
      <c r="R396" s="59">
        <v>16.523</v>
      </c>
      <c r="S396" s="59">
        <v>609.24699999999996</v>
      </c>
      <c r="T396" s="59">
        <v>8.0749999999999993</v>
      </c>
      <c r="U396" s="59">
        <v>927.38400000000001</v>
      </c>
      <c r="V396" s="59">
        <v>6.0049999999999999</v>
      </c>
      <c r="W396" s="59">
        <v>27.353000000000002</v>
      </c>
      <c r="X396" s="59">
        <v>5.3239999999999998</v>
      </c>
      <c r="Y396" s="21"/>
      <c r="Z396" s="21"/>
    </row>
    <row r="397" spans="1:26" ht="12.75" customHeight="1">
      <c r="A397" s="52">
        <v>42156</v>
      </c>
      <c r="B397" s="58" t="s">
        <v>16</v>
      </c>
      <c r="C397" s="58" t="s">
        <v>45</v>
      </c>
      <c r="D397" s="58" t="s">
        <v>101</v>
      </c>
      <c r="E397" s="20">
        <v>132.43</v>
      </c>
      <c r="F397" s="59">
        <v>26.785</v>
      </c>
      <c r="G397" s="20">
        <v>390.32600000000002</v>
      </c>
      <c r="H397" s="59">
        <v>10.827</v>
      </c>
      <c r="I397" s="20">
        <v>522.75599999999997</v>
      </c>
      <c r="J397" s="20">
        <v>9.8650000000000002</v>
      </c>
      <c r="K397" s="20">
        <v>15.163</v>
      </c>
      <c r="L397" s="59">
        <v>9.7870000000000008</v>
      </c>
      <c r="M397" s="59">
        <v>93.393000000000001</v>
      </c>
      <c r="N397" s="59">
        <v>36.201000000000001</v>
      </c>
      <c r="O397" s="59">
        <v>14.695</v>
      </c>
      <c r="P397" s="59">
        <v>36.103999999999999</v>
      </c>
      <c r="Q397" s="59">
        <v>264.69499999999999</v>
      </c>
      <c r="R397" s="59">
        <v>10.426</v>
      </c>
      <c r="S397" s="59">
        <v>536.61500000000001</v>
      </c>
      <c r="T397" s="59">
        <v>16.222999999999999</v>
      </c>
      <c r="U397" s="59">
        <v>801.31</v>
      </c>
      <c r="V397" s="59">
        <v>10.891</v>
      </c>
      <c r="W397" s="59">
        <v>23.635000000000002</v>
      </c>
      <c r="X397" s="59">
        <v>10.531000000000001</v>
      </c>
      <c r="Y397" s="21"/>
      <c r="Z397" s="21"/>
    </row>
    <row r="398" spans="1:26" ht="12.75" customHeight="1">
      <c r="A398" s="52">
        <v>42156</v>
      </c>
      <c r="B398" s="58" t="s">
        <v>16</v>
      </c>
      <c r="C398" s="58" t="s">
        <v>54</v>
      </c>
      <c r="D398" s="58" t="s">
        <v>55</v>
      </c>
      <c r="E398" s="20">
        <v>145.86600000000001</v>
      </c>
      <c r="F398" s="59">
        <v>32.377000000000002</v>
      </c>
      <c r="G398" s="20">
        <v>629.15700000000004</v>
      </c>
      <c r="H398" s="59">
        <v>10.566000000000001</v>
      </c>
      <c r="I398" s="20">
        <v>775.02300000000002</v>
      </c>
      <c r="J398" s="20">
        <v>8.125</v>
      </c>
      <c r="K398" s="20">
        <v>22.48</v>
      </c>
      <c r="L398" s="59">
        <v>8.0299999999999994</v>
      </c>
      <c r="M398" s="59">
        <v>118.07899999999999</v>
      </c>
      <c r="N398" s="59">
        <v>30.585999999999999</v>
      </c>
      <c r="O398" s="59">
        <v>18.579000000000001</v>
      </c>
      <c r="P398" s="59">
        <v>30.471</v>
      </c>
      <c r="Q398" s="59">
        <v>294.16000000000003</v>
      </c>
      <c r="R398" s="59">
        <v>21.332000000000001</v>
      </c>
      <c r="S398" s="59">
        <v>303.03500000000003</v>
      </c>
      <c r="T398" s="59">
        <v>20.919</v>
      </c>
      <c r="U398" s="59">
        <v>597.19500000000005</v>
      </c>
      <c r="V398" s="59">
        <v>12.169</v>
      </c>
      <c r="W398" s="59">
        <v>17.614000000000001</v>
      </c>
      <c r="X398" s="59">
        <v>11.848000000000001</v>
      </c>
      <c r="Y398" s="21"/>
      <c r="Z398" s="21"/>
    </row>
    <row r="399" spans="1:26" ht="12.75" customHeight="1">
      <c r="A399" s="52">
        <v>42156</v>
      </c>
      <c r="B399" s="58" t="s">
        <v>16</v>
      </c>
      <c r="C399" s="58" t="s">
        <v>54</v>
      </c>
      <c r="D399" s="58" t="s">
        <v>56</v>
      </c>
      <c r="E399" s="20">
        <v>761.66</v>
      </c>
      <c r="F399" s="59">
        <v>7.0650000000000004</v>
      </c>
      <c r="G399" s="20">
        <v>1910.973</v>
      </c>
      <c r="H399" s="59">
        <v>3.8559999999999999</v>
      </c>
      <c r="I399" s="20">
        <v>2672.6329999999998</v>
      </c>
      <c r="J399" s="20">
        <v>2.6920000000000002</v>
      </c>
      <c r="K399" s="20">
        <v>77.52</v>
      </c>
      <c r="L399" s="59">
        <v>2.3889999999999998</v>
      </c>
      <c r="M399" s="59">
        <v>517.476</v>
      </c>
      <c r="N399" s="59">
        <v>6.8609999999999998</v>
      </c>
      <c r="O399" s="59">
        <v>81.421000000000006</v>
      </c>
      <c r="P399" s="59">
        <v>6.3280000000000003</v>
      </c>
      <c r="Q399" s="59">
        <v>837.904</v>
      </c>
      <c r="R399" s="59">
        <v>9.9789999999999992</v>
      </c>
      <c r="S399" s="59">
        <v>1955.317</v>
      </c>
      <c r="T399" s="59">
        <v>4.8319999999999999</v>
      </c>
      <c r="U399" s="59">
        <v>2793.22</v>
      </c>
      <c r="V399" s="59">
        <v>3.5019999999999998</v>
      </c>
      <c r="W399" s="59">
        <v>82.385999999999996</v>
      </c>
      <c r="X399" s="59">
        <v>2.133</v>
      </c>
      <c r="Y399" s="21"/>
      <c r="Z399" s="21"/>
    </row>
    <row r="400" spans="1:26" ht="12.75" customHeight="1">
      <c r="A400" s="52">
        <v>42156</v>
      </c>
      <c r="B400" s="58" t="s">
        <v>16</v>
      </c>
      <c r="C400" s="58" t="s">
        <v>95</v>
      </c>
      <c r="D400" s="58" t="s">
        <v>99</v>
      </c>
      <c r="E400" s="20">
        <v>640.59</v>
      </c>
      <c r="F400" s="59">
        <v>8.51</v>
      </c>
      <c r="G400" s="20">
        <v>1587.8789999999999</v>
      </c>
      <c r="H400" s="59">
        <v>3.8809999999999998</v>
      </c>
      <c r="I400" s="20">
        <v>2228.4690000000001</v>
      </c>
      <c r="J400" s="20">
        <v>3.9769999999999999</v>
      </c>
      <c r="K400" s="20">
        <v>64.637</v>
      </c>
      <c r="L400" s="59">
        <v>3.7789999999999999</v>
      </c>
      <c r="M400" s="59">
        <v>370.27800000000002</v>
      </c>
      <c r="N400" s="59">
        <v>11.923999999999999</v>
      </c>
      <c r="O400" s="59">
        <v>58.261000000000003</v>
      </c>
      <c r="P400" s="59">
        <v>11.625999999999999</v>
      </c>
      <c r="Q400" s="59">
        <v>638.76800000000003</v>
      </c>
      <c r="R400" s="59">
        <v>10.702</v>
      </c>
      <c r="S400" s="59">
        <v>931.42</v>
      </c>
      <c r="T400" s="59">
        <v>6.7370000000000001</v>
      </c>
      <c r="U400" s="59">
        <v>1570.1880000000001</v>
      </c>
      <c r="V400" s="59">
        <v>5.7839999999999998</v>
      </c>
      <c r="W400" s="59">
        <v>46.313000000000002</v>
      </c>
      <c r="X400" s="59">
        <v>5.0730000000000004</v>
      </c>
      <c r="Y400" s="21"/>
      <c r="Z400" s="21"/>
    </row>
    <row r="401" spans="1:26" ht="12.75" customHeight="1">
      <c r="A401" s="52">
        <v>42156</v>
      </c>
      <c r="B401" s="58" t="s">
        <v>16</v>
      </c>
      <c r="C401" s="58" t="s">
        <v>95</v>
      </c>
      <c r="D401" s="58" t="s">
        <v>96</v>
      </c>
      <c r="E401" s="20">
        <v>228.30099999999999</v>
      </c>
      <c r="F401" s="59">
        <v>19.809999999999999</v>
      </c>
      <c r="G401" s="20">
        <v>832.07600000000002</v>
      </c>
      <c r="H401" s="59">
        <v>7.7519999999999998</v>
      </c>
      <c r="I401" s="20">
        <v>1060.377</v>
      </c>
      <c r="J401" s="20">
        <v>7.7789999999999999</v>
      </c>
      <c r="K401" s="20">
        <v>30.756</v>
      </c>
      <c r="L401" s="59">
        <v>7.6790000000000003</v>
      </c>
      <c r="M401" s="59">
        <v>113.318</v>
      </c>
      <c r="N401" s="59">
        <v>22.507999999999999</v>
      </c>
      <c r="O401" s="59">
        <v>17.829999999999998</v>
      </c>
      <c r="P401" s="59">
        <v>22.350999999999999</v>
      </c>
      <c r="Q401" s="59">
        <v>247.74600000000001</v>
      </c>
      <c r="R401" s="59">
        <v>16.818000000000001</v>
      </c>
      <c r="S401" s="59">
        <v>316.19</v>
      </c>
      <c r="T401" s="59">
        <v>13.278</v>
      </c>
      <c r="U401" s="59">
        <v>563.93499999999995</v>
      </c>
      <c r="V401" s="59">
        <v>10.388999999999999</v>
      </c>
      <c r="W401" s="59">
        <v>16.632999999999999</v>
      </c>
      <c r="X401" s="59">
        <v>10.010999999999999</v>
      </c>
      <c r="Y401" s="21"/>
      <c r="Z401" s="21"/>
    </row>
    <row r="402" spans="1:26" ht="12.75" customHeight="1">
      <c r="A402" s="52">
        <v>42156</v>
      </c>
      <c r="B402" s="58" t="s">
        <v>16</v>
      </c>
      <c r="C402" s="58" t="s">
        <v>95</v>
      </c>
      <c r="D402" s="58" t="s">
        <v>97</v>
      </c>
      <c r="E402" s="20">
        <v>400.67099999999999</v>
      </c>
      <c r="F402" s="59">
        <v>14.153</v>
      </c>
      <c r="G402" s="20">
        <v>732.24099999999999</v>
      </c>
      <c r="H402" s="59">
        <v>6.8490000000000002</v>
      </c>
      <c r="I402" s="20">
        <v>1132.912</v>
      </c>
      <c r="J402" s="20">
        <v>6.9320000000000004</v>
      </c>
      <c r="K402" s="20">
        <v>32.86</v>
      </c>
      <c r="L402" s="59">
        <v>6.82</v>
      </c>
      <c r="M402" s="59">
        <v>255.71299999999999</v>
      </c>
      <c r="N402" s="59">
        <v>17.579999999999998</v>
      </c>
      <c r="O402" s="59">
        <v>40.234999999999999</v>
      </c>
      <c r="P402" s="59">
        <v>17.379000000000001</v>
      </c>
      <c r="Q402" s="59">
        <v>372.93200000000002</v>
      </c>
      <c r="R402" s="59">
        <v>13.663</v>
      </c>
      <c r="S402" s="59">
        <v>586.56700000000001</v>
      </c>
      <c r="T402" s="59">
        <v>8.0129999999999999</v>
      </c>
      <c r="U402" s="59">
        <v>959.49900000000002</v>
      </c>
      <c r="V402" s="59">
        <v>7.6840000000000002</v>
      </c>
      <c r="W402" s="59">
        <v>28.3</v>
      </c>
      <c r="X402" s="59">
        <v>7.165</v>
      </c>
      <c r="Y402" s="21"/>
      <c r="Z402" s="21"/>
    </row>
    <row r="403" spans="1:26" ht="12.75" customHeight="1">
      <c r="A403" s="52">
        <v>42156</v>
      </c>
      <c r="B403" s="58" t="s">
        <v>16</v>
      </c>
      <c r="C403" s="58" t="s">
        <v>95</v>
      </c>
      <c r="D403" s="58" t="s">
        <v>98</v>
      </c>
      <c r="E403" s="20">
        <v>266.93700000000001</v>
      </c>
      <c r="F403" s="59">
        <v>18.018999999999998</v>
      </c>
      <c r="G403" s="20">
        <v>952.25099999999998</v>
      </c>
      <c r="H403" s="59">
        <v>8.7089999999999996</v>
      </c>
      <c r="I403" s="20">
        <v>1219.1880000000001</v>
      </c>
      <c r="J403" s="20">
        <v>7.6680000000000001</v>
      </c>
      <c r="K403" s="20">
        <v>35.363</v>
      </c>
      <c r="L403" s="59">
        <v>7.5670000000000002</v>
      </c>
      <c r="M403" s="59">
        <v>265.27600000000001</v>
      </c>
      <c r="N403" s="59">
        <v>14.269</v>
      </c>
      <c r="O403" s="59">
        <v>41.738999999999997</v>
      </c>
      <c r="P403" s="59">
        <v>14.02</v>
      </c>
      <c r="Q403" s="59">
        <v>493.29599999999999</v>
      </c>
      <c r="R403" s="59">
        <v>10.903</v>
      </c>
      <c r="S403" s="59">
        <v>1326.932</v>
      </c>
      <c r="T403" s="59">
        <v>7.6550000000000002</v>
      </c>
      <c r="U403" s="59">
        <v>1820.2270000000001</v>
      </c>
      <c r="V403" s="59">
        <v>6.41</v>
      </c>
      <c r="W403" s="59">
        <v>53.686999999999998</v>
      </c>
      <c r="X403" s="59">
        <v>5.7770000000000001</v>
      </c>
      <c r="Y403" s="21"/>
      <c r="Z403" s="21"/>
    </row>
    <row r="404" spans="1:26" ht="12.75" customHeight="1">
      <c r="A404" s="52">
        <v>42156</v>
      </c>
      <c r="B404" s="58" t="s">
        <v>16</v>
      </c>
      <c r="C404" s="58" t="s">
        <v>38</v>
      </c>
      <c r="D404" s="58" t="s">
        <v>85</v>
      </c>
      <c r="E404" s="20">
        <v>407.61200000000002</v>
      </c>
      <c r="F404" s="59">
        <v>13.946999999999999</v>
      </c>
      <c r="G404" s="20">
        <v>1133.7470000000001</v>
      </c>
      <c r="H404" s="59">
        <v>6.226</v>
      </c>
      <c r="I404" s="20">
        <v>1541.3589999999999</v>
      </c>
      <c r="J404" s="20">
        <v>5.4859999999999998</v>
      </c>
      <c r="K404" s="20">
        <v>44.707000000000001</v>
      </c>
      <c r="L404" s="59">
        <v>5.3440000000000003</v>
      </c>
      <c r="M404" s="59">
        <v>344.06099999999998</v>
      </c>
      <c r="N404" s="59">
        <v>13.388</v>
      </c>
      <c r="O404" s="59">
        <v>54.136000000000003</v>
      </c>
      <c r="P404" s="59">
        <v>13.122999999999999</v>
      </c>
      <c r="Q404" s="59">
        <v>723.99800000000005</v>
      </c>
      <c r="R404" s="59">
        <v>7.7530000000000001</v>
      </c>
      <c r="S404" s="59">
        <v>1443.848</v>
      </c>
      <c r="T404" s="59">
        <v>5.7889999999999997</v>
      </c>
      <c r="U404" s="59">
        <v>2167.846</v>
      </c>
      <c r="V404" s="59">
        <v>4.569</v>
      </c>
      <c r="W404" s="59">
        <v>63.94</v>
      </c>
      <c r="X404" s="59">
        <v>3.6280000000000001</v>
      </c>
      <c r="Y404" s="21"/>
      <c r="Z404" s="21"/>
    </row>
    <row r="405" spans="1:26" ht="12.75" customHeight="1">
      <c r="A405" s="52">
        <v>42156</v>
      </c>
      <c r="B405" s="58" t="s">
        <v>16</v>
      </c>
      <c r="C405" s="58" t="s">
        <v>38</v>
      </c>
      <c r="D405" s="58" t="s">
        <v>40</v>
      </c>
      <c r="E405" s="20">
        <v>499.91399999999999</v>
      </c>
      <c r="F405" s="59">
        <v>13.183999999999999</v>
      </c>
      <c r="G405" s="20">
        <v>1406.383</v>
      </c>
      <c r="H405" s="59">
        <v>5.71</v>
      </c>
      <c r="I405" s="20">
        <v>1906.297</v>
      </c>
      <c r="J405" s="20">
        <v>4.1769999999999996</v>
      </c>
      <c r="K405" s="20">
        <v>55.292999999999999</v>
      </c>
      <c r="L405" s="59">
        <v>3.988</v>
      </c>
      <c r="M405" s="59">
        <v>291.49299999999999</v>
      </c>
      <c r="N405" s="59">
        <v>16.725999999999999</v>
      </c>
      <c r="O405" s="59">
        <v>45.863999999999997</v>
      </c>
      <c r="P405" s="59">
        <v>16.515000000000001</v>
      </c>
      <c r="Q405" s="59">
        <v>408.06599999999997</v>
      </c>
      <c r="R405" s="59">
        <v>13.093</v>
      </c>
      <c r="S405" s="59">
        <v>814.50400000000002</v>
      </c>
      <c r="T405" s="59">
        <v>9.0779999999999994</v>
      </c>
      <c r="U405" s="59">
        <v>1222.569</v>
      </c>
      <c r="V405" s="59">
        <v>4.1260000000000003</v>
      </c>
      <c r="W405" s="59">
        <v>36.06</v>
      </c>
      <c r="X405" s="59">
        <v>3.052</v>
      </c>
      <c r="Y405" s="21"/>
      <c r="Z405" s="21"/>
    </row>
    <row r="406" spans="1:26" ht="12.75" customHeight="1">
      <c r="A406" s="52">
        <v>42156</v>
      </c>
      <c r="B406" s="58" t="s">
        <v>16</v>
      </c>
      <c r="C406" s="58" t="s">
        <v>62</v>
      </c>
      <c r="D406" s="58" t="s">
        <v>86</v>
      </c>
      <c r="E406" s="20">
        <v>0</v>
      </c>
      <c r="F406" s="59">
        <v>0</v>
      </c>
      <c r="G406" s="20">
        <v>0</v>
      </c>
      <c r="H406" s="59">
        <v>0</v>
      </c>
      <c r="I406" s="20">
        <v>0</v>
      </c>
      <c r="J406" s="20">
        <v>0</v>
      </c>
      <c r="K406" s="20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  <c r="S406" s="59">
        <v>0</v>
      </c>
      <c r="T406" s="59">
        <v>0</v>
      </c>
      <c r="U406" s="59">
        <v>0</v>
      </c>
      <c r="V406" s="59">
        <v>0</v>
      </c>
      <c r="W406" s="59">
        <v>0</v>
      </c>
      <c r="X406" s="59">
        <v>0</v>
      </c>
      <c r="Y406" s="21"/>
      <c r="Z406" s="21"/>
    </row>
    <row r="407" spans="1:26" ht="12.75" customHeight="1">
      <c r="A407" s="52">
        <v>42156</v>
      </c>
      <c r="B407" s="58" t="s">
        <v>16</v>
      </c>
      <c r="C407" s="58" t="s">
        <v>62</v>
      </c>
      <c r="D407" s="58" t="s">
        <v>64</v>
      </c>
      <c r="E407" s="20">
        <v>0</v>
      </c>
      <c r="F407" s="59">
        <v>0</v>
      </c>
      <c r="G407" s="20">
        <v>0</v>
      </c>
      <c r="H407" s="59">
        <v>0</v>
      </c>
      <c r="I407" s="20">
        <v>0</v>
      </c>
      <c r="J407" s="20">
        <v>0</v>
      </c>
      <c r="K407" s="20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  <c r="S407" s="59">
        <v>0</v>
      </c>
      <c r="T407" s="59">
        <v>0</v>
      </c>
      <c r="U407" s="59">
        <v>0</v>
      </c>
      <c r="V407" s="59">
        <v>0</v>
      </c>
      <c r="W407" s="59">
        <v>0</v>
      </c>
      <c r="X407" s="59">
        <v>0</v>
      </c>
      <c r="Y407" s="21"/>
      <c r="Z407" s="21"/>
    </row>
    <row r="408" spans="1:26" ht="12.75" customHeight="1">
      <c r="A408" s="52">
        <v>42156</v>
      </c>
      <c r="B408" s="58" t="s">
        <v>16</v>
      </c>
      <c r="C408" s="58" t="s">
        <v>88</v>
      </c>
      <c r="D408" s="58" t="s">
        <v>89</v>
      </c>
      <c r="E408" s="20">
        <v>774.76900000000001</v>
      </c>
      <c r="F408" s="59">
        <v>7.782</v>
      </c>
      <c r="G408" s="20">
        <v>2085.5309999999999</v>
      </c>
      <c r="H408" s="59">
        <v>3.9289999999999998</v>
      </c>
      <c r="I408" s="20">
        <v>2860.3009999999999</v>
      </c>
      <c r="J408" s="20">
        <v>2.4159999999999999</v>
      </c>
      <c r="K408" s="20">
        <v>82.963999999999999</v>
      </c>
      <c r="L408" s="59">
        <v>2.073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  <c r="S408" s="59">
        <v>0</v>
      </c>
      <c r="T408" s="59">
        <v>0</v>
      </c>
      <c r="U408" s="59">
        <v>0</v>
      </c>
      <c r="V408" s="59">
        <v>0</v>
      </c>
      <c r="W408" s="59">
        <v>0</v>
      </c>
      <c r="X408" s="59">
        <v>0</v>
      </c>
      <c r="Y408" s="21"/>
      <c r="Z408" s="21"/>
    </row>
    <row r="409" spans="1:26" ht="12.75" customHeight="1">
      <c r="A409" s="52">
        <v>42156</v>
      </c>
      <c r="B409" s="58" t="s">
        <v>16</v>
      </c>
      <c r="C409" s="58" t="s">
        <v>88</v>
      </c>
      <c r="D409" s="58" t="s">
        <v>90</v>
      </c>
      <c r="E409" s="20">
        <v>311.89999999999998</v>
      </c>
      <c r="F409" s="59">
        <v>12.023</v>
      </c>
      <c r="G409" s="20">
        <v>1246.95</v>
      </c>
      <c r="H409" s="59">
        <v>5.7930000000000001</v>
      </c>
      <c r="I409" s="20">
        <v>1558.85</v>
      </c>
      <c r="J409" s="20">
        <v>4.9729999999999999</v>
      </c>
      <c r="K409" s="20">
        <v>45.215000000000003</v>
      </c>
      <c r="L409" s="59">
        <v>4.8150000000000004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  <c r="S409" s="59">
        <v>0</v>
      </c>
      <c r="T409" s="59">
        <v>0</v>
      </c>
      <c r="U409" s="59">
        <v>0</v>
      </c>
      <c r="V409" s="59">
        <v>0</v>
      </c>
      <c r="W409" s="59">
        <v>0</v>
      </c>
      <c r="X409" s="59">
        <v>0</v>
      </c>
      <c r="Y409" s="21"/>
      <c r="Z409" s="21"/>
    </row>
    <row r="410" spans="1:26" ht="12.75" customHeight="1">
      <c r="A410" s="52">
        <v>42156</v>
      </c>
      <c r="B410" s="58" t="s">
        <v>16</v>
      </c>
      <c r="C410" s="58" t="s">
        <v>88</v>
      </c>
      <c r="D410" s="58" t="s">
        <v>91</v>
      </c>
      <c r="E410" s="20">
        <v>462.86900000000003</v>
      </c>
      <c r="F410" s="59">
        <v>11.351000000000001</v>
      </c>
      <c r="G410" s="20">
        <v>838.58199999999999</v>
      </c>
      <c r="H410" s="59">
        <v>8.1259999999999994</v>
      </c>
      <c r="I410" s="20">
        <v>1301.451</v>
      </c>
      <c r="J410" s="20">
        <v>6.2670000000000003</v>
      </c>
      <c r="K410" s="20">
        <v>37.749000000000002</v>
      </c>
      <c r="L410" s="59">
        <v>6.1429999999999998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  <c r="S410" s="59">
        <v>0</v>
      </c>
      <c r="T410" s="59">
        <v>0</v>
      </c>
      <c r="U410" s="59">
        <v>0</v>
      </c>
      <c r="V410" s="59">
        <v>0</v>
      </c>
      <c r="W410" s="59">
        <v>0</v>
      </c>
      <c r="X410" s="59">
        <v>0</v>
      </c>
      <c r="Y410" s="21"/>
      <c r="Z410" s="21"/>
    </row>
    <row r="411" spans="1:26" ht="12.75" customHeight="1">
      <c r="A411" s="52">
        <v>42156</v>
      </c>
      <c r="B411" s="58" t="s">
        <v>16</v>
      </c>
      <c r="C411" s="58" t="s">
        <v>88</v>
      </c>
      <c r="D411" s="58" t="s">
        <v>92</v>
      </c>
      <c r="E411" s="20">
        <v>132.75700000000001</v>
      </c>
      <c r="F411" s="59">
        <v>22.571999999999999</v>
      </c>
      <c r="G411" s="20">
        <v>454.59899999999999</v>
      </c>
      <c r="H411" s="59">
        <v>9.7330000000000005</v>
      </c>
      <c r="I411" s="20">
        <v>587.35599999999999</v>
      </c>
      <c r="J411" s="20">
        <v>8.8409999999999993</v>
      </c>
      <c r="K411" s="20">
        <v>17.036000000000001</v>
      </c>
      <c r="L411" s="59">
        <v>8.7539999999999996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  <c r="S411" s="59">
        <v>0</v>
      </c>
      <c r="T411" s="59">
        <v>0</v>
      </c>
      <c r="U411" s="59">
        <v>0</v>
      </c>
      <c r="V411" s="59">
        <v>0</v>
      </c>
      <c r="W411" s="59">
        <v>0</v>
      </c>
      <c r="X411" s="59">
        <v>0</v>
      </c>
      <c r="Y411" s="21"/>
      <c r="Z411" s="21"/>
    </row>
    <row r="412" spans="1:26" ht="12.75" customHeight="1">
      <c r="A412" s="52">
        <v>42156</v>
      </c>
      <c r="B412" s="58" t="s">
        <v>16</v>
      </c>
      <c r="C412" s="58" t="s">
        <v>46</v>
      </c>
      <c r="D412" s="58" t="s">
        <v>48</v>
      </c>
      <c r="E412" s="20">
        <v>0</v>
      </c>
      <c r="F412" s="59">
        <v>0</v>
      </c>
      <c r="G412" s="20">
        <v>0</v>
      </c>
      <c r="H412" s="59">
        <v>0</v>
      </c>
      <c r="I412" s="20">
        <v>0</v>
      </c>
      <c r="J412" s="20">
        <v>0</v>
      </c>
      <c r="K412" s="20">
        <v>0</v>
      </c>
      <c r="L412" s="59">
        <v>0</v>
      </c>
      <c r="M412" s="59">
        <v>319.89400000000001</v>
      </c>
      <c r="N412" s="59">
        <v>16.443000000000001</v>
      </c>
      <c r="O412" s="59">
        <v>50.332999999999998</v>
      </c>
      <c r="P412" s="59">
        <v>16.228000000000002</v>
      </c>
      <c r="Q412" s="59">
        <v>297.54700000000003</v>
      </c>
      <c r="R412" s="59">
        <v>16.486999999999998</v>
      </c>
      <c r="S412" s="59">
        <v>195.203</v>
      </c>
      <c r="T412" s="59">
        <v>24.548999999999999</v>
      </c>
      <c r="U412" s="59">
        <v>492.75099999999998</v>
      </c>
      <c r="V412" s="59">
        <v>10.331</v>
      </c>
      <c r="W412" s="59">
        <v>14.534000000000001</v>
      </c>
      <c r="X412" s="59">
        <v>9.9510000000000005</v>
      </c>
      <c r="Y412" s="21"/>
      <c r="Z412" s="21"/>
    </row>
    <row r="413" spans="1:26" ht="12.75" customHeight="1">
      <c r="A413" s="52">
        <v>42156</v>
      </c>
      <c r="B413" s="58" t="s">
        <v>16</v>
      </c>
      <c r="C413" s="58" t="s">
        <v>46</v>
      </c>
      <c r="D413" s="58" t="s">
        <v>47</v>
      </c>
      <c r="E413" s="20">
        <v>0</v>
      </c>
      <c r="F413" s="59">
        <v>0</v>
      </c>
      <c r="G413" s="20">
        <v>0</v>
      </c>
      <c r="H413" s="59">
        <v>0</v>
      </c>
      <c r="I413" s="20">
        <v>0</v>
      </c>
      <c r="J413" s="20">
        <v>0</v>
      </c>
      <c r="K413" s="20">
        <v>0</v>
      </c>
      <c r="L413" s="59">
        <v>0</v>
      </c>
      <c r="M413" s="59">
        <v>278.81099999999998</v>
      </c>
      <c r="N413" s="59">
        <v>18.638999999999999</v>
      </c>
      <c r="O413" s="59">
        <v>43.869</v>
      </c>
      <c r="P413" s="59">
        <v>18.45</v>
      </c>
      <c r="Q413" s="59">
        <v>635.45100000000002</v>
      </c>
      <c r="R413" s="59">
        <v>11.712</v>
      </c>
      <c r="S413" s="59">
        <v>1721.0650000000001</v>
      </c>
      <c r="T413" s="59">
        <v>5.8860000000000001</v>
      </c>
      <c r="U413" s="59">
        <v>2356.5160000000001</v>
      </c>
      <c r="V413" s="59">
        <v>4.3550000000000004</v>
      </c>
      <c r="W413" s="59">
        <v>69.504999999999995</v>
      </c>
      <c r="X413" s="59">
        <v>3.355</v>
      </c>
      <c r="Y413" s="21"/>
      <c r="Z413" s="21"/>
    </row>
    <row r="414" spans="1:26" ht="12.75" customHeight="1">
      <c r="A414" s="52">
        <v>42156</v>
      </c>
      <c r="B414" s="58" t="s">
        <v>16</v>
      </c>
      <c r="C414" s="58" t="s">
        <v>93</v>
      </c>
      <c r="D414" s="58" t="s">
        <v>94</v>
      </c>
      <c r="E414" s="20">
        <v>294.82400000000001</v>
      </c>
      <c r="F414" s="59">
        <v>13.925000000000001</v>
      </c>
      <c r="G414" s="20">
        <v>715.28899999999999</v>
      </c>
      <c r="H414" s="59">
        <v>8.875</v>
      </c>
      <c r="I414" s="20">
        <v>1010.112</v>
      </c>
      <c r="J414" s="20">
        <v>7.3</v>
      </c>
      <c r="K414" s="20">
        <v>29.298999999999999</v>
      </c>
      <c r="L414" s="59">
        <v>7.194</v>
      </c>
      <c r="M414" s="59">
        <v>435.88200000000001</v>
      </c>
      <c r="N414" s="59">
        <v>8.9849999999999994</v>
      </c>
      <c r="O414" s="59">
        <v>68.582999999999998</v>
      </c>
      <c r="P414" s="59">
        <v>8.5850000000000009</v>
      </c>
      <c r="Q414" s="59">
        <v>745.78499999999997</v>
      </c>
      <c r="R414" s="59">
        <v>7.9409999999999998</v>
      </c>
      <c r="S414" s="59">
        <v>1503.6110000000001</v>
      </c>
      <c r="T414" s="59">
        <v>5.81</v>
      </c>
      <c r="U414" s="59">
        <v>2249.3960000000002</v>
      </c>
      <c r="V414" s="59">
        <v>4.2839999999999998</v>
      </c>
      <c r="W414" s="59">
        <v>66.346000000000004</v>
      </c>
      <c r="X414" s="59">
        <v>3.262</v>
      </c>
      <c r="Y414" s="21"/>
      <c r="Z414" s="21"/>
    </row>
    <row r="415" spans="1:26" ht="12.75" customHeight="1">
      <c r="A415" s="52">
        <v>42156</v>
      </c>
      <c r="B415" s="58" t="s">
        <v>16</v>
      </c>
      <c r="C415" s="58" t="s">
        <v>73</v>
      </c>
      <c r="D415" s="58" t="s">
        <v>65</v>
      </c>
      <c r="E415" s="20">
        <v>92.995000000000005</v>
      </c>
      <c r="F415" s="59">
        <v>33.453000000000003</v>
      </c>
      <c r="G415" s="20">
        <v>592.33299999999997</v>
      </c>
      <c r="H415" s="59">
        <v>9.8460000000000001</v>
      </c>
      <c r="I415" s="20">
        <v>685.32799999999997</v>
      </c>
      <c r="J415" s="20">
        <v>10.282999999999999</v>
      </c>
      <c r="K415" s="20">
        <v>19.878</v>
      </c>
      <c r="L415" s="59">
        <v>10.208</v>
      </c>
      <c r="M415" s="59">
        <v>10.308</v>
      </c>
      <c r="N415" s="59">
        <v>68.042000000000002</v>
      </c>
      <c r="O415" s="59">
        <v>1.6220000000000001</v>
      </c>
      <c r="P415" s="59">
        <v>67.991</v>
      </c>
      <c r="Q415" s="59">
        <v>236.30600000000001</v>
      </c>
      <c r="R415" s="59">
        <v>20.146000000000001</v>
      </c>
      <c r="S415" s="59">
        <v>514.65700000000004</v>
      </c>
      <c r="T415" s="59">
        <v>9.2539999999999996</v>
      </c>
      <c r="U415" s="59">
        <v>750.96199999999999</v>
      </c>
      <c r="V415" s="59">
        <v>7.0449999999999999</v>
      </c>
      <c r="W415" s="59">
        <v>22.15</v>
      </c>
      <c r="X415" s="59">
        <v>6.4749999999999996</v>
      </c>
      <c r="Y415" s="21"/>
      <c r="Z415" s="21"/>
    </row>
    <row r="416" spans="1:26" ht="12.75" customHeight="1">
      <c r="A416" s="52">
        <v>42156</v>
      </c>
      <c r="B416" s="58" t="s">
        <v>16</v>
      </c>
      <c r="C416" s="58" t="s">
        <v>73</v>
      </c>
      <c r="D416" s="58" t="s">
        <v>66</v>
      </c>
      <c r="E416" s="20">
        <v>13.95</v>
      </c>
      <c r="F416" s="59">
        <v>57.094000000000001</v>
      </c>
      <c r="G416" s="20">
        <v>356.33300000000003</v>
      </c>
      <c r="H416" s="59">
        <v>10.574</v>
      </c>
      <c r="I416" s="20">
        <v>370.28399999999999</v>
      </c>
      <c r="J416" s="20">
        <v>10.281000000000001</v>
      </c>
      <c r="K416" s="20">
        <v>10.74</v>
      </c>
      <c r="L416" s="59">
        <v>10.206</v>
      </c>
      <c r="M416" s="59">
        <v>0</v>
      </c>
      <c r="N416" s="59">
        <v>0</v>
      </c>
      <c r="O416" s="59">
        <v>0</v>
      </c>
      <c r="P416" s="59">
        <v>0</v>
      </c>
      <c r="Q416" s="59">
        <v>49.533000000000001</v>
      </c>
      <c r="R416" s="59">
        <v>39.398000000000003</v>
      </c>
      <c r="S416" s="59">
        <v>262.00700000000001</v>
      </c>
      <c r="T416" s="59">
        <v>12.273</v>
      </c>
      <c r="U416" s="59">
        <v>311.541</v>
      </c>
      <c r="V416" s="59">
        <v>9.6609999999999996</v>
      </c>
      <c r="W416" s="59">
        <v>9.1890000000000001</v>
      </c>
      <c r="X416" s="59">
        <v>9.2539999999999996</v>
      </c>
      <c r="Y416" s="21"/>
      <c r="Z416" s="21"/>
    </row>
    <row r="417" spans="1:26" ht="12.75" customHeight="1">
      <c r="A417" s="52">
        <v>42156</v>
      </c>
      <c r="B417" s="58" t="s">
        <v>16</v>
      </c>
      <c r="C417" s="58" t="s">
        <v>73</v>
      </c>
      <c r="D417" s="58" t="s">
        <v>67</v>
      </c>
      <c r="E417" s="20">
        <v>5.7320000000000002</v>
      </c>
      <c r="F417" s="59">
        <v>101.215</v>
      </c>
      <c r="G417" s="20">
        <v>47.673999999999999</v>
      </c>
      <c r="H417" s="59">
        <v>29.777999999999999</v>
      </c>
      <c r="I417" s="20">
        <v>53.405999999999999</v>
      </c>
      <c r="J417" s="20">
        <v>28.617999999999999</v>
      </c>
      <c r="K417" s="20">
        <v>1.5489999999999999</v>
      </c>
      <c r="L417" s="59">
        <v>28.591000000000001</v>
      </c>
      <c r="M417" s="59">
        <v>0</v>
      </c>
      <c r="N417" s="59">
        <v>0</v>
      </c>
      <c r="O417" s="59">
        <v>0</v>
      </c>
      <c r="P417" s="59">
        <v>0</v>
      </c>
      <c r="Q417" s="59">
        <v>47.305</v>
      </c>
      <c r="R417" s="59">
        <v>43.35</v>
      </c>
      <c r="S417" s="59">
        <v>92.927999999999997</v>
      </c>
      <c r="T417" s="59">
        <v>21.206</v>
      </c>
      <c r="U417" s="59">
        <v>140.233</v>
      </c>
      <c r="V417" s="59">
        <v>16.388999999999999</v>
      </c>
      <c r="W417" s="59">
        <v>4.1360000000000001</v>
      </c>
      <c r="X417" s="59">
        <v>16.152000000000001</v>
      </c>
      <c r="Y417" s="21"/>
      <c r="Z417" s="21"/>
    </row>
    <row r="418" spans="1:26" ht="12.75" customHeight="1">
      <c r="A418" s="52">
        <v>42156</v>
      </c>
      <c r="B418" s="58" t="s">
        <v>16</v>
      </c>
      <c r="C418" s="58" t="s">
        <v>73</v>
      </c>
      <c r="D418" s="58" t="s">
        <v>70</v>
      </c>
      <c r="E418" s="20">
        <v>21.488</v>
      </c>
      <c r="F418" s="59">
        <v>68.587999999999994</v>
      </c>
      <c r="G418" s="20">
        <v>61.295999999999999</v>
      </c>
      <c r="H418" s="59">
        <v>29.236000000000001</v>
      </c>
      <c r="I418" s="20">
        <v>82.784000000000006</v>
      </c>
      <c r="J418" s="20">
        <v>25.753</v>
      </c>
      <c r="K418" s="20">
        <v>2.4009999999999998</v>
      </c>
      <c r="L418" s="59">
        <v>25.722999999999999</v>
      </c>
      <c r="M418" s="59">
        <v>0</v>
      </c>
      <c r="N418" s="59">
        <v>0</v>
      </c>
      <c r="O418" s="59">
        <v>0</v>
      </c>
      <c r="P418" s="59">
        <v>0</v>
      </c>
      <c r="Q418" s="59">
        <v>31.93</v>
      </c>
      <c r="R418" s="59">
        <v>48.165999999999997</v>
      </c>
      <c r="S418" s="59">
        <v>35.680999999999997</v>
      </c>
      <c r="T418" s="59">
        <v>39.009</v>
      </c>
      <c r="U418" s="59">
        <v>67.611000000000004</v>
      </c>
      <c r="V418" s="59">
        <v>28.084</v>
      </c>
      <c r="W418" s="59">
        <v>1.994</v>
      </c>
      <c r="X418" s="59">
        <v>27.946999999999999</v>
      </c>
      <c r="Y418" s="21"/>
      <c r="Z418" s="21"/>
    </row>
    <row r="419" spans="1:26" ht="12.75" customHeight="1">
      <c r="A419" s="52">
        <v>42156</v>
      </c>
      <c r="B419" s="58" t="s">
        <v>16</v>
      </c>
      <c r="C419" s="58" t="s">
        <v>73</v>
      </c>
      <c r="D419" s="58" t="s">
        <v>68</v>
      </c>
      <c r="E419" s="20">
        <v>19.064</v>
      </c>
      <c r="F419" s="59">
        <v>56.26</v>
      </c>
      <c r="G419" s="20">
        <v>25.577000000000002</v>
      </c>
      <c r="H419" s="59">
        <v>39.427999999999997</v>
      </c>
      <c r="I419" s="20">
        <v>44.640999999999998</v>
      </c>
      <c r="J419" s="20">
        <v>32.209000000000003</v>
      </c>
      <c r="K419" s="20">
        <v>1.2949999999999999</v>
      </c>
      <c r="L419" s="59">
        <v>32.185000000000002</v>
      </c>
      <c r="M419" s="59">
        <v>0</v>
      </c>
      <c r="N419" s="59">
        <v>0</v>
      </c>
      <c r="O419" s="59">
        <v>0</v>
      </c>
      <c r="P419" s="59">
        <v>0</v>
      </c>
      <c r="Q419" s="59">
        <v>21.350999999999999</v>
      </c>
      <c r="R419" s="59">
        <v>48.634999999999998</v>
      </c>
      <c r="S419" s="59">
        <v>5.5069999999999997</v>
      </c>
      <c r="T419" s="59">
        <v>104.15300000000001</v>
      </c>
      <c r="U419" s="59">
        <v>26.858000000000001</v>
      </c>
      <c r="V419" s="59">
        <v>48.427</v>
      </c>
      <c r="W419" s="59">
        <v>0.79200000000000004</v>
      </c>
      <c r="X419" s="59">
        <v>48.347999999999999</v>
      </c>
      <c r="Y419" s="21"/>
      <c r="Z419" s="21"/>
    </row>
    <row r="420" spans="1:26" ht="12.75" customHeight="1">
      <c r="A420" s="52">
        <v>42156</v>
      </c>
      <c r="B420" s="58" t="s">
        <v>16</v>
      </c>
      <c r="C420" s="58" t="s">
        <v>73</v>
      </c>
      <c r="D420" s="58" t="s">
        <v>69</v>
      </c>
      <c r="E420" s="20">
        <v>23.257999999999999</v>
      </c>
      <c r="F420" s="59">
        <v>55.814999999999998</v>
      </c>
      <c r="G420" s="20">
        <v>13.221</v>
      </c>
      <c r="H420" s="59">
        <v>73.724000000000004</v>
      </c>
      <c r="I420" s="20">
        <v>36.478999999999999</v>
      </c>
      <c r="J420" s="20">
        <v>42.575000000000003</v>
      </c>
      <c r="K420" s="20">
        <v>1.0580000000000001</v>
      </c>
      <c r="L420" s="59">
        <v>42.557000000000002</v>
      </c>
      <c r="M420" s="59">
        <v>0</v>
      </c>
      <c r="N420" s="59">
        <v>0</v>
      </c>
      <c r="O420" s="59">
        <v>0</v>
      </c>
      <c r="P420" s="59">
        <v>0</v>
      </c>
      <c r="Q420" s="59">
        <v>1.893</v>
      </c>
      <c r="R420" s="59">
        <v>103.706</v>
      </c>
      <c r="S420" s="59">
        <v>24.789000000000001</v>
      </c>
      <c r="T420" s="59">
        <v>47.421999999999997</v>
      </c>
      <c r="U420" s="59">
        <v>26.681999999999999</v>
      </c>
      <c r="V420" s="59">
        <v>43.905000000000001</v>
      </c>
      <c r="W420" s="59">
        <v>0.78700000000000003</v>
      </c>
      <c r="X420" s="59">
        <v>43.817</v>
      </c>
      <c r="Y420" s="21"/>
      <c r="Z420" s="21"/>
    </row>
    <row r="421" spans="1:26" ht="12.75" customHeight="1">
      <c r="A421" s="52">
        <v>42156</v>
      </c>
      <c r="B421" s="58" t="s">
        <v>16</v>
      </c>
      <c r="C421" s="58" t="s">
        <v>73</v>
      </c>
      <c r="D421" s="58" t="s">
        <v>77</v>
      </c>
      <c r="E421" s="20">
        <v>23.664000000000001</v>
      </c>
      <c r="F421" s="59">
        <v>47.795000000000002</v>
      </c>
      <c r="G421" s="20">
        <v>128.44800000000001</v>
      </c>
      <c r="H421" s="59">
        <v>21.846</v>
      </c>
      <c r="I421" s="20">
        <v>152.11199999999999</v>
      </c>
      <c r="J421" s="20">
        <v>19.815000000000001</v>
      </c>
      <c r="K421" s="20">
        <v>4.4119999999999999</v>
      </c>
      <c r="L421" s="59">
        <v>19.776</v>
      </c>
      <c r="M421" s="59">
        <v>1.4059999999999999</v>
      </c>
      <c r="N421" s="59">
        <v>115.577</v>
      </c>
      <c r="O421" s="59">
        <v>0.221</v>
      </c>
      <c r="P421" s="59">
        <v>115.547</v>
      </c>
      <c r="Q421" s="59">
        <v>106.489</v>
      </c>
      <c r="R421" s="59">
        <v>31.015000000000001</v>
      </c>
      <c r="S421" s="59">
        <v>239.77600000000001</v>
      </c>
      <c r="T421" s="59">
        <v>25.38</v>
      </c>
      <c r="U421" s="59">
        <v>346.26400000000001</v>
      </c>
      <c r="V421" s="59">
        <v>17.690999999999999</v>
      </c>
      <c r="W421" s="59">
        <v>10.212999999999999</v>
      </c>
      <c r="X421" s="59">
        <v>17.471</v>
      </c>
      <c r="Y421" s="21"/>
      <c r="Z421" s="21"/>
    </row>
    <row r="422" spans="1:26" ht="12.75" customHeight="1">
      <c r="A422" s="52">
        <v>42156</v>
      </c>
      <c r="B422" s="58" t="s">
        <v>16</v>
      </c>
      <c r="C422" s="58" t="s">
        <v>73</v>
      </c>
      <c r="D422" s="58" t="s">
        <v>79</v>
      </c>
      <c r="E422" s="20">
        <v>101.791</v>
      </c>
      <c r="F422" s="59">
        <v>36.884999999999998</v>
      </c>
      <c r="G422" s="20">
        <v>226.05199999999999</v>
      </c>
      <c r="H422" s="59">
        <v>18.538</v>
      </c>
      <c r="I422" s="20">
        <v>327.84300000000002</v>
      </c>
      <c r="J422" s="20">
        <v>15.284000000000001</v>
      </c>
      <c r="K422" s="20">
        <v>9.5090000000000003</v>
      </c>
      <c r="L422" s="59">
        <v>15.233000000000001</v>
      </c>
      <c r="M422" s="59">
        <v>59.030999999999999</v>
      </c>
      <c r="N422" s="59">
        <v>33.335000000000001</v>
      </c>
      <c r="O422" s="59">
        <v>9.2880000000000003</v>
      </c>
      <c r="P422" s="59">
        <v>33.229999999999997</v>
      </c>
      <c r="Q422" s="59">
        <v>278.50400000000002</v>
      </c>
      <c r="R422" s="59">
        <v>19.233000000000001</v>
      </c>
      <c r="S422" s="59">
        <v>564.64700000000005</v>
      </c>
      <c r="T422" s="59">
        <v>8.7579999999999991</v>
      </c>
      <c r="U422" s="59">
        <v>843.15200000000004</v>
      </c>
      <c r="V422" s="59">
        <v>8.4149999999999991</v>
      </c>
      <c r="W422" s="59">
        <v>24.869</v>
      </c>
      <c r="X422" s="59">
        <v>7.9429999999999996</v>
      </c>
      <c r="Y422" s="21"/>
      <c r="Z422" s="21"/>
    </row>
    <row r="423" spans="1:26" ht="12.75" customHeight="1">
      <c r="A423" s="52">
        <v>42156</v>
      </c>
      <c r="B423" s="58" t="s">
        <v>16</v>
      </c>
      <c r="C423" s="58" t="s">
        <v>73</v>
      </c>
      <c r="D423" s="58" t="s">
        <v>71</v>
      </c>
      <c r="E423" s="20">
        <v>11.93</v>
      </c>
      <c r="F423" s="59">
        <v>72.679000000000002</v>
      </c>
      <c r="G423" s="20">
        <v>144.13999999999999</v>
      </c>
      <c r="H423" s="59">
        <v>24.664000000000001</v>
      </c>
      <c r="I423" s="20">
        <v>156.07</v>
      </c>
      <c r="J423" s="20">
        <v>24.114999999999998</v>
      </c>
      <c r="K423" s="20">
        <v>4.5270000000000001</v>
      </c>
      <c r="L423" s="59">
        <v>24.082999999999998</v>
      </c>
      <c r="M423" s="59">
        <v>20.954000000000001</v>
      </c>
      <c r="N423" s="59">
        <v>52.423999999999999</v>
      </c>
      <c r="O423" s="59">
        <v>3.2970000000000002</v>
      </c>
      <c r="P423" s="59">
        <v>52.356999999999999</v>
      </c>
      <c r="Q423" s="59">
        <v>219.27099999999999</v>
      </c>
      <c r="R423" s="59">
        <v>20.939</v>
      </c>
      <c r="S423" s="59">
        <v>522.226</v>
      </c>
      <c r="T423" s="59">
        <v>9.1229999999999993</v>
      </c>
      <c r="U423" s="59">
        <v>741.49699999999996</v>
      </c>
      <c r="V423" s="59">
        <v>8.27</v>
      </c>
      <c r="W423" s="59">
        <v>21.87</v>
      </c>
      <c r="X423" s="59">
        <v>7.79</v>
      </c>
      <c r="Y423" s="21"/>
      <c r="Z423" s="21"/>
    </row>
    <row r="424" spans="1:26" ht="12.75" customHeight="1">
      <c r="A424" s="52">
        <v>42156</v>
      </c>
      <c r="B424" s="58" t="s">
        <v>16</v>
      </c>
      <c r="C424" s="58" t="s">
        <v>73</v>
      </c>
      <c r="D424" s="58" t="s">
        <v>72</v>
      </c>
      <c r="E424" s="20">
        <v>47.997999999999998</v>
      </c>
      <c r="F424" s="59">
        <v>54.787999999999997</v>
      </c>
      <c r="G424" s="20">
        <v>81.912000000000006</v>
      </c>
      <c r="H424" s="59">
        <v>30.329000000000001</v>
      </c>
      <c r="I424" s="20">
        <v>129.91</v>
      </c>
      <c r="J424" s="20">
        <v>26.32</v>
      </c>
      <c r="K424" s="20">
        <v>3.7679999999999998</v>
      </c>
      <c r="L424" s="59">
        <v>26.291</v>
      </c>
      <c r="M424" s="59">
        <v>0</v>
      </c>
      <c r="N424" s="59">
        <v>0</v>
      </c>
      <c r="O424" s="59">
        <v>0</v>
      </c>
      <c r="P424" s="59">
        <v>0</v>
      </c>
      <c r="Q424" s="59">
        <v>46.686999999999998</v>
      </c>
      <c r="R424" s="59">
        <v>39.923000000000002</v>
      </c>
      <c r="S424" s="59">
        <v>42.420999999999999</v>
      </c>
      <c r="T424" s="59">
        <v>33.366</v>
      </c>
      <c r="U424" s="59">
        <v>89.108000000000004</v>
      </c>
      <c r="V424" s="59">
        <v>26.469000000000001</v>
      </c>
      <c r="W424" s="59">
        <v>2.6280000000000001</v>
      </c>
      <c r="X424" s="59">
        <v>26.323</v>
      </c>
      <c r="Y424" s="21"/>
      <c r="Z424" s="21"/>
    </row>
    <row r="425" spans="1:26" ht="12.75" customHeight="1">
      <c r="A425" s="52">
        <v>42156</v>
      </c>
      <c r="B425" s="58" t="s">
        <v>16</v>
      </c>
      <c r="C425" s="58" t="s">
        <v>73</v>
      </c>
      <c r="D425" s="58" t="s">
        <v>74</v>
      </c>
      <c r="E425" s="20">
        <v>71.804000000000002</v>
      </c>
      <c r="F425" s="59">
        <v>44.792999999999999</v>
      </c>
      <c r="G425" s="20">
        <v>479.02100000000002</v>
      </c>
      <c r="H425" s="59">
        <v>13.651999999999999</v>
      </c>
      <c r="I425" s="20">
        <v>550.82500000000005</v>
      </c>
      <c r="J425" s="20">
        <v>11.775</v>
      </c>
      <c r="K425" s="20">
        <v>15.977</v>
      </c>
      <c r="L425" s="59">
        <v>11.71</v>
      </c>
      <c r="M425" s="59">
        <v>3.262</v>
      </c>
      <c r="N425" s="59">
        <v>91.474000000000004</v>
      </c>
      <c r="O425" s="59">
        <v>0.51300000000000001</v>
      </c>
      <c r="P425" s="59">
        <v>91.436000000000007</v>
      </c>
      <c r="Q425" s="59">
        <v>205.54499999999999</v>
      </c>
      <c r="R425" s="59">
        <v>20.643000000000001</v>
      </c>
      <c r="S425" s="59">
        <v>225.761</v>
      </c>
      <c r="T425" s="59">
        <v>25.611000000000001</v>
      </c>
      <c r="U425" s="59">
        <v>431.30599999999998</v>
      </c>
      <c r="V425" s="59">
        <v>10.593</v>
      </c>
      <c r="W425" s="59">
        <v>12.721</v>
      </c>
      <c r="X425" s="59">
        <v>10.222</v>
      </c>
      <c r="Y425" s="21"/>
      <c r="Z425" s="21"/>
    </row>
    <row r="426" spans="1:26" ht="12.75" customHeight="1">
      <c r="A426" s="52">
        <v>42156</v>
      </c>
      <c r="B426" s="58" t="s">
        <v>16</v>
      </c>
      <c r="C426" s="58" t="s">
        <v>73</v>
      </c>
      <c r="D426" s="58" t="s">
        <v>75</v>
      </c>
      <c r="E426" s="20">
        <v>56.926000000000002</v>
      </c>
      <c r="F426" s="59">
        <v>55.308</v>
      </c>
      <c r="G426" s="20">
        <v>0</v>
      </c>
      <c r="H426" s="59">
        <v>0</v>
      </c>
      <c r="I426" s="20">
        <v>56.926000000000002</v>
      </c>
      <c r="J426" s="20">
        <v>55.308</v>
      </c>
      <c r="K426" s="20">
        <v>1.651</v>
      </c>
      <c r="L426" s="59">
        <v>55.295000000000002</v>
      </c>
      <c r="M426" s="59">
        <v>195.428</v>
      </c>
      <c r="N426" s="59">
        <v>23.413</v>
      </c>
      <c r="O426" s="59">
        <v>30.748999999999999</v>
      </c>
      <c r="P426" s="59">
        <v>23.263000000000002</v>
      </c>
      <c r="Q426" s="59">
        <v>113.73399999999999</v>
      </c>
      <c r="R426" s="59">
        <v>37.82</v>
      </c>
      <c r="S426" s="59">
        <v>0</v>
      </c>
      <c r="T426" s="59">
        <v>0</v>
      </c>
      <c r="U426" s="59">
        <v>113.73399999999999</v>
      </c>
      <c r="V426" s="59">
        <v>37.82</v>
      </c>
      <c r="W426" s="59">
        <v>3.355</v>
      </c>
      <c r="X426" s="59">
        <v>37.718000000000004</v>
      </c>
      <c r="Y426" s="21"/>
      <c r="Z426" s="21"/>
    </row>
    <row r="427" spans="1:26" ht="12.75" customHeight="1">
      <c r="A427" s="52">
        <v>42156</v>
      </c>
      <c r="B427" s="58" t="s">
        <v>16</v>
      </c>
      <c r="C427" s="58" t="s">
        <v>73</v>
      </c>
      <c r="D427" s="58" t="s">
        <v>78</v>
      </c>
      <c r="E427" s="20">
        <v>175.93100000000001</v>
      </c>
      <c r="F427" s="59">
        <v>20.638000000000002</v>
      </c>
      <c r="G427" s="20">
        <v>0</v>
      </c>
      <c r="H427" s="59">
        <v>0</v>
      </c>
      <c r="I427" s="20">
        <v>175.93100000000001</v>
      </c>
      <c r="J427" s="20">
        <v>20.638000000000002</v>
      </c>
      <c r="K427" s="20">
        <v>5.1029999999999998</v>
      </c>
      <c r="L427" s="59">
        <v>20.600999999999999</v>
      </c>
      <c r="M427" s="59">
        <v>268.56400000000002</v>
      </c>
      <c r="N427" s="59">
        <v>18.193000000000001</v>
      </c>
      <c r="O427" s="59">
        <v>42.256999999999998</v>
      </c>
      <c r="P427" s="59">
        <v>17.998999999999999</v>
      </c>
      <c r="Q427" s="59">
        <v>155.17400000000001</v>
      </c>
      <c r="R427" s="59">
        <v>26.059000000000001</v>
      </c>
      <c r="S427" s="59">
        <v>0</v>
      </c>
      <c r="T427" s="59">
        <v>0</v>
      </c>
      <c r="U427" s="59">
        <v>155.17400000000001</v>
      </c>
      <c r="V427" s="59">
        <v>26.059000000000001</v>
      </c>
      <c r="W427" s="59">
        <v>4.577</v>
      </c>
      <c r="X427" s="59">
        <v>25.911000000000001</v>
      </c>
      <c r="Y427" s="21"/>
      <c r="Z427" s="21"/>
    </row>
    <row r="428" spans="1:26" ht="12.75" customHeight="1">
      <c r="A428" s="53">
        <v>42156</v>
      </c>
      <c r="B428" s="32" t="s">
        <v>16</v>
      </c>
      <c r="C428" s="32" t="s">
        <v>18</v>
      </c>
      <c r="D428" s="32" t="s">
        <v>18</v>
      </c>
      <c r="E428" s="33">
        <v>907.52599999999995</v>
      </c>
      <c r="F428" s="34">
        <v>7.1740000000000004</v>
      </c>
      <c r="G428" s="33">
        <v>2540.13</v>
      </c>
      <c r="H428" s="34">
        <v>2.8809999999999998</v>
      </c>
      <c r="I428" s="33">
        <v>3447.6559999999999</v>
      </c>
      <c r="J428" s="33">
        <v>1.24</v>
      </c>
      <c r="K428" s="33">
        <v>100</v>
      </c>
      <c r="L428" s="34">
        <v>0</v>
      </c>
      <c r="M428" s="34">
        <v>635.55399999999997</v>
      </c>
      <c r="N428" s="34">
        <v>2.6509999999999998</v>
      </c>
      <c r="O428" s="34">
        <v>100</v>
      </c>
      <c r="P428" s="34">
        <v>0</v>
      </c>
      <c r="Q428" s="34">
        <v>1132.0640000000001</v>
      </c>
      <c r="R428" s="34">
        <v>7.37</v>
      </c>
      <c r="S428" s="34">
        <v>2258.3519999999999</v>
      </c>
      <c r="T428" s="34">
        <v>4.9320000000000004</v>
      </c>
      <c r="U428" s="34">
        <v>3390.415</v>
      </c>
      <c r="V428" s="34">
        <v>2.7770000000000001</v>
      </c>
      <c r="W428" s="34">
        <v>100</v>
      </c>
      <c r="X428" s="34">
        <v>0</v>
      </c>
      <c r="Y428" s="21"/>
      <c r="Z428" s="21"/>
    </row>
    <row r="429" spans="1:26" ht="12.75" customHeight="1">
      <c r="A429" s="52">
        <v>42156</v>
      </c>
      <c r="B429" s="58" t="s">
        <v>14</v>
      </c>
      <c r="C429" s="58" t="s">
        <v>23</v>
      </c>
      <c r="D429" s="58" t="s">
        <v>58</v>
      </c>
      <c r="E429" s="20">
        <v>277.072</v>
      </c>
      <c r="F429" s="59">
        <v>17.863</v>
      </c>
      <c r="G429" s="20">
        <v>657.83799999999997</v>
      </c>
      <c r="H429" s="59">
        <v>8.4640000000000004</v>
      </c>
      <c r="I429" s="20">
        <v>934.91</v>
      </c>
      <c r="J429" s="20">
        <v>2.863</v>
      </c>
      <c r="K429" s="20">
        <v>89.954999999999998</v>
      </c>
      <c r="L429" s="59">
        <v>1.762</v>
      </c>
      <c r="M429" s="59">
        <v>331.14100000000002</v>
      </c>
      <c r="N429" s="59">
        <v>4.1369999999999996</v>
      </c>
      <c r="O429" s="59">
        <v>100</v>
      </c>
      <c r="P429" s="59">
        <v>0</v>
      </c>
      <c r="Q429" s="59">
        <v>413.83600000000001</v>
      </c>
      <c r="R429" s="59">
        <v>14.542</v>
      </c>
      <c r="S429" s="59">
        <v>411.30700000000002</v>
      </c>
      <c r="T429" s="59">
        <v>11.766999999999999</v>
      </c>
      <c r="U429" s="59">
        <v>825.14200000000005</v>
      </c>
      <c r="V429" s="59">
        <v>4.8739999999999997</v>
      </c>
      <c r="W429" s="59">
        <v>64.763999999999996</v>
      </c>
      <c r="X429" s="59">
        <v>3.177</v>
      </c>
      <c r="Y429" s="21"/>
      <c r="Z429" s="21"/>
    </row>
    <row r="430" spans="1:26" ht="12.75" customHeight="1">
      <c r="A430" s="52">
        <v>42156</v>
      </c>
      <c r="B430" s="58" t="s">
        <v>14</v>
      </c>
      <c r="C430" s="58" t="s">
        <v>23</v>
      </c>
      <c r="D430" s="58" t="s">
        <v>80</v>
      </c>
      <c r="E430" s="20">
        <v>111.98099999999999</v>
      </c>
      <c r="F430" s="59">
        <v>29.35</v>
      </c>
      <c r="G430" s="20">
        <v>197.155</v>
      </c>
      <c r="H430" s="59">
        <v>18.161999999999999</v>
      </c>
      <c r="I430" s="20">
        <v>309.13600000000002</v>
      </c>
      <c r="J430" s="20">
        <v>2.62</v>
      </c>
      <c r="K430" s="20">
        <v>29.744</v>
      </c>
      <c r="L430" s="59">
        <v>1.331</v>
      </c>
      <c r="M430" s="59">
        <v>106.053</v>
      </c>
      <c r="N430" s="59">
        <v>8.7110000000000003</v>
      </c>
      <c r="O430" s="59">
        <v>32.027000000000001</v>
      </c>
      <c r="P430" s="59">
        <v>7.6669999999999998</v>
      </c>
      <c r="Q430" s="59">
        <v>117.587</v>
      </c>
      <c r="R430" s="59">
        <v>34.994</v>
      </c>
      <c r="S430" s="59">
        <v>111.6</v>
      </c>
      <c r="T430" s="59">
        <v>35.503999999999998</v>
      </c>
      <c r="U430" s="59">
        <v>229.18600000000001</v>
      </c>
      <c r="V430" s="59">
        <v>3.669</v>
      </c>
      <c r="W430" s="59">
        <v>17.989000000000001</v>
      </c>
      <c r="X430" s="59">
        <v>0</v>
      </c>
      <c r="Y430" s="21"/>
      <c r="Z430" s="21"/>
    </row>
    <row r="431" spans="1:26" ht="12.75" customHeight="1">
      <c r="A431" s="52">
        <v>42156</v>
      </c>
      <c r="B431" s="58" t="s">
        <v>14</v>
      </c>
      <c r="C431" s="58" t="s">
        <v>23</v>
      </c>
      <c r="D431" s="58" t="s">
        <v>81</v>
      </c>
      <c r="E431" s="20">
        <v>61.021000000000001</v>
      </c>
      <c r="F431" s="59">
        <v>41.154000000000003</v>
      </c>
      <c r="G431" s="20">
        <v>196.95099999999999</v>
      </c>
      <c r="H431" s="59">
        <v>13.172000000000001</v>
      </c>
      <c r="I431" s="20">
        <v>257.97199999999998</v>
      </c>
      <c r="J431" s="20">
        <v>4.6820000000000004</v>
      </c>
      <c r="K431" s="20">
        <v>24.821000000000002</v>
      </c>
      <c r="L431" s="59">
        <v>4.1029999999999998</v>
      </c>
      <c r="M431" s="59">
        <v>104.58199999999999</v>
      </c>
      <c r="N431" s="59">
        <v>5.0129999999999999</v>
      </c>
      <c r="O431" s="59">
        <v>31.582000000000001</v>
      </c>
      <c r="P431" s="59">
        <v>2.831</v>
      </c>
      <c r="Q431" s="59">
        <v>167.15600000000001</v>
      </c>
      <c r="R431" s="59">
        <v>9.5670000000000002</v>
      </c>
      <c r="S431" s="59">
        <v>35.058999999999997</v>
      </c>
      <c r="T431" s="59">
        <v>39.756</v>
      </c>
      <c r="U431" s="59">
        <v>202.21600000000001</v>
      </c>
      <c r="V431" s="59">
        <v>3.83</v>
      </c>
      <c r="W431" s="59">
        <v>15.872</v>
      </c>
      <c r="X431" s="59">
        <v>1.0029999999999999</v>
      </c>
      <c r="Y431" s="21"/>
      <c r="Z431" s="21"/>
    </row>
    <row r="432" spans="1:26" ht="12.75" customHeight="1">
      <c r="A432" s="52">
        <v>42156</v>
      </c>
      <c r="B432" s="58" t="s">
        <v>14</v>
      </c>
      <c r="C432" s="58" t="s">
        <v>23</v>
      </c>
      <c r="D432" s="58" t="s">
        <v>82</v>
      </c>
      <c r="E432" s="20">
        <v>62.643999999999998</v>
      </c>
      <c r="F432" s="59">
        <v>22.879000000000001</v>
      </c>
      <c r="G432" s="20">
        <v>139.61600000000001</v>
      </c>
      <c r="H432" s="59">
        <v>11.5</v>
      </c>
      <c r="I432" s="20">
        <v>202.26</v>
      </c>
      <c r="J432" s="20">
        <v>6.3010000000000002</v>
      </c>
      <c r="K432" s="20">
        <v>19.460999999999999</v>
      </c>
      <c r="L432" s="59">
        <v>5.883</v>
      </c>
      <c r="M432" s="59">
        <v>73.408000000000001</v>
      </c>
      <c r="N432" s="59">
        <v>13.387</v>
      </c>
      <c r="O432" s="59">
        <v>22.167999999999999</v>
      </c>
      <c r="P432" s="59">
        <v>12.731</v>
      </c>
      <c r="Q432" s="59">
        <v>45.707999999999998</v>
      </c>
      <c r="R432" s="59">
        <v>30.097000000000001</v>
      </c>
      <c r="S432" s="59">
        <v>145.393</v>
      </c>
      <c r="T432" s="59">
        <v>10.763999999999999</v>
      </c>
      <c r="U432" s="59">
        <v>191.1</v>
      </c>
      <c r="V432" s="59">
        <v>7.0110000000000001</v>
      </c>
      <c r="W432" s="59">
        <v>14.999000000000001</v>
      </c>
      <c r="X432" s="59">
        <v>5.9580000000000002</v>
      </c>
      <c r="Y432" s="21"/>
      <c r="Z432" s="21"/>
    </row>
    <row r="433" spans="1:26" ht="12.75" customHeight="1">
      <c r="A433" s="52">
        <v>42156</v>
      </c>
      <c r="B433" s="58" t="s">
        <v>14</v>
      </c>
      <c r="C433" s="58" t="s">
        <v>23</v>
      </c>
      <c r="D433" s="58" t="s">
        <v>83</v>
      </c>
      <c r="E433" s="20">
        <v>53.054000000000002</v>
      </c>
      <c r="F433" s="59">
        <v>38.819000000000003</v>
      </c>
      <c r="G433" s="20">
        <v>216.88900000000001</v>
      </c>
      <c r="H433" s="59">
        <v>11.893000000000001</v>
      </c>
      <c r="I433" s="20">
        <v>269.94299999999998</v>
      </c>
      <c r="J433" s="20">
        <v>4.3739999999999997</v>
      </c>
      <c r="K433" s="20">
        <v>25.972999999999999</v>
      </c>
      <c r="L433" s="59">
        <v>3.7469999999999999</v>
      </c>
      <c r="M433" s="59">
        <v>47.098999999999997</v>
      </c>
      <c r="N433" s="59">
        <v>7.78</v>
      </c>
      <c r="O433" s="59">
        <v>14.223000000000001</v>
      </c>
      <c r="P433" s="59">
        <v>6.5890000000000004</v>
      </c>
      <c r="Q433" s="59">
        <v>182.40100000000001</v>
      </c>
      <c r="R433" s="59">
        <v>16.116</v>
      </c>
      <c r="S433" s="59">
        <v>469.16800000000001</v>
      </c>
      <c r="T433" s="59">
        <v>8.4809999999999999</v>
      </c>
      <c r="U433" s="59">
        <v>651.56899999999996</v>
      </c>
      <c r="V433" s="59">
        <v>7.4</v>
      </c>
      <c r="W433" s="59">
        <v>51.140999999999998</v>
      </c>
      <c r="X433" s="59">
        <v>6.41</v>
      </c>
      <c r="Y433" s="21"/>
      <c r="Z433" s="21"/>
    </row>
    <row r="434" spans="1:26" ht="12.75" customHeight="1">
      <c r="A434" s="52">
        <v>42156</v>
      </c>
      <c r="B434" s="58" t="s">
        <v>14</v>
      </c>
      <c r="C434" s="58" t="s">
        <v>44</v>
      </c>
      <c r="D434" s="58" t="s">
        <v>59</v>
      </c>
      <c r="E434" s="20">
        <v>32.935000000000002</v>
      </c>
      <c r="F434" s="59">
        <v>59.52</v>
      </c>
      <c r="G434" s="20">
        <v>134.69499999999999</v>
      </c>
      <c r="H434" s="59">
        <v>22.332000000000001</v>
      </c>
      <c r="I434" s="20">
        <v>167.63</v>
      </c>
      <c r="J434" s="20">
        <v>19.757999999999999</v>
      </c>
      <c r="K434" s="20">
        <v>16.129000000000001</v>
      </c>
      <c r="L434" s="59">
        <v>19.629000000000001</v>
      </c>
      <c r="M434" s="59">
        <v>87.28</v>
      </c>
      <c r="N434" s="59">
        <v>41.249000000000002</v>
      </c>
      <c r="O434" s="59">
        <v>26.356999999999999</v>
      </c>
      <c r="P434" s="59">
        <v>41.040999999999997</v>
      </c>
      <c r="Q434" s="59">
        <v>67.876999999999995</v>
      </c>
      <c r="R434" s="59">
        <v>39.789000000000001</v>
      </c>
      <c r="S434" s="59">
        <v>79.313000000000002</v>
      </c>
      <c r="T434" s="59">
        <v>32.039000000000001</v>
      </c>
      <c r="U434" s="59">
        <v>147.19</v>
      </c>
      <c r="V434" s="59">
        <v>24.818999999999999</v>
      </c>
      <c r="W434" s="59">
        <v>11.553000000000001</v>
      </c>
      <c r="X434" s="59">
        <v>24.542000000000002</v>
      </c>
      <c r="Y434" s="21"/>
      <c r="Z434" s="21"/>
    </row>
    <row r="435" spans="1:26" ht="12.75" customHeight="1">
      <c r="A435" s="52">
        <v>42156</v>
      </c>
      <c r="B435" s="58" t="s">
        <v>14</v>
      </c>
      <c r="C435" s="58" t="s">
        <v>44</v>
      </c>
      <c r="D435" s="58" t="s">
        <v>60</v>
      </c>
      <c r="E435" s="20">
        <v>25.209</v>
      </c>
      <c r="F435" s="59">
        <v>78.486000000000004</v>
      </c>
      <c r="G435" s="20">
        <v>65.72</v>
      </c>
      <c r="H435" s="59">
        <v>40.497999999999998</v>
      </c>
      <c r="I435" s="20">
        <v>90.929000000000002</v>
      </c>
      <c r="J435" s="20">
        <v>30.141999999999999</v>
      </c>
      <c r="K435" s="20">
        <v>8.7490000000000006</v>
      </c>
      <c r="L435" s="59">
        <v>30.058</v>
      </c>
      <c r="M435" s="59">
        <v>53.167000000000002</v>
      </c>
      <c r="N435" s="59">
        <v>58.354999999999997</v>
      </c>
      <c r="O435" s="59">
        <v>16.056000000000001</v>
      </c>
      <c r="P435" s="59">
        <v>58.207999999999998</v>
      </c>
      <c r="Q435" s="59">
        <v>44.609000000000002</v>
      </c>
      <c r="R435" s="59">
        <v>49.561999999999998</v>
      </c>
      <c r="S435" s="59">
        <v>39.951000000000001</v>
      </c>
      <c r="T435" s="59">
        <v>50.65</v>
      </c>
      <c r="U435" s="59">
        <v>84.558999999999997</v>
      </c>
      <c r="V435" s="59">
        <v>34.633000000000003</v>
      </c>
      <c r="W435" s="59">
        <v>6.6369999999999996</v>
      </c>
      <c r="X435" s="59">
        <v>34.435000000000002</v>
      </c>
      <c r="Y435" s="21"/>
      <c r="Z435" s="21"/>
    </row>
    <row r="436" spans="1:26" ht="12.75" customHeight="1">
      <c r="A436" s="52">
        <v>42156</v>
      </c>
      <c r="B436" s="58" t="s">
        <v>14</v>
      </c>
      <c r="C436" s="58" t="s">
        <v>44</v>
      </c>
      <c r="D436" s="58" t="s">
        <v>87</v>
      </c>
      <c r="E436" s="20">
        <v>255.76499999999999</v>
      </c>
      <c r="F436" s="59">
        <v>17.117000000000001</v>
      </c>
      <c r="G436" s="20">
        <v>615.91600000000005</v>
      </c>
      <c r="H436" s="59">
        <v>8.5890000000000004</v>
      </c>
      <c r="I436" s="20">
        <v>871.68100000000004</v>
      </c>
      <c r="J436" s="20">
        <v>4.5439999999999996</v>
      </c>
      <c r="K436" s="20">
        <v>83.870999999999995</v>
      </c>
      <c r="L436" s="59">
        <v>3.944</v>
      </c>
      <c r="M436" s="59">
        <v>243.86099999999999</v>
      </c>
      <c r="N436" s="59">
        <v>15.694000000000001</v>
      </c>
      <c r="O436" s="59">
        <v>73.643000000000001</v>
      </c>
      <c r="P436" s="59">
        <v>15.138999999999999</v>
      </c>
      <c r="Q436" s="59">
        <v>444.97500000000002</v>
      </c>
      <c r="R436" s="59">
        <v>14.478999999999999</v>
      </c>
      <c r="S436" s="59">
        <v>679.55899999999997</v>
      </c>
      <c r="T436" s="59">
        <v>11.06</v>
      </c>
      <c r="U436" s="59">
        <v>1124.5329999999999</v>
      </c>
      <c r="V436" s="59">
        <v>5.5279999999999996</v>
      </c>
      <c r="W436" s="59">
        <v>88.263000000000005</v>
      </c>
      <c r="X436" s="59">
        <v>4.1100000000000003</v>
      </c>
      <c r="Y436" s="21"/>
      <c r="Z436" s="21"/>
    </row>
    <row r="437" spans="1:26" ht="12.75" customHeight="1">
      <c r="A437" s="52">
        <v>42156</v>
      </c>
      <c r="B437" s="58" t="s">
        <v>14</v>
      </c>
      <c r="C437" s="58" t="s">
        <v>45</v>
      </c>
      <c r="D437" s="58" t="s">
        <v>45</v>
      </c>
      <c r="E437" s="20">
        <v>46.247</v>
      </c>
      <c r="F437" s="59">
        <v>47.646000000000001</v>
      </c>
      <c r="G437" s="20">
        <v>172.411</v>
      </c>
      <c r="H437" s="59">
        <v>20.050999999999998</v>
      </c>
      <c r="I437" s="20">
        <v>218.65700000000001</v>
      </c>
      <c r="J437" s="20">
        <v>17.939</v>
      </c>
      <c r="K437" s="20">
        <v>21.039000000000001</v>
      </c>
      <c r="L437" s="59">
        <v>17.795999999999999</v>
      </c>
      <c r="M437" s="59">
        <v>137.464</v>
      </c>
      <c r="N437" s="59">
        <v>24.024000000000001</v>
      </c>
      <c r="O437" s="59">
        <v>41.512</v>
      </c>
      <c r="P437" s="59">
        <v>23.664999999999999</v>
      </c>
      <c r="Q437" s="59">
        <v>191.065</v>
      </c>
      <c r="R437" s="59">
        <v>21.027000000000001</v>
      </c>
      <c r="S437" s="59">
        <v>243.256</v>
      </c>
      <c r="T437" s="59">
        <v>19.620999999999999</v>
      </c>
      <c r="U437" s="59">
        <v>434.32100000000003</v>
      </c>
      <c r="V437" s="59">
        <v>12.105</v>
      </c>
      <c r="W437" s="59">
        <v>34.088999999999999</v>
      </c>
      <c r="X437" s="59">
        <v>11.526999999999999</v>
      </c>
      <c r="Y437" s="21"/>
      <c r="Z437" s="21"/>
    </row>
    <row r="438" spans="1:26" ht="12.75" customHeight="1">
      <c r="A438" s="52">
        <v>42156</v>
      </c>
      <c r="B438" s="58" t="s">
        <v>14</v>
      </c>
      <c r="C438" s="58" t="s">
        <v>45</v>
      </c>
      <c r="D438" s="58" t="s">
        <v>61</v>
      </c>
      <c r="E438" s="20">
        <v>30.077999999999999</v>
      </c>
      <c r="F438" s="59">
        <v>64.578000000000003</v>
      </c>
      <c r="G438" s="20">
        <v>115.416</v>
      </c>
      <c r="H438" s="59">
        <v>27.193999999999999</v>
      </c>
      <c r="I438" s="20">
        <v>145.494</v>
      </c>
      <c r="J438" s="20">
        <v>24.614999999999998</v>
      </c>
      <c r="K438" s="20">
        <v>13.999000000000001</v>
      </c>
      <c r="L438" s="59">
        <v>24.512</v>
      </c>
      <c r="M438" s="59">
        <v>87.852000000000004</v>
      </c>
      <c r="N438" s="59">
        <v>39.924999999999997</v>
      </c>
      <c r="O438" s="59">
        <v>26.53</v>
      </c>
      <c r="P438" s="59">
        <v>39.71</v>
      </c>
      <c r="Q438" s="59">
        <v>67.876999999999995</v>
      </c>
      <c r="R438" s="59">
        <v>39.789000000000001</v>
      </c>
      <c r="S438" s="59">
        <v>64.53</v>
      </c>
      <c r="T438" s="59">
        <v>35.837000000000003</v>
      </c>
      <c r="U438" s="59">
        <v>132.40700000000001</v>
      </c>
      <c r="V438" s="59">
        <v>26.863</v>
      </c>
      <c r="W438" s="59">
        <v>10.391999999999999</v>
      </c>
      <c r="X438" s="59">
        <v>26.606999999999999</v>
      </c>
      <c r="Y438" s="21"/>
      <c r="Z438" s="21"/>
    </row>
    <row r="439" spans="1:26" ht="12.75" customHeight="1">
      <c r="A439" s="52">
        <v>42156</v>
      </c>
      <c r="B439" s="58" t="s">
        <v>14</v>
      </c>
      <c r="C439" s="58" t="s">
        <v>45</v>
      </c>
      <c r="D439" s="58" t="s">
        <v>101</v>
      </c>
      <c r="E439" s="20">
        <v>32.494999999999997</v>
      </c>
      <c r="F439" s="59">
        <v>57.917000000000002</v>
      </c>
      <c r="G439" s="20">
        <v>67.796000000000006</v>
      </c>
      <c r="H439" s="59">
        <v>28.766999999999999</v>
      </c>
      <c r="I439" s="20">
        <v>100.291</v>
      </c>
      <c r="J439" s="20">
        <v>26.454000000000001</v>
      </c>
      <c r="K439" s="20">
        <v>9.65</v>
      </c>
      <c r="L439" s="59">
        <v>26.358000000000001</v>
      </c>
      <c r="M439" s="59">
        <v>56.341999999999999</v>
      </c>
      <c r="N439" s="59">
        <v>48.543999999999997</v>
      </c>
      <c r="O439" s="59">
        <v>17.013999999999999</v>
      </c>
      <c r="P439" s="59">
        <v>48.366999999999997</v>
      </c>
      <c r="Q439" s="59">
        <v>149.79</v>
      </c>
      <c r="R439" s="59">
        <v>20.404</v>
      </c>
      <c r="S439" s="59">
        <v>190.07</v>
      </c>
      <c r="T439" s="59">
        <v>26.984999999999999</v>
      </c>
      <c r="U439" s="59">
        <v>339.86</v>
      </c>
      <c r="V439" s="59">
        <v>15.742000000000001</v>
      </c>
      <c r="W439" s="59">
        <v>26.675000000000001</v>
      </c>
      <c r="X439" s="59">
        <v>15.301</v>
      </c>
      <c r="Y439" s="21"/>
      <c r="Z439" s="21"/>
    </row>
    <row r="440" spans="1:26" ht="12.75" customHeight="1">
      <c r="A440" s="52">
        <v>42156</v>
      </c>
      <c r="B440" s="58" t="s">
        <v>14</v>
      </c>
      <c r="C440" s="58" t="s">
        <v>54</v>
      </c>
      <c r="D440" s="58" t="s">
        <v>55</v>
      </c>
      <c r="E440" s="20">
        <v>50.704000000000001</v>
      </c>
      <c r="F440" s="59">
        <v>54.765999999999998</v>
      </c>
      <c r="G440" s="20">
        <v>207.84299999999999</v>
      </c>
      <c r="H440" s="59">
        <v>22.323</v>
      </c>
      <c r="I440" s="20">
        <v>258.54700000000003</v>
      </c>
      <c r="J440" s="20">
        <v>15.164999999999999</v>
      </c>
      <c r="K440" s="20">
        <v>24.876999999999999</v>
      </c>
      <c r="L440" s="59">
        <v>14.996</v>
      </c>
      <c r="M440" s="59">
        <v>39.326000000000001</v>
      </c>
      <c r="N440" s="59">
        <v>64.091999999999999</v>
      </c>
      <c r="O440" s="59">
        <v>11.875999999999999</v>
      </c>
      <c r="P440" s="59">
        <v>63.959000000000003</v>
      </c>
      <c r="Q440" s="59">
        <v>184.20599999999999</v>
      </c>
      <c r="R440" s="59">
        <v>30.792000000000002</v>
      </c>
      <c r="S440" s="59">
        <v>164.833</v>
      </c>
      <c r="T440" s="59">
        <v>29.498999999999999</v>
      </c>
      <c r="U440" s="59">
        <v>349.03899999999999</v>
      </c>
      <c r="V440" s="59">
        <v>15.544</v>
      </c>
      <c r="W440" s="59">
        <v>27.396000000000001</v>
      </c>
      <c r="X440" s="59">
        <v>15.098000000000001</v>
      </c>
      <c r="Y440" s="21"/>
      <c r="Z440" s="21"/>
    </row>
    <row r="441" spans="1:26" ht="12.75" customHeight="1">
      <c r="A441" s="52">
        <v>42156</v>
      </c>
      <c r="B441" s="58" t="s">
        <v>14</v>
      </c>
      <c r="C441" s="58" t="s">
        <v>54</v>
      </c>
      <c r="D441" s="58" t="s">
        <v>56</v>
      </c>
      <c r="E441" s="20">
        <v>237.99600000000001</v>
      </c>
      <c r="F441" s="59">
        <v>16.516999999999999</v>
      </c>
      <c r="G441" s="20">
        <v>542.76800000000003</v>
      </c>
      <c r="H441" s="59">
        <v>6.9130000000000003</v>
      </c>
      <c r="I441" s="20">
        <v>780.76400000000001</v>
      </c>
      <c r="J441" s="20">
        <v>5.6040000000000001</v>
      </c>
      <c r="K441" s="20">
        <v>75.123000000000005</v>
      </c>
      <c r="L441" s="59">
        <v>5.13</v>
      </c>
      <c r="M441" s="59">
        <v>291.815</v>
      </c>
      <c r="N441" s="59">
        <v>8.8109999999999999</v>
      </c>
      <c r="O441" s="59">
        <v>88.123999999999995</v>
      </c>
      <c r="P441" s="59">
        <v>7.7789999999999999</v>
      </c>
      <c r="Q441" s="59">
        <v>328.64600000000002</v>
      </c>
      <c r="R441" s="59">
        <v>16.831</v>
      </c>
      <c r="S441" s="59">
        <v>596.38699999999994</v>
      </c>
      <c r="T441" s="59">
        <v>6.4809999999999999</v>
      </c>
      <c r="U441" s="59">
        <v>925.03200000000004</v>
      </c>
      <c r="V441" s="59">
        <v>6.4909999999999997</v>
      </c>
      <c r="W441" s="59">
        <v>72.603999999999999</v>
      </c>
      <c r="X441" s="59">
        <v>5.3360000000000003</v>
      </c>
      <c r="Y441" s="21"/>
      <c r="Z441" s="21"/>
    </row>
    <row r="442" spans="1:26" ht="12.75" customHeight="1">
      <c r="A442" s="52">
        <v>42156</v>
      </c>
      <c r="B442" s="58" t="s">
        <v>14</v>
      </c>
      <c r="C442" s="58" t="s">
        <v>95</v>
      </c>
      <c r="D442" s="58" t="s">
        <v>99</v>
      </c>
      <c r="E442" s="20">
        <v>203.768</v>
      </c>
      <c r="F442" s="59">
        <v>21.225000000000001</v>
      </c>
      <c r="G442" s="20">
        <v>416.31799999999998</v>
      </c>
      <c r="H442" s="59">
        <v>8.9619999999999997</v>
      </c>
      <c r="I442" s="20">
        <v>620.08600000000001</v>
      </c>
      <c r="J442" s="20">
        <v>8.3870000000000005</v>
      </c>
      <c r="K442" s="20">
        <v>59.662999999999997</v>
      </c>
      <c r="L442" s="59">
        <v>8.0779999999999994</v>
      </c>
      <c r="M442" s="59">
        <v>195.10300000000001</v>
      </c>
      <c r="N442" s="59">
        <v>16.648</v>
      </c>
      <c r="O442" s="59">
        <v>58.917999999999999</v>
      </c>
      <c r="P442" s="59">
        <v>16.126000000000001</v>
      </c>
      <c r="Q442" s="59">
        <v>232.642</v>
      </c>
      <c r="R442" s="59">
        <v>24.004999999999999</v>
      </c>
      <c r="S442" s="59">
        <v>270.96199999999999</v>
      </c>
      <c r="T442" s="59">
        <v>13.711</v>
      </c>
      <c r="U442" s="59">
        <v>503.60300000000001</v>
      </c>
      <c r="V442" s="59">
        <v>11.359</v>
      </c>
      <c r="W442" s="59">
        <v>39.527000000000001</v>
      </c>
      <c r="X442" s="59">
        <v>10.741</v>
      </c>
      <c r="Y442" s="21"/>
      <c r="Z442" s="21"/>
    </row>
    <row r="443" spans="1:26" ht="12.75" customHeight="1">
      <c r="A443" s="52">
        <v>42156</v>
      </c>
      <c r="B443" s="58" t="s">
        <v>14</v>
      </c>
      <c r="C443" s="58" t="s">
        <v>95</v>
      </c>
      <c r="D443" s="58" t="s">
        <v>96</v>
      </c>
      <c r="E443" s="20">
        <v>73.488</v>
      </c>
      <c r="F443" s="59">
        <v>44.006999999999998</v>
      </c>
      <c r="G443" s="20">
        <v>209.17</v>
      </c>
      <c r="H443" s="59">
        <v>17.318000000000001</v>
      </c>
      <c r="I443" s="20">
        <v>282.65899999999999</v>
      </c>
      <c r="J443" s="20">
        <v>20.744</v>
      </c>
      <c r="K443" s="20">
        <v>27.196999999999999</v>
      </c>
      <c r="L443" s="59">
        <v>20.62</v>
      </c>
      <c r="M443" s="59">
        <v>65.899000000000001</v>
      </c>
      <c r="N443" s="59">
        <v>34.106000000000002</v>
      </c>
      <c r="O443" s="59">
        <v>19.901</v>
      </c>
      <c r="P443" s="59">
        <v>33.853999999999999</v>
      </c>
      <c r="Q443" s="59">
        <v>92.813999999999993</v>
      </c>
      <c r="R443" s="59">
        <v>31.576000000000001</v>
      </c>
      <c r="S443" s="59">
        <v>104.702</v>
      </c>
      <c r="T443" s="59">
        <v>28.227</v>
      </c>
      <c r="U443" s="59">
        <v>197.51599999999999</v>
      </c>
      <c r="V443" s="59">
        <v>20.492000000000001</v>
      </c>
      <c r="W443" s="59">
        <v>15.503</v>
      </c>
      <c r="X443" s="59">
        <v>20.155000000000001</v>
      </c>
      <c r="Y443" s="21"/>
      <c r="Z443" s="21"/>
    </row>
    <row r="444" spans="1:26" ht="12.75" customHeight="1">
      <c r="A444" s="52">
        <v>42156</v>
      </c>
      <c r="B444" s="58" t="s">
        <v>14</v>
      </c>
      <c r="C444" s="58" t="s">
        <v>95</v>
      </c>
      <c r="D444" s="58" t="s">
        <v>97</v>
      </c>
      <c r="E444" s="20">
        <v>130.28</v>
      </c>
      <c r="F444" s="59">
        <v>28.321999999999999</v>
      </c>
      <c r="G444" s="20">
        <v>197.59299999999999</v>
      </c>
      <c r="H444" s="59">
        <v>18.792999999999999</v>
      </c>
      <c r="I444" s="20">
        <v>327.87200000000001</v>
      </c>
      <c r="J444" s="20">
        <v>18.117000000000001</v>
      </c>
      <c r="K444" s="20">
        <v>31.547000000000001</v>
      </c>
      <c r="L444" s="59">
        <v>17.975999999999999</v>
      </c>
      <c r="M444" s="59">
        <v>129.20400000000001</v>
      </c>
      <c r="N444" s="59">
        <v>22.812000000000001</v>
      </c>
      <c r="O444" s="59">
        <v>39.018000000000001</v>
      </c>
      <c r="P444" s="59">
        <v>22.434000000000001</v>
      </c>
      <c r="Q444" s="59">
        <v>123.629</v>
      </c>
      <c r="R444" s="59">
        <v>35.218000000000004</v>
      </c>
      <c r="S444" s="59">
        <v>153.19499999999999</v>
      </c>
      <c r="T444" s="59">
        <v>14.117000000000001</v>
      </c>
      <c r="U444" s="59">
        <v>276.82400000000001</v>
      </c>
      <c r="V444" s="59">
        <v>18.006</v>
      </c>
      <c r="W444" s="59">
        <v>21.728000000000002</v>
      </c>
      <c r="X444" s="59">
        <v>17.622</v>
      </c>
      <c r="Y444" s="21"/>
      <c r="Z444" s="21"/>
    </row>
    <row r="445" spans="1:26" ht="12.75" customHeight="1">
      <c r="A445" s="52">
        <v>42156</v>
      </c>
      <c r="B445" s="58" t="s">
        <v>14</v>
      </c>
      <c r="C445" s="58" t="s">
        <v>95</v>
      </c>
      <c r="D445" s="58" t="s">
        <v>98</v>
      </c>
      <c r="E445" s="20">
        <v>84.932000000000002</v>
      </c>
      <c r="F445" s="59">
        <v>32.185000000000002</v>
      </c>
      <c r="G445" s="20">
        <v>334.29300000000001</v>
      </c>
      <c r="H445" s="59">
        <v>17.465</v>
      </c>
      <c r="I445" s="20">
        <v>419.22399999999999</v>
      </c>
      <c r="J445" s="20">
        <v>13.388</v>
      </c>
      <c r="K445" s="20">
        <v>40.337000000000003</v>
      </c>
      <c r="L445" s="59">
        <v>13.196</v>
      </c>
      <c r="M445" s="59">
        <v>136.03800000000001</v>
      </c>
      <c r="N445" s="59">
        <v>21.565000000000001</v>
      </c>
      <c r="O445" s="59">
        <v>41.082000000000001</v>
      </c>
      <c r="P445" s="59">
        <v>21.164999999999999</v>
      </c>
      <c r="Q445" s="59">
        <v>280.20999999999998</v>
      </c>
      <c r="R445" s="59">
        <v>13.773</v>
      </c>
      <c r="S445" s="59">
        <v>490.25799999999998</v>
      </c>
      <c r="T445" s="59">
        <v>13.051</v>
      </c>
      <c r="U445" s="59">
        <v>770.46799999999996</v>
      </c>
      <c r="V445" s="59">
        <v>8.8670000000000009</v>
      </c>
      <c r="W445" s="59">
        <v>60.472999999999999</v>
      </c>
      <c r="X445" s="59">
        <v>8.0589999999999993</v>
      </c>
      <c r="Y445" s="21"/>
      <c r="Z445" s="21"/>
    </row>
    <row r="446" spans="1:26" ht="12.75" customHeight="1">
      <c r="A446" s="52">
        <v>42156</v>
      </c>
      <c r="B446" s="58" t="s">
        <v>14</v>
      </c>
      <c r="C446" s="58" t="s">
        <v>38</v>
      </c>
      <c r="D446" s="58" t="s">
        <v>85</v>
      </c>
      <c r="E446" s="20">
        <v>132.98699999999999</v>
      </c>
      <c r="F446" s="59">
        <v>27.120999999999999</v>
      </c>
      <c r="G446" s="20">
        <v>340.46100000000001</v>
      </c>
      <c r="H446" s="59">
        <v>11.051</v>
      </c>
      <c r="I446" s="20">
        <v>473.44799999999998</v>
      </c>
      <c r="J446" s="20">
        <v>9.8780000000000001</v>
      </c>
      <c r="K446" s="20">
        <v>45.554000000000002</v>
      </c>
      <c r="L446" s="59">
        <v>9.6170000000000009</v>
      </c>
      <c r="M446" s="59">
        <v>202.85900000000001</v>
      </c>
      <c r="N446" s="59">
        <v>17.343</v>
      </c>
      <c r="O446" s="59">
        <v>61.26</v>
      </c>
      <c r="P446" s="59">
        <v>16.841999999999999</v>
      </c>
      <c r="Q446" s="59">
        <v>364.75400000000002</v>
      </c>
      <c r="R446" s="59">
        <v>12.430999999999999</v>
      </c>
      <c r="S446" s="59">
        <v>525.875</v>
      </c>
      <c r="T446" s="59">
        <v>9.4550000000000001</v>
      </c>
      <c r="U446" s="59">
        <v>890.62800000000004</v>
      </c>
      <c r="V446" s="59">
        <v>6.2359999999999998</v>
      </c>
      <c r="W446" s="59">
        <v>69.903999999999996</v>
      </c>
      <c r="X446" s="59">
        <v>5.0220000000000002</v>
      </c>
      <c r="Y446" s="21"/>
      <c r="Z446" s="21"/>
    </row>
    <row r="447" spans="1:26" ht="12.75" customHeight="1">
      <c r="A447" s="52">
        <v>42156</v>
      </c>
      <c r="B447" s="58" t="s">
        <v>14</v>
      </c>
      <c r="C447" s="58" t="s">
        <v>38</v>
      </c>
      <c r="D447" s="58" t="s">
        <v>40</v>
      </c>
      <c r="E447" s="20">
        <v>155.71299999999999</v>
      </c>
      <c r="F447" s="59">
        <v>31.594999999999999</v>
      </c>
      <c r="G447" s="20">
        <v>410.15</v>
      </c>
      <c r="H447" s="59">
        <v>13.634</v>
      </c>
      <c r="I447" s="20">
        <v>565.86199999999997</v>
      </c>
      <c r="J447" s="20">
        <v>8.8810000000000002</v>
      </c>
      <c r="K447" s="20">
        <v>54.445999999999998</v>
      </c>
      <c r="L447" s="59">
        <v>8.59</v>
      </c>
      <c r="M447" s="59">
        <v>128.28299999999999</v>
      </c>
      <c r="N447" s="59">
        <v>28.437000000000001</v>
      </c>
      <c r="O447" s="59">
        <v>38.74</v>
      </c>
      <c r="P447" s="59">
        <v>28.134</v>
      </c>
      <c r="Q447" s="59">
        <v>148.09800000000001</v>
      </c>
      <c r="R447" s="59">
        <v>19.387</v>
      </c>
      <c r="S447" s="59">
        <v>235.345</v>
      </c>
      <c r="T447" s="59">
        <v>21.588000000000001</v>
      </c>
      <c r="U447" s="59">
        <v>383.44299999999998</v>
      </c>
      <c r="V447" s="59">
        <v>10.117000000000001</v>
      </c>
      <c r="W447" s="59">
        <v>30.096</v>
      </c>
      <c r="X447" s="59">
        <v>9.4169999999999998</v>
      </c>
      <c r="Y447" s="21"/>
      <c r="Z447" s="21"/>
    </row>
    <row r="448" spans="1:26" ht="12.75" customHeight="1">
      <c r="A448" s="52">
        <v>42156</v>
      </c>
      <c r="B448" s="58" t="s">
        <v>14</v>
      </c>
      <c r="C448" s="58" t="s">
        <v>62</v>
      </c>
      <c r="D448" s="58" t="s">
        <v>86</v>
      </c>
      <c r="E448" s="20">
        <v>0</v>
      </c>
      <c r="F448" s="59">
        <v>0</v>
      </c>
      <c r="G448" s="20">
        <v>0</v>
      </c>
      <c r="H448" s="59">
        <v>0</v>
      </c>
      <c r="I448" s="20">
        <v>0</v>
      </c>
      <c r="J448" s="20">
        <v>0</v>
      </c>
      <c r="K448" s="20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  <c r="S448" s="59">
        <v>0</v>
      </c>
      <c r="T448" s="59">
        <v>0</v>
      </c>
      <c r="U448" s="59">
        <v>0</v>
      </c>
      <c r="V448" s="59">
        <v>0</v>
      </c>
      <c r="W448" s="59">
        <v>0</v>
      </c>
      <c r="X448" s="59">
        <v>0</v>
      </c>
      <c r="Y448" s="21"/>
      <c r="Z448" s="21"/>
    </row>
    <row r="449" spans="1:26" ht="12.75" customHeight="1">
      <c r="A449" s="52">
        <v>42156</v>
      </c>
      <c r="B449" s="58" t="s">
        <v>14</v>
      </c>
      <c r="C449" s="58" t="s">
        <v>62</v>
      </c>
      <c r="D449" s="58" t="s">
        <v>64</v>
      </c>
      <c r="E449" s="20">
        <v>0</v>
      </c>
      <c r="F449" s="59">
        <v>0</v>
      </c>
      <c r="G449" s="20">
        <v>0</v>
      </c>
      <c r="H449" s="59">
        <v>0</v>
      </c>
      <c r="I449" s="20">
        <v>0</v>
      </c>
      <c r="J449" s="20">
        <v>0</v>
      </c>
      <c r="K449" s="20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  <c r="S449" s="59">
        <v>0</v>
      </c>
      <c r="T449" s="59">
        <v>0</v>
      </c>
      <c r="U449" s="59">
        <v>0</v>
      </c>
      <c r="V449" s="59">
        <v>0</v>
      </c>
      <c r="W449" s="59">
        <v>0</v>
      </c>
      <c r="X449" s="59">
        <v>0</v>
      </c>
      <c r="Y449" s="21"/>
      <c r="Z449" s="21"/>
    </row>
    <row r="450" spans="1:26" ht="12.75" customHeight="1">
      <c r="A450" s="52">
        <v>42156</v>
      </c>
      <c r="B450" s="58" t="s">
        <v>14</v>
      </c>
      <c r="C450" s="58" t="s">
        <v>88</v>
      </c>
      <c r="D450" s="58" t="s">
        <v>89</v>
      </c>
      <c r="E450" s="20">
        <v>228.59</v>
      </c>
      <c r="F450" s="59">
        <v>19.803999999999998</v>
      </c>
      <c r="G450" s="20">
        <v>573.35799999999995</v>
      </c>
      <c r="H450" s="59">
        <v>11.057</v>
      </c>
      <c r="I450" s="20">
        <v>801.94799999999998</v>
      </c>
      <c r="J450" s="20">
        <v>6.2249999999999996</v>
      </c>
      <c r="K450" s="20">
        <v>77.162000000000006</v>
      </c>
      <c r="L450" s="59">
        <v>5.8019999999999996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  <c r="S450" s="59">
        <v>0</v>
      </c>
      <c r="T450" s="59">
        <v>0</v>
      </c>
      <c r="U450" s="59">
        <v>0</v>
      </c>
      <c r="V450" s="59">
        <v>0</v>
      </c>
      <c r="W450" s="59">
        <v>0</v>
      </c>
      <c r="X450" s="59">
        <v>0</v>
      </c>
      <c r="Y450" s="21"/>
      <c r="Z450" s="21"/>
    </row>
    <row r="451" spans="1:26" ht="12.75" customHeight="1">
      <c r="A451" s="52">
        <v>42156</v>
      </c>
      <c r="B451" s="58" t="s">
        <v>14</v>
      </c>
      <c r="C451" s="58" t="s">
        <v>88</v>
      </c>
      <c r="D451" s="58" t="s">
        <v>90</v>
      </c>
      <c r="E451" s="20">
        <v>43.688000000000002</v>
      </c>
      <c r="F451" s="59">
        <v>36.93</v>
      </c>
      <c r="G451" s="20">
        <v>319.33100000000002</v>
      </c>
      <c r="H451" s="59">
        <v>17.46</v>
      </c>
      <c r="I451" s="20">
        <v>363.01900000000001</v>
      </c>
      <c r="J451" s="20">
        <v>14.973000000000001</v>
      </c>
      <c r="K451" s="20">
        <v>34.929000000000002</v>
      </c>
      <c r="L451" s="59">
        <v>14.802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  <c r="S451" s="59">
        <v>0</v>
      </c>
      <c r="T451" s="59">
        <v>0</v>
      </c>
      <c r="U451" s="59">
        <v>0</v>
      </c>
      <c r="V451" s="59">
        <v>0</v>
      </c>
      <c r="W451" s="59">
        <v>0</v>
      </c>
      <c r="X451" s="59">
        <v>0</v>
      </c>
      <c r="Y451" s="21"/>
      <c r="Z451" s="21"/>
    </row>
    <row r="452" spans="1:26" s="56" customFormat="1" ht="12.75" customHeight="1">
      <c r="A452" s="52">
        <v>42156</v>
      </c>
      <c r="B452" s="58" t="s">
        <v>14</v>
      </c>
      <c r="C452" s="58" t="s">
        <v>88</v>
      </c>
      <c r="D452" s="58" t="s">
        <v>91</v>
      </c>
      <c r="E452" s="20">
        <v>184.90199999999999</v>
      </c>
      <c r="F452" s="59">
        <v>22.94</v>
      </c>
      <c r="G452" s="20">
        <v>254.02699999999999</v>
      </c>
      <c r="H452" s="59">
        <v>14.285</v>
      </c>
      <c r="I452" s="20">
        <v>438.92899999999997</v>
      </c>
      <c r="J452" s="20">
        <v>10.438000000000001</v>
      </c>
      <c r="K452" s="20">
        <v>42.232999999999997</v>
      </c>
      <c r="L452" s="59">
        <v>10.191000000000001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  <c r="S452" s="59">
        <v>0</v>
      </c>
      <c r="T452" s="59">
        <v>0</v>
      </c>
      <c r="U452" s="59">
        <v>0</v>
      </c>
      <c r="V452" s="59">
        <v>0</v>
      </c>
      <c r="W452" s="59">
        <v>0</v>
      </c>
      <c r="X452" s="59">
        <v>0</v>
      </c>
      <c r="Y452" s="55"/>
      <c r="Z452" s="55"/>
    </row>
    <row r="453" spans="1:26" ht="12.75" customHeight="1">
      <c r="A453" s="52">
        <v>42156</v>
      </c>
      <c r="B453" s="58" t="s">
        <v>14</v>
      </c>
      <c r="C453" s="58" t="s">
        <v>88</v>
      </c>
      <c r="D453" s="58" t="s">
        <v>92</v>
      </c>
      <c r="E453" s="20">
        <v>60.11</v>
      </c>
      <c r="F453" s="59">
        <v>31.228000000000002</v>
      </c>
      <c r="G453" s="20">
        <v>177.25299999999999</v>
      </c>
      <c r="H453" s="59">
        <v>17.571999999999999</v>
      </c>
      <c r="I453" s="20">
        <v>237.36199999999999</v>
      </c>
      <c r="J453" s="20">
        <v>17.030999999999999</v>
      </c>
      <c r="K453" s="20">
        <v>22.838000000000001</v>
      </c>
      <c r="L453" s="59">
        <v>16.881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  <c r="S453" s="59">
        <v>0</v>
      </c>
      <c r="T453" s="59">
        <v>0</v>
      </c>
      <c r="U453" s="59">
        <v>0</v>
      </c>
      <c r="V453" s="59">
        <v>0</v>
      </c>
      <c r="W453" s="59">
        <v>0</v>
      </c>
      <c r="X453" s="59">
        <v>0</v>
      </c>
      <c r="Y453" s="21"/>
      <c r="Z453" s="21"/>
    </row>
    <row r="454" spans="1:26" ht="12.75" customHeight="1">
      <c r="A454" s="52">
        <v>42156</v>
      </c>
      <c r="B454" s="58" t="s">
        <v>14</v>
      </c>
      <c r="C454" s="58" t="s">
        <v>46</v>
      </c>
      <c r="D454" s="58" t="s">
        <v>48</v>
      </c>
      <c r="E454" s="20">
        <v>0</v>
      </c>
      <c r="F454" s="59">
        <v>0</v>
      </c>
      <c r="G454" s="20">
        <v>0</v>
      </c>
      <c r="H454" s="59">
        <v>0</v>
      </c>
      <c r="I454" s="20">
        <v>0</v>
      </c>
      <c r="J454" s="20">
        <v>0</v>
      </c>
      <c r="K454" s="20">
        <v>0</v>
      </c>
      <c r="L454" s="59">
        <v>0</v>
      </c>
      <c r="M454" s="59">
        <v>195.24199999999999</v>
      </c>
      <c r="N454" s="59">
        <v>21.28</v>
      </c>
      <c r="O454" s="59">
        <v>58.96</v>
      </c>
      <c r="P454" s="59">
        <v>20.873999999999999</v>
      </c>
      <c r="Q454" s="59">
        <v>177.55600000000001</v>
      </c>
      <c r="R454" s="59">
        <v>26.552</v>
      </c>
      <c r="S454" s="59">
        <v>64.646000000000001</v>
      </c>
      <c r="T454" s="59">
        <v>47.716999999999999</v>
      </c>
      <c r="U454" s="59">
        <v>242.202</v>
      </c>
      <c r="V454" s="59">
        <v>18</v>
      </c>
      <c r="W454" s="59">
        <v>19.010000000000002</v>
      </c>
      <c r="X454" s="59">
        <v>17.616</v>
      </c>
      <c r="Y454" s="21"/>
      <c r="Z454" s="21"/>
    </row>
    <row r="455" spans="1:26" ht="12.75" customHeight="1">
      <c r="A455" s="52">
        <v>42156</v>
      </c>
      <c r="B455" s="58" t="s">
        <v>14</v>
      </c>
      <c r="C455" s="58" t="s">
        <v>46</v>
      </c>
      <c r="D455" s="58" t="s">
        <v>47</v>
      </c>
      <c r="E455" s="20">
        <v>0</v>
      </c>
      <c r="F455" s="59">
        <v>0</v>
      </c>
      <c r="G455" s="20">
        <v>0</v>
      </c>
      <c r="H455" s="59">
        <v>0</v>
      </c>
      <c r="I455" s="20">
        <v>0</v>
      </c>
      <c r="J455" s="20">
        <v>0</v>
      </c>
      <c r="K455" s="20">
        <v>0</v>
      </c>
      <c r="L455" s="59">
        <v>0</v>
      </c>
      <c r="M455" s="59">
        <v>129.15</v>
      </c>
      <c r="N455" s="59">
        <v>28.798999999999999</v>
      </c>
      <c r="O455" s="59">
        <v>39.002000000000002</v>
      </c>
      <c r="P455" s="59">
        <v>28.5</v>
      </c>
      <c r="Q455" s="59">
        <v>266.10899999999998</v>
      </c>
      <c r="R455" s="59">
        <v>20.731000000000002</v>
      </c>
      <c r="S455" s="59">
        <v>567.04999999999995</v>
      </c>
      <c r="T455" s="59">
        <v>7.46</v>
      </c>
      <c r="U455" s="59">
        <v>833.15899999999999</v>
      </c>
      <c r="V455" s="59">
        <v>5.6859999999999999</v>
      </c>
      <c r="W455" s="59">
        <v>65.393000000000001</v>
      </c>
      <c r="X455" s="59">
        <v>4.32</v>
      </c>
      <c r="Y455" s="21"/>
      <c r="Z455" s="21"/>
    </row>
    <row r="456" spans="1:26" ht="12.75" customHeight="1">
      <c r="A456" s="52">
        <v>42156</v>
      </c>
      <c r="B456" s="58" t="s">
        <v>14</v>
      </c>
      <c r="C456" s="58" t="s">
        <v>93</v>
      </c>
      <c r="D456" s="58" t="s">
        <v>94</v>
      </c>
      <c r="E456" s="20">
        <v>65.123000000000005</v>
      </c>
      <c r="F456" s="59">
        <v>31.234999999999999</v>
      </c>
      <c r="G456" s="20">
        <v>177.03700000000001</v>
      </c>
      <c r="H456" s="59">
        <v>20.457999999999998</v>
      </c>
      <c r="I456" s="20">
        <v>242.161</v>
      </c>
      <c r="J456" s="20">
        <v>15.282</v>
      </c>
      <c r="K456" s="20">
        <v>23.3</v>
      </c>
      <c r="L456" s="59">
        <v>15.115</v>
      </c>
      <c r="M456" s="59">
        <v>196.875</v>
      </c>
      <c r="N456" s="59">
        <v>16.734000000000002</v>
      </c>
      <c r="O456" s="59">
        <v>59.453000000000003</v>
      </c>
      <c r="P456" s="59">
        <v>16.215</v>
      </c>
      <c r="Q456" s="59">
        <v>338.517</v>
      </c>
      <c r="R456" s="59">
        <v>12.933</v>
      </c>
      <c r="S456" s="59">
        <v>461.90100000000001</v>
      </c>
      <c r="T456" s="59">
        <v>11.301</v>
      </c>
      <c r="U456" s="59">
        <v>800.41899999999998</v>
      </c>
      <c r="V456" s="59">
        <v>7.8140000000000001</v>
      </c>
      <c r="W456" s="59">
        <v>62.823999999999998</v>
      </c>
      <c r="X456" s="59">
        <v>6.8840000000000003</v>
      </c>
      <c r="Y456" s="21"/>
      <c r="Z456" s="21"/>
    </row>
    <row r="457" spans="1:26" ht="12.75" customHeight="1">
      <c r="A457" s="52">
        <v>42156</v>
      </c>
      <c r="B457" s="58" t="s">
        <v>14</v>
      </c>
      <c r="C457" s="58" t="s">
        <v>73</v>
      </c>
      <c r="D457" s="58" t="s">
        <v>65</v>
      </c>
      <c r="E457" s="20">
        <v>21.41</v>
      </c>
      <c r="F457" s="59">
        <v>70.653000000000006</v>
      </c>
      <c r="G457" s="20">
        <v>56.536999999999999</v>
      </c>
      <c r="H457" s="59">
        <v>37.929000000000002</v>
      </c>
      <c r="I457" s="20">
        <v>77.947000000000003</v>
      </c>
      <c r="J457" s="20">
        <v>36.020000000000003</v>
      </c>
      <c r="K457" s="20">
        <v>7.5</v>
      </c>
      <c r="L457" s="59">
        <v>35.948999999999998</v>
      </c>
      <c r="M457" s="59">
        <v>0</v>
      </c>
      <c r="N457" s="59">
        <v>0</v>
      </c>
      <c r="O457" s="59">
        <v>0</v>
      </c>
      <c r="P457" s="59">
        <v>0</v>
      </c>
      <c r="Q457" s="59">
        <v>38.055</v>
      </c>
      <c r="R457" s="59">
        <v>57.680999999999997</v>
      </c>
      <c r="S457" s="59">
        <v>46.162999999999997</v>
      </c>
      <c r="T457" s="59">
        <v>39.561</v>
      </c>
      <c r="U457" s="59">
        <v>84.218000000000004</v>
      </c>
      <c r="V457" s="59">
        <v>33.774999999999999</v>
      </c>
      <c r="W457" s="59">
        <v>6.61</v>
      </c>
      <c r="X457" s="59">
        <v>33.572000000000003</v>
      </c>
      <c r="Y457" s="21"/>
      <c r="Z457" s="21"/>
    </row>
    <row r="458" spans="1:26" ht="12.75" customHeight="1">
      <c r="A458" s="52">
        <v>42156</v>
      </c>
      <c r="B458" s="58" t="s">
        <v>14</v>
      </c>
      <c r="C458" s="58" t="s">
        <v>73</v>
      </c>
      <c r="D458" s="58" t="s">
        <v>66</v>
      </c>
      <c r="E458" s="20">
        <v>3.3330000000000002</v>
      </c>
      <c r="F458" s="59">
        <v>105.02800000000001</v>
      </c>
      <c r="G458" s="20">
        <v>19.032</v>
      </c>
      <c r="H458" s="59">
        <v>54.945</v>
      </c>
      <c r="I458" s="20">
        <v>22.364999999999998</v>
      </c>
      <c r="J458" s="20">
        <v>56.896000000000001</v>
      </c>
      <c r="K458" s="20">
        <v>2.1520000000000001</v>
      </c>
      <c r="L458" s="59">
        <v>56.851999999999997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  <c r="S458" s="59">
        <v>14.256</v>
      </c>
      <c r="T458" s="59">
        <v>75.847999999999999</v>
      </c>
      <c r="U458" s="59">
        <v>14.256</v>
      </c>
      <c r="V458" s="59">
        <v>75.847999999999999</v>
      </c>
      <c r="W458" s="59">
        <v>1.119</v>
      </c>
      <c r="X458" s="59">
        <v>75.757999999999996</v>
      </c>
      <c r="Y458" s="21"/>
      <c r="Z458" s="21"/>
    </row>
    <row r="459" spans="1:26" ht="12.75" customHeight="1">
      <c r="A459" s="52">
        <v>42156</v>
      </c>
      <c r="B459" s="58" t="s">
        <v>14</v>
      </c>
      <c r="C459" s="58" t="s">
        <v>73</v>
      </c>
      <c r="D459" s="58" t="s">
        <v>67</v>
      </c>
      <c r="E459" s="20">
        <v>0</v>
      </c>
      <c r="F459" s="59">
        <v>0</v>
      </c>
      <c r="G459" s="20">
        <v>5.4909999999999997</v>
      </c>
      <c r="H459" s="59">
        <v>103.12</v>
      </c>
      <c r="I459" s="20">
        <v>5.4909999999999997</v>
      </c>
      <c r="J459" s="20">
        <v>103.12</v>
      </c>
      <c r="K459" s="20">
        <v>0.52800000000000002</v>
      </c>
      <c r="L459" s="59">
        <v>103.095</v>
      </c>
      <c r="M459" s="59">
        <v>0</v>
      </c>
      <c r="N459" s="59">
        <v>0</v>
      </c>
      <c r="O459" s="59">
        <v>0</v>
      </c>
      <c r="P459" s="59">
        <v>0</v>
      </c>
      <c r="Q459" s="59">
        <v>21.094999999999999</v>
      </c>
      <c r="R459" s="59">
        <v>64.945999999999998</v>
      </c>
      <c r="S459" s="59">
        <v>5.7290000000000001</v>
      </c>
      <c r="T459" s="59">
        <v>108.812</v>
      </c>
      <c r="U459" s="59">
        <v>26.824000000000002</v>
      </c>
      <c r="V459" s="59">
        <v>55.872</v>
      </c>
      <c r="W459" s="59">
        <v>2.105</v>
      </c>
      <c r="X459" s="59">
        <v>55.75</v>
      </c>
      <c r="Y459" s="21"/>
      <c r="Z459" s="21"/>
    </row>
    <row r="460" spans="1:26" ht="12.75" customHeight="1">
      <c r="A460" s="52">
        <v>42156</v>
      </c>
      <c r="B460" s="58" t="s">
        <v>14</v>
      </c>
      <c r="C460" s="58" t="s">
        <v>73</v>
      </c>
      <c r="D460" s="58" t="s">
        <v>70</v>
      </c>
      <c r="E460" s="20">
        <v>10.417999999999999</v>
      </c>
      <c r="F460" s="59">
        <v>115.06100000000001</v>
      </c>
      <c r="G460" s="20">
        <v>0</v>
      </c>
      <c r="H460" s="59">
        <v>0</v>
      </c>
      <c r="I460" s="20">
        <v>10.417999999999999</v>
      </c>
      <c r="J460" s="20">
        <v>115.06100000000001</v>
      </c>
      <c r="K460" s="20">
        <v>1.002</v>
      </c>
      <c r="L460" s="59">
        <v>115.039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  <c r="S460" s="59">
        <v>0</v>
      </c>
      <c r="T460" s="59">
        <v>0</v>
      </c>
      <c r="U460" s="59">
        <v>0</v>
      </c>
      <c r="V460" s="59">
        <v>0</v>
      </c>
      <c r="W460" s="59">
        <v>0</v>
      </c>
      <c r="X460" s="59">
        <v>0</v>
      </c>
      <c r="Y460" s="21"/>
      <c r="Z460" s="21"/>
    </row>
    <row r="461" spans="1:26" ht="12.75" customHeight="1">
      <c r="A461" s="52">
        <v>42156</v>
      </c>
      <c r="B461" s="58" t="s">
        <v>14</v>
      </c>
      <c r="C461" s="58" t="s">
        <v>73</v>
      </c>
      <c r="D461" s="58" t="s">
        <v>68</v>
      </c>
      <c r="E461" s="20">
        <v>0</v>
      </c>
      <c r="F461" s="59">
        <v>0</v>
      </c>
      <c r="G461" s="20">
        <v>0</v>
      </c>
      <c r="H461" s="59">
        <v>0</v>
      </c>
      <c r="I461" s="20">
        <v>0</v>
      </c>
      <c r="J461" s="20">
        <v>0</v>
      </c>
      <c r="K461" s="20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  <c r="S461" s="59">
        <v>0</v>
      </c>
      <c r="T461" s="59">
        <v>0</v>
      </c>
      <c r="U461" s="59">
        <v>0</v>
      </c>
      <c r="V461" s="59">
        <v>0</v>
      </c>
      <c r="W461" s="59">
        <v>0</v>
      </c>
      <c r="X461" s="59">
        <v>0</v>
      </c>
      <c r="Y461" s="21"/>
      <c r="Z461" s="21"/>
    </row>
    <row r="462" spans="1:26" ht="12.75" customHeight="1">
      <c r="A462" s="52">
        <v>42156</v>
      </c>
      <c r="B462" s="58" t="s">
        <v>14</v>
      </c>
      <c r="C462" s="58" t="s">
        <v>73</v>
      </c>
      <c r="D462" s="58" t="s">
        <v>69</v>
      </c>
      <c r="E462" s="20">
        <v>7.6580000000000004</v>
      </c>
      <c r="F462" s="59">
        <v>100.703</v>
      </c>
      <c r="G462" s="20">
        <v>0</v>
      </c>
      <c r="H462" s="59">
        <v>0</v>
      </c>
      <c r="I462" s="20">
        <v>7.6580000000000004</v>
      </c>
      <c r="J462" s="20">
        <v>100.703</v>
      </c>
      <c r="K462" s="20">
        <v>0.73699999999999999</v>
      </c>
      <c r="L462" s="59">
        <v>100.678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  <c r="S462" s="59">
        <v>5.5739999999999998</v>
      </c>
      <c r="T462" s="59">
        <v>107.312</v>
      </c>
      <c r="U462" s="59">
        <v>5.5739999999999998</v>
      </c>
      <c r="V462" s="59">
        <v>107.312</v>
      </c>
      <c r="W462" s="59">
        <v>0.438</v>
      </c>
      <c r="X462" s="59">
        <v>107.248</v>
      </c>
      <c r="Y462" s="21"/>
      <c r="Z462" s="21"/>
    </row>
    <row r="463" spans="1:26" ht="12.75" customHeight="1">
      <c r="A463" s="52">
        <v>42156</v>
      </c>
      <c r="B463" s="58" t="s">
        <v>14</v>
      </c>
      <c r="C463" s="58" t="s">
        <v>73</v>
      </c>
      <c r="D463" s="58" t="s">
        <v>77</v>
      </c>
      <c r="E463" s="20">
        <v>0</v>
      </c>
      <c r="F463" s="59">
        <v>0</v>
      </c>
      <c r="G463" s="20">
        <v>21.071999999999999</v>
      </c>
      <c r="H463" s="59">
        <v>53.920999999999999</v>
      </c>
      <c r="I463" s="20">
        <v>21.071999999999999</v>
      </c>
      <c r="J463" s="20">
        <v>53.920999999999999</v>
      </c>
      <c r="K463" s="20">
        <v>2.0270000000000001</v>
      </c>
      <c r="L463" s="59">
        <v>53.874000000000002</v>
      </c>
      <c r="M463" s="59">
        <v>1.4059999999999999</v>
      </c>
      <c r="N463" s="59">
        <v>115.577</v>
      </c>
      <c r="O463" s="59">
        <v>0.42499999999999999</v>
      </c>
      <c r="P463" s="59">
        <v>115.503</v>
      </c>
      <c r="Q463" s="59">
        <v>53.305</v>
      </c>
      <c r="R463" s="59">
        <v>50.987000000000002</v>
      </c>
      <c r="S463" s="59">
        <v>73.573999999999998</v>
      </c>
      <c r="T463" s="59">
        <v>38.671999999999997</v>
      </c>
      <c r="U463" s="59">
        <v>126.88</v>
      </c>
      <c r="V463" s="59">
        <v>25.295999999999999</v>
      </c>
      <c r="W463" s="59">
        <v>9.9589999999999996</v>
      </c>
      <c r="X463" s="59">
        <v>25.024999999999999</v>
      </c>
      <c r="Y463" s="21"/>
      <c r="Z463" s="21"/>
    </row>
    <row r="464" spans="1:26" ht="12.75" customHeight="1">
      <c r="A464" s="52">
        <v>42156</v>
      </c>
      <c r="B464" s="58" t="s">
        <v>14</v>
      </c>
      <c r="C464" s="58" t="s">
        <v>73</v>
      </c>
      <c r="D464" s="58" t="s">
        <v>79</v>
      </c>
      <c r="E464" s="20">
        <v>33.555999999999997</v>
      </c>
      <c r="F464" s="59">
        <v>38.546999999999997</v>
      </c>
      <c r="G464" s="20">
        <v>112.517</v>
      </c>
      <c r="H464" s="59">
        <v>26.425999999999998</v>
      </c>
      <c r="I464" s="20">
        <v>146.07400000000001</v>
      </c>
      <c r="J464" s="20">
        <v>21.065999999999999</v>
      </c>
      <c r="K464" s="20">
        <v>14.055</v>
      </c>
      <c r="L464" s="59">
        <v>20.945</v>
      </c>
      <c r="M464" s="59">
        <v>41.079000000000001</v>
      </c>
      <c r="N464" s="59">
        <v>38.598999999999997</v>
      </c>
      <c r="O464" s="59">
        <v>12.404999999999999</v>
      </c>
      <c r="P464" s="59">
        <v>38.377000000000002</v>
      </c>
      <c r="Q464" s="59">
        <v>175.047</v>
      </c>
      <c r="R464" s="59">
        <v>30.681999999999999</v>
      </c>
      <c r="S464" s="59">
        <v>229.32599999999999</v>
      </c>
      <c r="T464" s="59">
        <v>18.689</v>
      </c>
      <c r="U464" s="59">
        <v>404.37299999999999</v>
      </c>
      <c r="V464" s="59">
        <v>14.128</v>
      </c>
      <c r="W464" s="59">
        <v>31.739000000000001</v>
      </c>
      <c r="X464" s="59">
        <v>13.635</v>
      </c>
      <c r="Y464" s="21"/>
      <c r="Z464" s="21"/>
    </row>
    <row r="465" spans="1:26" ht="12.75" customHeight="1">
      <c r="A465" s="52">
        <v>42156</v>
      </c>
      <c r="B465" s="58" t="s">
        <v>14</v>
      </c>
      <c r="C465" s="58" t="s">
        <v>73</v>
      </c>
      <c r="D465" s="58" t="s">
        <v>71</v>
      </c>
      <c r="E465" s="20">
        <v>11.93</v>
      </c>
      <c r="F465" s="59">
        <v>72.679000000000002</v>
      </c>
      <c r="G465" s="20">
        <v>90.741</v>
      </c>
      <c r="H465" s="59">
        <v>30.826000000000001</v>
      </c>
      <c r="I465" s="20">
        <v>102.67100000000001</v>
      </c>
      <c r="J465" s="20">
        <v>28.518999999999998</v>
      </c>
      <c r="K465" s="20">
        <v>9.8789999999999996</v>
      </c>
      <c r="L465" s="59">
        <v>28.428999999999998</v>
      </c>
      <c r="M465" s="59">
        <v>14.77</v>
      </c>
      <c r="N465" s="59">
        <v>60.747999999999998</v>
      </c>
      <c r="O465" s="59">
        <v>4.46</v>
      </c>
      <c r="P465" s="59">
        <v>60.606999999999999</v>
      </c>
      <c r="Q465" s="59">
        <v>145.488</v>
      </c>
      <c r="R465" s="59">
        <v>31.824000000000002</v>
      </c>
      <c r="S465" s="59">
        <v>213.02799999999999</v>
      </c>
      <c r="T465" s="59">
        <v>20.116</v>
      </c>
      <c r="U465" s="59">
        <v>358.517</v>
      </c>
      <c r="V465" s="59">
        <v>13.808</v>
      </c>
      <c r="W465" s="59">
        <v>28.138999999999999</v>
      </c>
      <c r="X465" s="59">
        <v>13.304</v>
      </c>
      <c r="Y465" s="21"/>
      <c r="Z465" s="21"/>
    </row>
    <row r="466" spans="1:26" ht="12.75" customHeight="1">
      <c r="A466" s="52">
        <v>42156</v>
      </c>
      <c r="B466" s="58" t="s">
        <v>14</v>
      </c>
      <c r="C466" s="58" t="s">
        <v>73</v>
      </c>
      <c r="D466" s="58" t="s">
        <v>72</v>
      </c>
      <c r="E466" s="20">
        <v>21.626000000000001</v>
      </c>
      <c r="F466" s="59">
        <v>51.22</v>
      </c>
      <c r="G466" s="20">
        <v>21.776</v>
      </c>
      <c r="H466" s="59">
        <v>69.012</v>
      </c>
      <c r="I466" s="20">
        <v>43.402000000000001</v>
      </c>
      <c r="J466" s="20">
        <v>47.465000000000003</v>
      </c>
      <c r="K466" s="20">
        <v>4.1760000000000002</v>
      </c>
      <c r="L466" s="59">
        <v>47.411999999999999</v>
      </c>
      <c r="M466" s="59">
        <v>0</v>
      </c>
      <c r="N466" s="59">
        <v>0</v>
      </c>
      <c r="O466" s="59">
        <v>0</v>
      </c>
      <c r="P466" s="59">
        <v>0</v>
      </c>
      <c r="Q466" s="59">
        <v>17.012</v>
      </c>
      <c r="R466" s="59">
        <v>60.226999999999997</v>
      </c>
      <c r="S466" s="59">
        <v>16.297999999999998</v>
      </c>
      <c r="T466" s="59">
        <v>52.537999999999997</v>
      </c>
      <c r="U466" s="59">
        <v>33.31</v>
      </c>
      <c r="V466" s="59">
        <v>49.018000000000001</v>
      </c>
      <c r="W466" s="59">
        <v>2.6139999999999999</v>
      </c>
      <c r="X466" s="59">
        <v>48.878</v>
      </c>
      <c r="Y466" s="21"/>
      <c r="Z466" s="21"/>
    </row>
    <row r="467" spans="1:26" ht="12.75" customHeight="1">
      <c r="A467" s="52">
        <v>42156</v>
      </c>
      <c r="B467" s="58" t="s">
        <v>14</v>
      </c>
      <c r="C467" s="58" t="s">
        <v>73</v>
      </c>
      <c r="D467" s="58" t="s">
        <v>74</v>
      </c>
      <c r="E467" s="20">
        <v>13.474</v>
      </c>
      <c r="F467" s="59">
        <v>77.149000000000001</v>
      </c>
      <c r="G467" s="20">
        <v>186.785</v>
      </c>
      <c r="H467" s="59">
        <v>25.602</v>
      </c>
      <c r="I467" s="20">
        <v>200.25899999999999</v>
      </c>
      <c r="J467" s="20">
        <v>25</v>
      </c>
      <c r="K467" s="20">
        <v>19.268000000000001</v>
      </c>
      <c r="L467" s="59">
        <v>24.898</v>
      </c>
      <c r="M467" s="59">
        <v>0.72899999999999998</v>
      </c>
      <c r="N467" s="59">
        <v>114.91500000000001</v>
      </c>
      <c r="O467" s="59">
        <v>0.22</v>
      </c>
      <c r="P467" s="59">
        <v>114.84</v>
      </c>
      <c r="Q467" s="59">
        <v>122.295</v>
      </c>
      <c r="R467" s="59">
        <v>26.876000000000001</v>
      </c>
      <c r="S467" s="59">
        <v>115.82</v>
      </c>
      <c r="T467" s="59">
        <v>36.905999999999999</v>
      </c>
      <c r="U467" s="59">
        <v>238.11500000000001</v>
      </c>
      <c r="V467" s="59">
        <v>13.135</v>
      </c>
      <c r="W467" s="59">
        <v>18.689</v>
      </c>
      <c r="X467" s="59">
        <v>12.603999999999999</v>
      </c>
      <c r="Y467" s="21"/>
      <c r="Z467" s="21"/>
    </row>
    <row r="468" spans="1:26" ht="12.75" customHeight="1">
      <c r="A468" s="52">
        <v>42156</v>
      </c>
      <c r="B468" s="58" t="s">
        <v>14</v>
      </c>
      <c r="C468" s="58" t="s">
        <v>73</v>
      </c>
      <c r="D468" s="58" t="s">
        <v>75</v>
      </c>
      <c r="E468" s="20">
        <v>27.16</v>
      </c>
      <c r="F468" s="59">
        <v>83.981999999999999</v>
      </c>
      <c r="G468" s="20">
        <v>0</v>
      </c>
      <c r="H468" s="59">
        <v>0</v>
      </c>
      <c r="I468" s="20">
        <v>27.16</v>
      </c>
      <c r="J468" s="20">
        <v>83.981999999999999</v>
      </c>
      <c r="K468" s="20">
        <v>2.613</v>
      </c>
      <c r="L468" s="59">
        <v>83.950999999999993</v>
      </c>
      <c r="M468" s="59">
        <v>81.141999999999996</v>
      </c>
      <c r="N468" s="59">
        <v>46.25</v>
      </c>
      <c r="O468" s="59">
        <v>24.504000000000001</v>
      </c>
      <c r="P468" s="59">
        <v>46.064</v>
      </c>
      <c r="Q468" s="59">
        <v>41.054000000000002</v>
      </c>
      <c r="R468" s="59">
        <v>73.462999999999994</v>
      </c>
      <c r="S468" s="59">
        <v>0</v>
      </c>
      <c r="T468" s="59">
        <v>0</v>
      </c>
      <c r="U468" s="59">
        <v>41.054000000000002</v>
      </c>
      <c r="V468" s="59">
        <v>73.462999999999994</v>
      </c>
      <c r="W468" s="59">
        <v>3.222</v>
      </c>
      <c r="X468" s="59">
        <v>73.37</v>
      </c>
      <c r="Y468" s="21"/>
      <c r="Z468" s="21"/>
    </row>
    <row r="469" spans="1:26" ht="12.75" customHeight="1">
      <c r="A469" s="52">
        <v>42156</v>
      </c>
      <c r="B469" s="58" t="s">
        <v>14</v>
      </c>
      <c r="C469" s="58" t="s">
        <v>73</v>
      </c>
      <c r="D469" s="58" t="s">
        <v>78</v>
      </c>
      <c r="E469" s="20">
        <v>64.164000000000001</v>
      </c>
      <c r="F469" s="59">
        <v>37.470999999999997</v>
      </c>
      <c r="G469" s="20">
        <v>0</v>
      </c>
      <c r="H469" s="59">
        <v>0</v>
      </c>
      <c r="I469" s="20">
        <v>64.164000000000001</v>
      </c>
      <c r="J469" s="20">
        <v>37.470999999999997</v>
      </c>
      <c r="K469" s="20">
        <v>6.1740000000000004</v>
      </c>
      <c r="L469" s="59">
        <v>37.402999999999999</v>
      </c>
      <c r="M469" s="59">
        <v>159.57900000000001</v>
      </c>
      <c r="N469" s="59">
        <v>18.954000000000001</v>
      </c>
      <c r="O469" s="59">
        <v>48.19</v>
      </c>
      <c r="P469" s="59">
        <v>18.497</v>
      </c>
      <c r="Q469" s="59">
        <v>69.778000000000006</v>
      </c>
      <c r="R469" s="59">
        <v>40.398000000000003</v>
      </c>
      <c r="S469" s="59">
        <v>0</v>
      </c>
      <c r="T469" s="59">
        <v>0</v>
      </c>
      <c r="U469" s="59">
        <v>69.778000000000006</v>
      </c>
      <c r="V469" s="59">
        <v>40.398000000000003</v>
      </c>
      <c r="W469" s="59">
        <v>5.4770000000000003</v>
      </c>
      <c r="X469" s="59">
        <v>40.228999999999999</v>
      </c>
      <c r="Y469" s="21"/>
      <c r="Z469" s="21"/>
    </row>
    <row r="470" spans="1:26" ht="12.75" customHeight="1">
      <c r="A470" s="53">
        <v>42156</v>
      </c>
      <c r="B470" s="32" t="s">
        <v>14</v>
      </c>
      <c r="C470" s="32" t="s">
        <v>18</v>
      </c>
      <c r="D470" s="32" t="s">
        <v>18</v>
      </c>
      <c r="E470" s="33">
        <v>288.7</v>
      </c>
      <c r="F470" s="34">
        <v>17.244</v>
      </c>
      <c r="G470" s="33">
        <v>750.61099999999999</v>
      </c>
      <c r="H470" s="34">
        <v>7.1440000000000001</v>
      </c>
      <c r="I470" s="33">
        <v>1039.3109999999999</v>
      </c>
      <c r="J470" s="33">
        <v>2.2559999999999998</v>
      </c>
      <c r="K470" s="33">
        <v>100</v>
      </c>
      <c r="L470" s="34">
        <v>0</v>
      </c>
      <c r="M470" s="34">
        <v>331.14100000000002</v>
      </c>
      <c r="N470" s="34">
        <v>4.1369999999999996</v>
      </c>
      <c r="O470" s="34">
        <v>100</v>
      </c>
      <c r="P470" s="34">
        <v>0</v>
      </c>
      <c r="Q470" s="34">
        <v>512.851</v>
      </c>
      <c r="R470" s="34">
        <v>11.154999999999999</v>
      </c>
      <c r="S470" s="34">
        <v>761.22</v>
      </c>
      <c r="T470" s="34">
        <v>8.4239999999999995</v>
      </c>
      <c r="U470" s="34">
        <v>1274.0709999999999</v>
      </c>
      <c r="V470" s="34">
        <v>3.6970000000000001</v>
      </c>
      <c r="W470" s="34">
        <v>100</v>
      </c>
      <c r="X470" s="34">
        <v>0</v>
      </c>
      <c r="Y470" s="21"/>
      <c r="Z470" s="21"/>
    </row>
    <row r="471" spans="1:26" ht="12.75" customHeight="1">
      <c r="A471" s="52">
        <v>42156</v>
      </c>
      <c r="B471" s="58" t="s">
        <v>15</v>
      </c>
      <c r="C471" s="58" t="s">
        <v>23</v>
      </c>
      <c r="D471" s="58" t="s">
        <v>58</v>
      </c>
      <c r="E471" s="20">
        <v>615.61</v>
      </c>
      <c r="F471" s="59">
        <v>7.4950000000000001</v>
      </c>
      <c r="G471" s="20">
        <v>1667.5239999999999</v>
      </c>
      <c r="H471" s="59">
        <v>2.8140000000000001</v>
      </c>
      <c r="I471" s="20">
        <v>2283.1329999999998</v>
      </c>
      <c r="J471" s="20">
        <v>1.694</v>
      </c>
      <c r="K471" s="20">
        <v>94.801000000000002</v>
      </c>
      <c r="L471" s="59">
        <v>0.97599999999999998</v>
      </c>
      <c r="M471" s="59">
        <v>304.41300000000001</v>
      </c>
      <c r="N471" s="59">
        <v>3.1419999999999999</v>
      </c>
      <c r="O471" s="59">
        <v>100</v>
      </c>
      <c r="P471" s="59">
        <v>0</v>
      </c>
      <c r="Q471" s="59">
        <v>557.21500000000003</v>
      </c>
      <c r="R471" s="59">
        <v>10.269</v>
      </c>
      <c r="S471" s="59">
        <v>1073.538</v>
      </c>
      <c r="T471" s="59">
        <v>5.8170000000000002</v>
      </c>
      <c r="U471" s="59">
        <v>1630.7529999999999</v>
      </c>
      <c r="V471" s="59">
        <v>2.665</v>
      </c>
      <c r="W471" s="59">
        <v>77.055000000000007</v>
      </c>
      <c r="X471" s="59">
        <v>0</v>
      </c>
      <c r="Y471" s="21"/>
      <c r="Z471" s="21"/>
    </row>
    <row r="472" spans="1:26" ht="12.75" customHeight="1">
      <c r="A472" s="52">
        <v>42156</v>
      </c>
      <c r="B472" s="58" t="s">
        <v>15</v>
      </c>
      <c r="C472" s="58" t="s">
        <v>23</v>
      </c>
      <c r="D472" s="58" t="s">
        <v>80</v>
      </c>
      <c r="E472" s="20">
        <v>132.67699999999999</v>
      </c>
      <c r="F472" s="59">
        <v>29.332000000000001</v>
      </c>
      <c r="G472" s="20">
        <v>283.01799999999997</v>
      </c>
      <c r="H472" s="59">
        <v>12.661</v>
      </c>
      <c r="I472" s="20">
        <v>415.69499999999999</v>
      </c>
      <c r="J472" s="20">
        <v>2.77</v>
      </c>
      <c r="K472" s="20">
        <v>17.260999999999999</v>
      </c>
      <c r="L472" s="59">
        <v>2.399</v>
      </c>
      <c r="M472" s="59">
        <v>80.097999999999999</v>
      </c>
      <c r="N472" s="59">
        <v>4.6660000000000004</v>
      </c>
      <c r="O472" s="59">
        <v>26.312000000000001</v>
      </c>
      <c r="P472" s="59">
        <v>3.45</v>
      </c>
      <c r="Q472" s="59">
        <v>141.04900000000001</v>
      </c>
      <c r="R472" s="59">
        <v>22.082000000000001</v>
      </c>
      <c r="S472" s="59">
        <v>107.834</v>
      </c>
      <c r="T472" s="59">
        <v>27.042999999999999</v>
      </c>
      <c r="U472" s="59">
        <v>248.88399999999999</v>
      </c>
      <c r="V472" s="59">
        <v>5.976</v>
      </c>
      <c r="W472" s="59">
        <v>11.76</v>
      </c>
      <c r="X472" s="59">
        <v>4.9020000000000001</v>
      </c>
      <c r="Y472" s="21"/>
      <c r="Z472" s="21"/>
    </row>
    <row r="473" spans="1:26" ht="12.75" customHeight="1">
      <c r="A473" s="52">
        <v>42156</v>
      </c>
      <c r="B473" s="58" t="s">
        <v>15</v>
      </c>
      <c r="C473" s="58" t="s">
        <v>23</v>
      </c>
      <c r="D473" s="58" t="s">
        <v>81</v>
      </c>
      <c r="E473" s="20">
        <v>169.524</v>
      </c>
      <c r="F473" s="59">
        <v>21.687999999999999</v>
      </c>
      <c r="G473" s="20">
        <v>547.21400000000006</v>
      </c>
      <c r="H473" s="59">
        <v>8.0470000000000006</v>
      </c>
      <c r="I473" s="20">
        <v>716.73800000000006</v>
      </c>
      <c r="J473" s="20">
        <v>2.3069999999999999</v>
      </c>
      <c r="K473" s="20">
        <v>29.760999999999999</v>
      </c>
      <c r="L473" s="59">
        <v>1.845</v>
      </c>
      <c r="M473" s="59">
        <v>109.60299999999999</v>
      </c>
      <c r="N473" s="59">
        <v>5.8010000000000002</v>
      </c>
      <c r="O473" s="59">
        <v>36.005000000000003</v>
      </c>
      <c r="P473" s="59">
        <v>4.8760000000000003</v>
      </c>
      <c r="Q473" s="59">
        <v>174.66300000000001</v>
      </c>
      <c r="R473" s="59">
        <v>13.757</v>
      </c>
      <c r="S473" s="59">
        <v>363.17700000000002</v>
      </c>
      <c r="T473" s="59">
        <v>8.1370000000000005</v>
      </c>
      <c r="U473" s="59">
        <v>537.84</v>
      </c>
      <c r="V473" s="59">
        <v>4.0739999999999998</v>
      </c>
      <c r="W473" s="59">
        <v>25.414000000000001</v>
      </c>
      <c r="X473" s="59">
        <v>2.2189999999999999</v>
      </c>
      <c r="Y473" s="21"/>
      <c r="Z473" s="21"/>
    </row>
    <row r="474" spans="1:26" ht="12.75" customHeight="1">
      <c r="A474" s="52">
        <v>42156</v>
      </c>
      <c r="B474" s="58" t="s">
        <v>15</v>
      </c>
      <c r="C474" s="58" t="s">
        <v>23</v>
      </c>
      <c r="D474" s="58" t="s">
        <v>82</v>
      </c>
      <c r="E474" s="20">
        <v>235.065</v>
      </c>
      <c r="F474" s="59">
        <v>15.346</v>
      </c>
      <c r="G474" s="20">
        <v>569.18200000000002</v>
      </c>
      <c r="H474" s="59">
        <v>6.923</v>
      </c>
      <c r="I474" s="20">
        <v>804.24699999999996</v>
      </c>
      <c r="J474" s="20">
        <v>2.536</v>
      </c>
      <c r="K474" s="20">
        <v>33.393999999999998</v>
      </c>
      <c r="L474" s="59">
        <v>2.1240000000000001</v>
      </c>
      <c r="M474" s="59">
        <v>86.441000000000003</v>
      </c>
      <c r="N474" s="59">
        <v>7.4390000000000001</v>
      </c>
      <c r="O474" s="59">
        <v>28.396000000000001</v>
      </c>
      <c r="P474" s="59">
        <v>6.7430000000000003</v>
      </c>
      <c r="Q474" s="59">
        <v>135.58000000000001</v>
      </c>
      <c r="R474" s="59">
        <v>19.164999999999999</v>
      </c>
      <c r="S474" s="59">
        <v>304.66199999999998</v>
      </c>
      <c r="T474" s="59">
        <v>11.262</v>
      </c>
      <c r="U474" s="59">
        <v>440.24200000000002</v>
      </c>
      <c r="V474" s="59">
        <v>5.7839999999999998</v>
      </c>
      <c r="W474" s="59">
        <v>20.802</v>
      </c>
      <c r="X474" s="59">
        <v>4.6669999999999998</v>
      </c>
      <c r="Y474" s="21"/>
      <c r="Z474" s="21"/>
    </row>
    <row r="475" spans="1:26" ht="12.75" customHeight="1">
      <c r="A475" s="52">
        <v>42156</v>
      </c>
      <c r="B475" s="58" t="s">
        <v>15</v>
      </c>
      <c r="C475" s="58" t="s">
        <v>23</v>
      </c>
      <c r="D475" s="58" t="s">
        <v>83</v>
      </c>
      <c r="E475" s="20">
        <v>81.561000000000007</v>
      </c>
      <c r="F475" s="59">
        <v>20.221</v>
      </c>
      <c r="G475" s="20">
        <v>390.10500000000002</v>
      </c>
      <c r="H475" s="59">
        <v>4.8769999999999998</v>
      </c>
      <c r="I475" s="20">
        <v>471.666</v>
      </c>
      <c r="J475" s="20">
        <v>2.8530000000000002</v>
      </c>
      <c r="K475" s="20">
        <v>19.585000000000001</v>
      </c>
      <c r="L475" s="59">
        <v>2.4950000000000001</v>
      </c>
      <c r="M475" s="59">
        <v>28.27</v>
      </c>
      <c r="N475" s="59">
        <v>10.704000000000001</v>
      </c>
      <c r="O475" s="59">
        <v>9.2870000000000008</v>
      </c>
      <c r="P475" s="59">
        <v>10.231999999999999</v>
      </c>
      <c r="Q475" s="59">
        <v>167.92</v>
      </c>
      <c r="R475" s="59">
        <v>16.263999999999999</v>
      </c>
      <c r="S475" s="59">
        <v>721.45799999999997</v>
      </c>
      <c r="T475" s="59">
        <v>8.407</v>
      </c>
      <c r="U475" s="59">
        <v>889.37800000000004</v>
      </c>
      <c r="V475" s="59">
        <v>6.7249999999999996</v>
      </c>
      <c r="W475" s="59">
        <v>42.024000000000001</v>
      </c>
      <c r="X475" s="59">
        <v>5.7919999999999998</v>
      </c>
      <c r="Y475" s="21"/>
      <c r="Z475" s="21"/>
    </row>
    <row r="476" spans="1:26" ht="12.75" customHeight="1">
      <c r="A476" s="52">
        <v>42156</v>
      </c>
      <c r="B476" s="58" t="s">
        <v>15</v>
      </c>
      <c r="C476" s="58" t="s">
        <v>44</v>
      </c>
      <c r="D476" s="58" t="s">
        <v>59</v>
      </c>
      <c r="E476" s="20">
        <v>235.13</v>
      </c>
      <c r="F476" s="59">
        <v>11.565</v>
      </c>
      <c r="G476" s="20">
        <v>697.45699999999999</v>
      </c>
      <c r="H476" s="59">
        <v>8.8789999999999996</v>
      </c>
      <c r="I476" s="20">
        <v>932.58600000000001</v>
      </c>
      <c r="J476" s="20">
        <v>7.5380000000000003</v>
      </c>
      <c r="K476" s="20">
        <v>38.722999999999999</v>
      </c>
      <c r="L476" s="59">
        <v>7.4089999999999998</v>
      </c>
      <c r="M476" s="59">
        <v>138.47800000000001</v>
      </c>
      <c r="N476" s="59">
        <v>19.725000000000001</v>
      </c>
      <c r="O476" s="59">
        <v>45.49</v>
      </c>
      <c r="P476" s="59">
        <v>19.472999999999999</v>
      </c>
      <c r="Q476" s="59">
        <v>260.65100000000001</v>
      </c>
      <c r="R476" s="59">
        <v>17.478999999999999</v>
      </c>
      <c r="S476" s="59">
        <v>560.33600000000001</v>
      </c>
      <c r="T476" s="59">
        <v>7.6020000000000003</v>
      </c>
      <c r="U476" s="59">
        <v>820.98699999999997</v>
      </c>
      <c r="V476" s="59">
        <v>5.3449999999999998</v>
      </c>
      <c r="W476" s="59">
        <v>38.792999999999999</v>
      </c>
      <c r="X476" s="59">
        <v>4.1100000000000003</v>
      </c>
      <c r="Y476" s="21"/>
      <c r="Z476" s="21"/>
    </row>
    <row r="477" spans="1:26" ht="12.75" customHeight="1">
      <c r="A477" s="52">
        <v>42156</v>
      </c>
      <c r="B477" s="58" t="s">
        <v>15</v>
      </c>
      <c r="C477" s="58" t="s">
        <v>44</v>
      </c>
      <c r="D477" s="58" t="s">
        <v>60</v>
      </c>
      <c r="E477" s="20">
        <v>108.381</v>
      </c>
      <c r="F477" s="59">
        <v>23.771000000000001</v>
      </c>
      <c r="G477" s="20">
        <v>400.92</v>
      </c>
      <c r="H477" s="59">
        <v>11.581</v>
      </c>
      <c r="I477" s="20">
        <v>509.30099999999999</v>
      </c>
      <c r="J477" s="20">
        <v>10.542</v>
      </c>
      <c r="K477" s="20">
        <v>21.146999999999998</v>
      </c>
      <c r="L477" s="59">
        <v>10.45</v>
      </c>
      <c r="M477" s="59">
        <v>103.041</v>
      </c>
      <c r="N477" s="59">
        <v>22.31</v>
      </c>
      <c r="O477" s="59">
        <v>33.848999999999997</v>
      </c>
      <c r="P477" s="59">
        <v>22.088000000000001</v>
      </c>
      <c r="Q477" s="59">
        <v>177.19499999999999</v>
      </c>
      <c r="R477" s="59">
        <v>19.34</v>
      </c>
      <c r="S477" s="59">
        <v>411.63200000000001</v>
      </c>
      <c r="T477" s="59">
        <v>10.364000000000001</v>
      </c>
      <c r="U477" s="59">
        <v>588.827</v>
      </c>
      <c r="V477" s="59">
        <v>7.33</v>
      </c>
      <c r="W477" s="59">
        <v>27.823</v>
      </c>
      <c r="X477" s="59">
        <v>6.4850000000000003</v>
      </c>
      <c r="Y477" s="21"/>
      <c r="Z477" s="21"/>
    </row>
    <row r="478" spans="1:26" ht="12.75" customHeight="1">
      <c r="A478" s="52">
        <v>42156</v>
      </c>
      <c r="B478" s="58" t="s">
        <v>15</v>
      </c>
      <c r="C478" s="58" t="s">
        <v>44</v>
      </c>
      <c r="D478" s="58" t="s">
        <v>87</v>
      </c>
      <c r="E478" s="20">
        <v>383.69600000000003</v>
      </c>
      <c r="F478" s="59">
        <v>10.891</v>
      </c>
      <c r="G478" s="20">
        <v>1092.0630000000001</v>
      </c>
      <c r="H478" s="59">
        <v>4.827</v>
      </c>
      <c r="I478" s="20">
        <v>1475.759</v>
      </c>
      <c r="J478" s="20">
        <v>4.5599999999999996</v>
      </c>
      <c r="K478" s="20">
        <v>61.277000000000001</v>
      </c>
      <c r="L478" s="59">
        <v>4.3440000000000003</v>
      </c>
      <c r="M478" s="59">
        <v>165.934</v>
      </c>
      <c r="N478" s="59">
        <v>16.702000000000002</v>
      </c>
      <c r="O478" s="59">
        <v>54.51</v>
      </c>
      <c r="P478" s="59">
        <v>16.404</v>
      </c>
      <c r="Q478" s="59">
        <v>358.56099999999998</v>
      </c>
      <c r="R478" s="59">
        <v>11.497</v>
      </c>
      <c r="S478" s="59">
        <v>928.89</v>
      </c>
      <c r="T478" s="59">
        <v>8.1300000000000008</v>
      </c>
      <c r="U478" s="59">
        <v>1287.451</v>
      </c>
      <c r="V478" s="59">
        <v>6.37</v>
      </c>
      <c r="W478" s="59">
        <v>60.834000000000003</v>
      </c>
      <c r="X478" s="59">
        <v>5.3769999999999998</v>
      </c>
      <c r="Y478" s="21"/>
      <c r="Z478" s="21"/>
    </row>
    <row r="479" spans="1:26" ht="12.75" customHeight="1">
      <c r="A479" s="52">
        <v>42156</v>
      </c>
      <c r="B479" s="58" t="s">
        <v>15</v>
      </c>
      <c r="C479" s="58" t="s">
        <v>45</v>
      </c>
      <c r="D479" s="58" t="s">
        <v>45</v>
      </c>
      <c r="E479" s="20">
        <v>288.39299999999997</v>
      </c>
      <c r="F479" s="59">
        <v>13.51</v>
      </c>
      <c r="G479" s="20">
        <v>890.73599999999999</v>
      </c>
      <c r="H479" s="59">
        <v>7.423</v>
      </c>
      <c r="I479" s="20">
        <v>1179.1289999999999</v>
      </c>
      <c r="J479" s="20">
        <v>6.0410000000000004</v>
      </c>
      <c r="K479" s="20">
        <v>48.96</v>
      </c>
      <c r="L479" s="59">
        <v>5.88</v>
      </c>
      <c r="M479" s="59">
        <v>155.44</v>
      </c>
      <c r="N479" s="59">
        <v>19.824999999999999</v>
      </c>
      <c r="O479" s="59">
        <v>51.061999999999998</v>
      </c>
      <c r="P479" s="59">
        <v>19.574000000000002</v>
      </c>
      <c r="Q479" s="59">
        <v>337.37900000000002</v>
      </c>
      <c r="R479" s="59">
        <v>14.000999999999999</v>
      </c>
      <c r="S479" s="59">
        <v>762.31500000000005</v>
      </c>
      <c r="T479" s="59">
        <v>8.0259999999999998</v>
      </c>
      <c r="U479" s="59">
        <v>1099.693</v>
      </c>
      <c r="V479" s="59">
        <v>4.74</v>
      </c>
      <c r="W479" s="59">
        <v>51.962000000000003</v>
      </c>
      <c r="X479" s="59">
        <v>3.286</v>
      </c>
      <c r="Y479" s="21"/>
      <c r="Z479" s="21"/>
    </row>
    <row r="480" spans="1:26" ht="12.75" customHeight="1">
      <c r="A480" s="52">
        <v>42156</v>
      </c>
      <c r="B480" s="58" t="s">
        <v>15</v>
      </c>
      <c r="C480" s="58" t="s">
        <v>45</v>
      </c>
      <c r="D480" s="58" t="s">
        <v>61</v>
      </c>
      <c r="E480" s="20">
        <v>215.613</v>
      </c>
      <c r="F480" s="59">
        <v>14.58</v>
      </c>
      <c r="G480" s="20">
        <v>700.13900000000001</v>
      </c>
      <c r="H480" s="59">
        <v>8.9969999999999999</v>
      </c>
      <c r="I480" s="20">
        <v>915.75199999999995</v>
      </c>
      <c r="J480" s="20">
        <v>7.35</v>
      </c>
      <c r="K480" s="20">
        <v>38.024000000000001</v>
      </c>
      <c r="L480" s="59">
        <v>7.2190000000000003</v>
      </c>
      <c r="M480" s="59">
        <v>129.31899999999999</v>
      </c>
      <c r="N480" s="59">
        <v>20.550999999999998</v>
      </c>
      <c r="O480" s="59">
        <v>42.481000000000002</v>
      </c>
      <c r="P480" s="59">
        <v>20.309000000000001</v>
      </c>
      <c r="Q480" s="59">
        <v>250.26</v>
      </c>
      <c r="R480" s="59">
        <v>18.227</v>
      </c>
      <c r="S480" s="59">
        <v>544.71699999999998</v>
      </c>
      <c r="T480" s="59">
        <v>8.0820000000000007</v>
      </c>
      <c r="U480" s="59">
        <v>794.97699999999998</v>
      </c>
      <c r="V480" s="59">
        <v>5.3760000000000003</v>
      </c>
      <c r="W480" s="59">
        <v>37.564</v>
      </c>
      <c r="X480" s="59">
        <v>4.1500000000000004</v>
      </c>
      <c r="Y480" s="21"/>
      <c r="Z480" s="21"/>
    </row>
    <row r="481" spans="1:26" ht="12.75" customHeight="1">
      <c r="A481" s="52">
        <v>42156</v>
      </c>
      <c r="B481" s="58" t="s">
        <v>15</v>
      </c>
      <c r="C481" s="58" t="s">
        <v>45</v>
      </c>
      <c r="D481" s="58" t="s">
        <v>101</v>
      </c>
      <c r="E481" s="20">
        <v>99.933999999999997</v>
      </c>
      <c r="F481" s="59">
        <v>25.337</v>
      </c>
      <c r="G481" s="20">
        <v>322.52999999999997</v>
      </c>
      <c r="H481" s="59">
        <v>11.955</v>
      </c>
      <c r="I481" s="20">
        <v>422.46499999999997</v>
      </c>
      <c r="J481" s="20">
        <v>10.426</v>
      </c>
      <c r="K481" s="20">
        <v>17.542000000000002</v>
      </c>
      <c r="L481" s="59">
        <v>10.334</v>
      </c>
      <c r="M481" s="59">
        <v>37.051000000000002</v>
      </c>
      <c r="N481" s="59">
        <v>46.746000000000002</v>
      </c>
      <c r="O481" s="59">
        <v>12.170999999999999</v>
      </c>
      <c r="P481" s="59">
        <v>46.64</v>
      </c>
      <c r="Q481" s="59">
        <v>114.905</v>
      </c>
      <c r="R481" s="59">
        <v>18.75</v>
      </c>
      <c r="S481" s="59">
        <v>346.54500000000002</v>
      </c>
      <c r="T481" s="59">
        <v>16.623999999999999</v>
      </c>
      <c r="U481" s="59">
        <v>461.45</v>
      </c>
      <c r="V481" s="59">
        <v>13.206</v>
      </c>
      <c r="W481" s="59">
        <v>21.803999999999998</v>
      </c>
      <c r="X481" s="59">
        <v>12.756</v>
      </c>
      <c r="Y481" s="21"/>
      <c r="Z481" s="21"/>
    </row>
    <row r="482" spans="1:26" ht="12.75" customHeight="1">
      <c r="A482" s="52">
        <v>42156</v>
      </c>
      <c r="B482" s="58" t="s">
        <v>15</v>
      </c>
      <c r="C482" s="58" t="s">
        <v>54</v>
      </c>
      <c r="D482" s="58" t="s">
        <v>55</v>
      </c>
      <c r="E482" s="20">
        <v>95.162000000000006</v>
      </c>
      <c r="F482" s="59">
        <v>37.823999999999998</v>
      </c>
      <c r="G482" s="20">
        <v>421.31400000000002</v>
      </c>
      <c r="H482" s="59">
        <v>11.409000000000001</v>
      </c>
      <c r="I482" s="20">
        <v>516.47699999999998</v>
      </c>
      <c r="J482" s="20">
        <v>8.7579999999999991</v>
      </c>
      <c r="K482" s="20">
        <v>21.445</v>
      </c>
      <c r="L482" s="59">
        <v>8.6470000000000002</v>
      </c>
      <c r="M482" s="59">
        <v>78.751999999999995</v>
      </c>
      <c r="N482" s="59">
        <v>30.2</v>
      </c>
      <c r="O482" s="59">
        <v>25.87</v>
      </c>
      <c r="P482" s="59">
        <v>30.036000000000001</v>
      </c>
      <c r="Q482" s="59">
        <v>109.95399999999999</v>
      </c>
      <c r="R482" s="59">
        <v>23.219000000000001</v>
      </c>
      <c r="S482" s="59">
        <v>138.202</v>
      </c>
      <c r="T482" s="59">
        <v>24.358000000000001</v>
      </c>
      <c r="U482" s="59">
        <v>248.15600000000001</v>
      </c>
      <c r="V482" s="59">
        <v>13.569000000000001</v>
      </c>
      <c r="W482" s="59">
        <v>11.726000000000001</v>
      </c>
      <c r="X482" s="59">
        <v>13.132</v>
      </c>
      <c r="Y482" s="21"/>
      <c r="Z482" s="21"/>
    </row>
    <row r="483" spans="1:26" ht="12.75" customHeight="1">
      <c r="A483" s="52">
        <v>42156</v>
      </c>
      <c r="B483" s="58" t="s">
        <v>15</v>
      </c>
      <c r="C483" s="58" t="s">
        <v>54</v>
      </c>
      <c r="D483" s="58" t="s">
        <v>56</v>
      </c>
      <c r="E483" s="20">
        <v>523.66399999999999</v>
      </c>
      <c r="F483" s="59">
        <v>8.3680000000000003</v>
      </c>
      <c r="G483" s="20">
        <v>1368.2049999999999</v>
      </c>
      <c r="H483" s="59">
        <v>4.3630000000000004</v>
      </c>
      <c r="I483" s="20">
        <v>1891.8689999999999</v>
      </c>
      <c r="J483" s="20">
        <v>3.012</v>
      </c>
      <c r="K483" s="20">
        <v>78.555000000000007</v>
      </c>
      <c r="L483" s="59">
        <v>2.6739999999999999</v>
      </c>
      <c r="M483" s="59">
        <v>225.66</v>
      </c>
      <c r="N483" s="59">
        <v>10.718</v>
      </c>
      <c r="O483" s="59">
        <v>74.13</v>
      </c>
      <c r="P483" s="59">
        <v>10.247</v>
      </c>
      <c r="Q483" s="59">
        <v>509.25799999999998</v>
      </c>
      <c r="R483" s="59">
        <v>12.032999999999999</v>
      </c>
      <c r="S483" s="59">
        <v>1358.93</v>
      </c>
      <c r="T483" s="59">
        <v>5.782</v>
      </c>
      <c r="U483" s="59">
        <v>1868.1880000000001</v>
      </c>
      <c r="V483" s="59">
        <v>4.1120000000000001</v>
      </c>
      <c r="W483" s="59">
        <v>88.274000000000001</v>
      </c>
      <c r="X483" s="59">
        <v>2.2879999999999998</v>
      </c>
      <c r="Y483" s="21"/>
      <c r="Z483" s="21"/>
    </row>
    <row r="484" spans="1:26" ht="12.75" customHeight="1">
      <c r="A484" s="52">
        <v>42156</v>
      </c>
      <c r="B484" s="58" t="s">
        <v>15</v>
      </c>
      <c r="C484" s="58" t="s">
        <v>95</v>
      </c>
      <c r="D484" s="58" t="s">
        <v>99</v>
      </c>
      <c r="E484" s="20">
        <v>436.822</v>
      </c>
      <c r="F484" s="59">
        <v>9.4320000000000004</v>
      </c>
      <c r="G484" s="20">
        <v>1171.5609999999999</v>
      </c>
      <c r="H484" s="59">
        <v>5.056</v>
      </c>
      <c r="I484" s="20">
        <v>1608.3820000000001</v>
      </c>
      <c r="J484" s="20">
        <v>5.2489999999999997</v>
      </c>
      <c r="K484" s="20">
        <v>66.784000000000006</v>
      </c>
      <c r="L484" s="59">
        <v>5.0629999999999997</v>
      </c>
      <c r="M484" s="59">
        <v>175.17500000000001</v>
      </c>
      <c r="N484" s="59">
        <v>16.765000000000001</v>
      </c>
      <c r="O484" s="59">
        <v>57.545000000000002</v>
      </c>
      <c r="P484" s="59">
        <v>16.468</v>
      </c>
      <c r="Q484" s="59">
        <v>406.12599999999998</v>
      </c>
      <c r="R484" s="59">
        <v>12.442</v>
      </c>
      <c r="S484" s="59">
        <v>660.45799999999997</v>
      </c>
      <c r="T484" s="59">
        <v>9.8010000000000002</v>
      </c>
      <c r="U484" s="59">
        <v>1066.585</v>
      </c>
      <c r="V484" s="59">
        <v>6.4859999999999998</v>
      </c>
      <c r="W484" s="59">
        <v>50.398000000000003</v>
      </c>
      <c r="X484" s="59">
        <v>5.5129999999999999</v>
      </c>
      <c r="Y484" s="21"/>
      <c r="Z484" s="21"/>
    </row>
    <row r="485" spans="1:26" ht="12.75" customHeight="1">
      <c r="A485" s="52">
        <v>42156</v>
      </c>
      <c r="B485" s="58" t="s">
        <v>15</v>
      </c>
      <c r="C485" s="58" t="s">
        <v>95</v>
      </c>
      <c r="D485" s="58" t="s">
        <v>96</v>
      </c>
      <c r="E485" s="20">
        <v>154.81299999999999</v>
      </c>
      <c r="F485" s="59">
        <v>26.018000000000001</v>
      </c>
      <c r="G485" s="20">
        <v>622.90599999999995</v>
      </c>
      <c r="H485" s="59">
        <v>9.3819999999999997</v>
      </c>
      <c r="I485" s="20">
        <v>777.71799999999996</v>
      </c>
      <c r="J485" s="20">
        <v>9.3170000000000002</v>
      </c>
      <c r="K485" s="20">
        <v>32.292999999999999</v>
      </c>
      <c r="L485" s="59">
        <v>9.2140000000000004</v>
      </c>
      <c r="M485" s="59">
        <v>47.418999999999997</v>
      </c>
      <c r="N485" s="59">
        <v>29.212</v>
      </c>
      <c r="O485" s="59">
        <v>15.577</v>
      </c>
      <c r="P485" s="59">
        <v>29.042999999999999</v>
      </c>
      <c r="Q485" s="59">
        <v>154.93199999999999</v>
      </c>
      <c r="R485" s="59">
        <v>20.527999999999999</v>
      </c>
      <c r="S485" s="59">
        <v>211.48699999999999</v>
      </c>
      <c r="T485" s="59">
        <v>16.202999999999999</v>
      </c>
      <c r="U485" s="59">
        <v>366.41899999999998</v>
      </c>
      <c r="V485" s="59">
        <v>13.335000000000001</v>
      </c>
      <c r="W485" s="59">
        <v>17.314</v>
      </c>
      <c r="X485" s="59">
        <v>12.89</v>
      </c>
      <c r="Y485" s="21"/>
      <c r="Z485" s="21"/>
    </row>
    <row r="486" spans="1:26" ht="12.75" customHeight="1">
      <c r="A486" s="52">
        <v>42156</v>
      </c>
      <c r="B486" s="58" t="s">
        <v>15</v>
      </c>
      <c r="C486" s="58" t="s">
        <v>95</v>
      </c>
      <c r="D486" s="58" t="s">
        <v>97</v>
      </c>
      <c r="E486" s="20">
        <v>270.39100000000002</v>
      </c>
      <c r="F486" s="59">
        <v>12.823</v>
      </c>
      <c r="G486" s="20">
        <v>534.64800000000002</v>
      </c>
      <c r="H486" s="59">
        <v>8.9550000000000001</v>
      </c>
      <c r="I486" s="20">
        <v>805.03899999999999</v>
      </c>
      <c r="J486" s="20">
        <v>6.524</v>
      </c>
      <c r="K486" s="20">
        <v>33.427</v>
      </c>
      <c r="L486" s="59">
        <v>6.375</v>
      </c>
      <c r="M486" s="59">
        <v>126.509</v>
      </c>
      <c r="N486" s="59">
        <v>21.309000000000001</v>
      </c>
      <c r="O486" s="59">
        <v>41.558</v>
      </c>
      <c r="P486" s="59">
        <v>21.076000000000001</v>
      </c>
      <c r="Q486" s="59">
        <v>249.303</v>
      </c>
      <c r="R486" s="59">
        <v>15.153</v>
      </c>
      <c r="S486" s="59">
        <v>433.37200000000001</v>
      </c>
      <c r="T486" s="59">
        <v>11.920999999999999</v>
      </c>
      <c r="U486" s="59">
        <v>682.67499999999995</v>
      </c>
      <c r="V486" s="59">
        <v>8.8539999999999992</v>
      </c>
      <c r="W486" s="59">
        <v>32.256999999999998</v>
      </c>
      <c r="X486" s="59">
        <v>8.1679999999999993</v>
      </c>
      <c r="Y486" s="21"/>
      <c r="Z486" s="21"/>
    </row>
    <row r="487" spans="1:26" ht="12.75" customHeight="1">
      <c r="A487" s="52">
        <v>42156</v>
      </c>
      <c r="B487" s="58" t="s">
        <v>15</v>
      </c>
      <c r="C487" s="58" t="s">
        <v>95</v>
      </c>
      <c r="D487" s="58" t="s">
        <v>98</v>
      </c>
      <c r="E487" s="20">
        <v>182.005</v>
      </c>
      <c r="F487" s="59">
        <v>18.959</v>
      </c>
      <c r="G487" s="20">
        <v>617.95899999999995</v>
      </c>
      <c r="H487" s="59">
        <v>10.541</v>
      </c>
      <c r="I487" s="20">
        <v>799.96299999999997</v>
      </c>
      <c r="J487" s="20">
        <v>9.3940000000000001</v>
      </c>
      <c r="K487" s="20">
        <v>33.216000000000001</v>
      </c>
      <c r="L487" s="59">
        <v>9.2919999999999998</v>
      </c>
      <c r="M487" s="59">
        <v>129.238</v>
      </c>
      <c r="N487" s="59">
        <v>20.548999999999999</v>
      </c>
      <c r="O487" s="59">
        <v>42.454999999999998</v>
      </c>
      <c r="P487" s="59">
        <v>20.306999999999999</v>
      </c>
      <c r="Q487" s="59">
        <v>213.08600000000001</v>
      </c>
      <c r="R487" s="59">
        <v>16.268999999999998</v>
      </c>
      <c r="S487" s="59">
        <v>836.673</v>
      </c>
      <c r="T487" s="59">
        <v>7.9409999999999998</v>
      </c>
      <c r="U487" s="59">
        <v>1049.759</v>
      </c>
      <c r="V487" s="59">
        <v>7.5839999999999996</v>
      </c>
      <c r="W487" s="59">
        <v>49.601999999999997</v>
      </c>
      <c r="X487" s="59">
        <v>6.7709999999999999</v>
      </c>
      <c r="Y487" s="21"/>
      <c r="Z487" s="21"/>
    </row>
    <row r="488" spans="1:26" s="56" customFormat="1" ht="12.75" customHeight="1">
      <c r="A488" s="52">
        <v>42156</v>
      </c>
      <c r="B488" s="58" t="s">
        <v>15</v>
      </c>
      <c r="C488" s="58" t="s">
        <v>38</v>
      </c>
      <c r="D488" s="58" t="s">
        <v>85</v>
      </c>
      <c r="E488" s="20">
        <v>274.625</v>
      </c>
      <c r="F488" s="59">
        <v>13.839</v>
      </c>
      <c r="G488" s="20">
        <v>793.28599999999994</v>
      </c>
      <c r="H488" s="59">
        <v>7.05</v>
      </c>
      <c r="I488" s="20">
        <v>1067.9110000000001</v>
      </c>
      <c r="J488" s="20">
        <v>6.391</v>
      </c>
      <c r="K488" s="20">
        <v>44.341999999999999</v>
      </c>
      <c r="L488" s="59">
        <v>6.2389999999999999</v>
      </c>
      <c r="M488" s="59">
        <v>141.202</v>
      </c>
      <c r="N488" s="59">
        <v>20.756</v>
      </c>
      <c r="O488" s="59">
        <v>46.384999999999998</v>
      </c>
      <c r="P488" s="59">
        <v>20.516999999999999</v>
      </c>
      <c r="Q488" s="59">
        <v>359.24400000000003</v>
      </c>
      <c r="R488" s="59">
        <v>9.4789999999999992</v>
      </c>
      <c r="S488" s="59">
        <v>917.97299999999996</v>
      </c>
      <c r="T488" s="59">
        <v>7.8470000000000004</v>
      </c>
      <c r="U488" s="59">
        <v>1277.2170000000001</v>
      </c>
      <c r="V488" s="59">
        <v>5.9539999999999997</v>
      </c>
      <c r="W488" s="59">
        <v>60.35</v>
      </c>
      <c r="X488" s="59">
        <v>4.8760000000000003</v>
      </c>
      <c r="Y488" s="55"/>
      <c r="Z488" s="55"/>
    </row>
    <row r="489" spans="1:26" ht="12.75" customHeight="1">
      <c r="A489" s="52">
        <v>42156</v>
      </c>
      <c r="B489" s="58" t="s">
        <v>15</v>
      </c>
      <c r="C489" s="58" t="s">
        <v>38</v>
      </c>
      <c r="D489" s="58" t="s">
        <v>40</v>
      </c>
      <c r="E489" s="20">
        <v>344.20100000000002</v>
      </c>
      <c r="F489" s="59">
        <v>14.177</v>
      </c>
      <c r="G489" s="20">
        <v>996.23299999999995</v>
      </c>
      <c r="H489" s="59">
        <v>5.9969999999999999</v>
      </c>
      <c r="I489" s="20">
        <v>1340.4349999999999</v>
      </c>
      <c r="J489" s="20">
        <v>4.399</v>
      </c>
      <c r="K489" s="20">
        <v>55.658000000000001</v>
      </c>
      <c r="L489" s="59">
        <v>4.1760000000000002</v>
      </c>
      <c r="M489" s="59">
        <v>163.21</v>
      </c>
      <c r="N489" s="59">
        <v>20.18</v>
      </c>
      <c r="O489" s="59">
        <v>53.615000000000002</v>
      </c>
      <c r="P489" s="59">
        <v>19.934000000000001</v>
      </c>
      <c r="Q489" s="59">
        <v>259.96800000000002</v>
      </c>
      <c r="R489" s="59">
        <v>15.795</v>
      </c>
      <c r="S489" s="59">
        <v>579.15899999999999</v>
      </c>
      <c r="T489" s="59">
        <v>9.952</v>
      </c>
      <c r="U489" s="59">
        <v>839.12599999999998</v>
      </c>
      <c r="V489" s="59">
        <v>5.819</v>
      </c>
      <c r="W489" s="59">
        <v>39.65</v>
      </c>
      <c r="X489" s="59">
        <v>4.71</v>
      </c>
      <c r="Y489" s="21"/>
      <c r="Z489" s="21"/>
    </row>
    <row r="490" spans="1:26" ht="12.75" customHeight="1">
      <c r="A490" s="52">
        <v>42156</v>
      </c>
      <c r="B490" s="58" t="s">
        <v>15</v>
      </c>
      <c r="C490" s="58" t="s">
        <v>62</v>
      </c>
      <c r="D490" s="58" t="s">
        <v>86</v>
      </c>
      <c r="E490" s="20">
        <v>0</v>
      </c>
      <c r="F490" s="59">
        <v>0</v>
      </c>
      <c r="G490" s="20">
        <v>0</v>
      </c>
      <c r="H490" s="59">
        <v>0</v>
      </c>
      <c r="I490" s="20">
        <v>0</v>
      </c>
      <c r="J490" s="20">
        <v>0</v>
      </c>
      <c r="K490" s="20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  <c r="S490" s="59">
        <v>0</v>
      </c>
      <c r="T490" s="59">
        <v>0</v>
      </c>
      <c r="U490" s="59">
        <v>0</v>
      </c>
      <c r="V490" s="59">
        <v>0</v>
      </c>
      <c r="W490" s="59">
        <v>0</v>
      </c>
      <c r="X490" s="59">
        <v>0</v>
      </c>
      <c r="Y490" s="21"/>
      <c r="Z490" s="21"/>
    </row>
    <row r="491" spans="1:26" ht="12.75" customHeight="1">
      <c r="A491" s="52">
        <v>42156</v>
      </c>
      <c r="B491" s="58" t="s">
        <v>15</v>
      </c>
      <c r="C491" s="58" t="s">
        <v>62</v>
      </c>
      <c r="D491" s="58" t="s">
        <v>64</v>
      </c>
      <c r="E491" s="20">
        <v>0</v>
      </c>
      <c r="F491" s="59">
        <v>0</v>
      </c>
      <c r="G491" s="20">
        <v>0</v>
      </c>
      <c r="H491" s="59">
        <v>0</v>
      </c>
      <c r="I491" s="20">
        <v>0</v>
      </c>
      <c r="J491" s="20">
        <v>0</v>
      </c>
      <c r="K491" s="20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  <c r="S491" s="59">
        <v>0</v>
      </c>
      <c r="T491" s="59">
        <v>0</v>
      </c>
      <c r="U491" s="59">
        <v>0</v>
      </c>
      <c r="V491" s="59">
        <v>0</v>
      </c>
      <c r="W491" s="59">
        <v>0</v>
      </c>
      <c r="X491" s="59">
        <v>0</v>
      </c>
      <c r="Y491" s="21"/>
      <c r="Z491" s="21"/>
    </row>
    <row r="492" spans="1:26" ht="12.75" customHeight="1">
      <c r="A492" s="52">
        <v>42156</v>
      </c>
      <c r="B492" s="58" t="s">
        <v>15</v>
      </c>
      <c r="C492" s="58" t="s">
        <v>88</v>
      </c>
      <c r="D492" s="58" t="s">
        <v>89</v>
      </c>
      <c r="E492" s="20">
        <v>546.17899999999997</v>
      </c>
      <c r="F492" s="59">
        <v>8.7629999999999999</v>
      </c>
      <c r="G492" s="20">
        <v>1512.173</v>
      </c>
      <c r="H492" s="59">
        <v>3.2509999999999999</v>
      </c>
      <c r="I492" s="20">
        <v>2058.3519999999999</v>
      </c>
      <c r="J492" s="20">
        <v>1.9870000000000001</v>
      </c>
      <c r="K492" s="20">
        <v>85.466999999999999</v>
      </c>
      <c r="L492" s="59">
        <v>1.425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  <c r="S492" s="59">
        <v>0</v>
      </c>
      <c r="T492" s="59">
        <v>0</v>
      </c>
      <c r="U492" s="59">
        <v>0</v>
      </c>
      <c r="V492" s="59">
        <v>0</v>
      </c>
      <c r="W492" s="59">
        <v>0</v>
      </c>
      <c r="X492" s="59">
        <v>0</v>
      </c>
      <c r="Y492" s="21"/>
      <c r="Z492" s="21"/>
    </row>
    <row r="493" spans="1:26" ht="12.75" customHeight="1">
      <c r="A493" s="52">
        <v>42156</v>
      </c>
      <c r="B493" s="58" t="s">
        <v>15</v>
      </c>
      <c r="C493" s="58" t="s">
        <v>88</v>
      </c>
      <c r="D493" s="58" t="s">
        <v>90</v>
      </c>
      <c r="E493" s="20">
        <v>268.21199999999999</v>
      </c>
      <c r="F493" s="59">
        <v>13.475</v>
      </c>
      <c r="G493" s="20">
        <v>927.61800000000005</v>
      </c>
      <c r="H493" s="59">
        <v>6.0279999999999996</v>
      </c>
      <c r="I493" s="20">
        <v>1195.83</v>
      </c>
      <c r="J493" s="20">
        <v>5.55</v>
      </c>
      <c r="K493" s="20">
        <v>49.654000000000003</v>
      </c>
      <c r="L493" s="59">
        <v>5.375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  <c r="S493" s="59">
        <v>0</v>
      </c>
      <c r="T493" s="59">
        <v>0</v>
      </c>
      <c r="U493" s="59">
        <v>0</v>
      </c>
      <c r="V493" s="59">
        <v>0</v>
      </c>
      <c r="W493" s="59">
        <v>0</v>
      </c>
      <c r="X493" s="59">
        <v>0</v>
      </c>
      <c r="Y493" s="21"/>
      <c r="Z493" s="21"/>
    </row>
    <row r="494" spans="1:26" ht="12.75" customHeight="1">
      <c r="A494" s="52">
        <v>42156</v>
      </c>
      <c r="B494" s="58" t="s">
        <v>15</v>
      </c>
      <c r="C494" s="58" t="s">
        <v>88</v>
      </c>
      <c r="D494" s="58" t="s">
        <v>91</v>
      </c>
      <c r="E494" s="20">
        <v>277.96699999999998</v>
      </c>
      <c r="F494" s="59">
        <v>15.090999999999999</v>
      </c>
      <c r="G494" s="20">
        <v>584.55499999999995</v>
      </c>
      <c r="H494" s="59">
        <v>10.489000000000001</v>
      </c>
      <c r="I494" s="20">
        <v>862.52200000000005</v>
      </c>
      <c r="J494" s="20">
        <v>7.774</v>
      </c>
      <c r="K494" s="20">
        <v>35.814</v>
      </c>
      <c r="L494" s="59">
        <v>7.65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  <c r="S494" s="59">
        <v>0</v>
      </c>
      <c r="T494" s="59">
        <v>0</v>
      </c>
      <c r="U494" s="59">
        <v>0</v>
      </c>
      <c r="V494" s="59">
        <v>0</v>
      </c>
      <c r="W494" s="59">
        <v>0</v>
      </c>
      <c r="X494" s="59">
        <v>0</v>
      </c>
      <c r="Y494" s="21"/>
      <c r="Z494" s="21"/>
    </row>
    <row r="495" spans="1:26" ht="12.75" customHeight="1">
      <c r="A495" s="52">
        <v>42156</v>
      </c>
      <c r="B495" s="58" t="s">
        <v>15</v>
      </c>
      <c r="C495" s="58" t="s">
        <v>88</v>
      </c>
      <c r="D495" s="58" t="s">
        <v>92</v>
      </c>
      <c r="E495" s="20">
        <v>72.647000000000006</v>
      </c>
      <c r="F495" s="59">
        <v>31.271000000000001</v>
      </c>
      <c r="G495" s="20">
        <v>277.346</v>
      </c>
      <c r="H495" s="59">
        <v>13.353999999999999</v>
      </c>
      <c r="I495" s="20">
        <v>349.99299999999999</v>
      </c>
      <c r="J495" s="20">
        <v>11.131</v>
      </c>
      <c r="K495" s="20">
        <v>14.532999999999999</v>
      </c>
      <c r="L495" s="59">
        <v>11.045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  <c r="S495" s="59">
        <v>0</v>
      </c>
      <c r="T495" s="59">
        <v>0</v>
      </c>
      <c r="U495" s="59">
        <v>0</v>
      </c>
      <c r="V495" s="59">
        <v>0</v>
      </c>
      <c r="W495" s="59">
        <v>0</v>
      </c>
      <c r="X495" s="59">
        <v>0</v>
      </c>
      <c r="Y495" s="21"/>
      <c r="Z495" s="21"/>
    </row>
    <row r="496" spans="1:26" ht="12.75" customHeight="1">
      <c r="A496" s="52">
        <v>42156</v>
      </c>
      <c r="B496" s="58" t="s">
        <v>15</v>
      </c>
      <c r="C496" s="58" t="s">
        <v>46</v>
      </c>
      <c r="D496" s="58" t="s">
        <v>48</v>
      </c>
      <c r="E496" s="20">
        <v>0</v>
      </c>
      <c r="F496" s="59">
        <v>0</v>
      </c>
      <c r="G496" s="20">
        <v>0</v>
      </c>
      <c r="H496" s="59">
        <v>0</v>
      </c>
      <c r="I496" s="20">
        <v>0</v>
      </c>
      <c r="J496" s="20">
        <v>0</v>
      </c>
      <c r="K496" s="20">
        <v>0</v>
      </c>
      <c r="L496" s="59">
        <v>0</v>
      </c>
      <c r="M496" s="59">
        <v>124.652</v>
      </c>
      <c r="N496" s="59">
        <v>21.58</v>
      </c>
      <c r="O496" s="59">
        <v>40.948</v>
      </c>
      <c r="P496" s="59">
        <v>21.35</v>
      </c>
      <c r="Q496" s="59">
        <v>119.991</v>
      </c>
      <c r="R496" s="59">
        <v>20.902000000000001</v>
      </c>
      <c r="S496" s="59">
        <v>130.55699999999999</v>
      </c>
      <c r="T496" s="59">
        <v>28.774000000000001</v>
      </c>
      <c r="U496" s="59">
        <v>250.548</v>
      </c>
      <c r="V496" s="59">
        <v>14.917999999999999</v>
      </c>
      <c r="W496" s="59">
        <v>11.839</v>
      </c>
      <c r="X496" s="59">
        <v>14.521000000000001</v>
      </c>
      <c r="Y496" s="21"/>
      <c r="Z496" s="21"/>
    </row>
    <row r="497" spans="1:26" ht="12.75" customHeight="1">
      <c r="A497" s="52">
        <v>42156</v>
      </c>
      <c r="B497" s="58" t="s">
        <v>15</v>
      </c>
      <c r="C497" s="58" t="s">
        <v>46</v>
      </c>
      <c r="D497" s="58" t="s">
        <v>47</v>
      </c>
      <c r="E497" s="20">
        <v>0</v>
      </c>
      <c r="F497" s="59">
        <v>0</v>
      </c>
      <c r="G497" s="20">
        <v>0</v>
      </c>
      <c r="H497" s="59">
        <v>0</v>
      </c>
      <c r="I497" s="20">
        <v>0</v>
      </c>
      <c r="J497" s="20">
        <v>0</v>
      </c>
      <c r="K497" s="20">
        <v>0</v>
      </c>
      <c r="L497" s="59">
        <v>0</v>
      </c>
      <c r="M497" s="59">
        <v>149.661</v>
      </c>
      <c r="N497" s="59">
        <v>21.780999999999999</v>
      </c>
      <c r="O497" s="59">
        <v>49.164000000000001</v>
      </c>
      <c r="P497" s="59">
        <v>21.553000000000001</v>
      </c>
      <c r="Q497" s="59">
        <v>369.34199999999998</v>
      </c>
      <c r="R497" s="59">
        <v>9.8719999999999999</v>
      </c>
      <c r="S497" s="59">
        <v>1154.0150000000001</v>
      </c>
      <c r="T497" s="59">
        <v>6.7149999999999999</v>
      </c>
      <c r="U497" s="59">
        <v>1523.357</v>
      </c>
      <c r="V497" s="59">
        <v>5.2640000000000002</v>
      </c>
      <c r="W497" s="59">
        <v>71.980999999999995</v>
      </c>
      <c r="X497" s="59">
        <v>4.0049999999999999</v>
      </c>
      <c r="Y497" s="21"/>
      <c r="Z497" s="21"/>
    </row>
    <row r="498" spans="1:26" ht="12.75" customHeight="1">
      <c r="A498" s="52">
        <v>42156</v>
      </c>
      <c r="B498" s="58" t="s">
        <v>15</v>
      </c>
      <c r="C498" s="58" t="s">
        <v>93</v>
      </c>
      <c r="D498" s="58" t="s">
        <v>94</v>
      </c>
      <c r="E498" s="20">
        <v>229.7</v>
      </c>
      <c r="F498" s="59">
        <v>15.301</v>
      </c>
      <c r="G498" s="20">
        <v>538.25099999999998</v>
      </c>
      <c r="H498" s="59">
        <v>11.651</v>
      </c>
      <c r="I498" s="20">
        <v>767.952</v>
      </c>
      <c r="J498" s="20">
        <v>9.5220000000000002</v>
      </c>
      <c r="K498" s="20">
        <v>31.887</v>
      </c>
      <c r="L498" s="59">
        <v>9.4209999999999994</v>
      </c>
      <c r="M498" s="59">
        <v>239.00700000000001</v>
      </c>
      <c r="N498" s="59">
        <v>8.4250000000000007</v>
      </c>
      <c r="O498" s="59">
        <v>78.513999999999996</v>
      </c>
      <c r="P498" s="59">
        <v>7.8170000000000002</v>
      </c>
      <c r="Q498" s="59">
        <v>407.267</v>
      </c>
      <c r="R498" s="59">
        <v>12.005000000000001</v>
      </c>
      <c r="S498" s="59">
        <v>1041.71</v>
      </c>
      <c r="T498" s="59">
        <v>5.7450000000000001</v>
      </c>
      <c r="U498" s="59">
        <v>1448.9770000000001</v>
      </c>
      <c r="V498" s="59">
        <v>4.0469999999999997</v>
      </c>
      <c r="W498" s="59">
        <v>68.465999999999994</v>
      </c>
      <c r="X498" s="59">
        <v>2.169</v>
      </c>
      <c r="Y498" s="21"/>
      <c r="Z498" s="21"/>
    </row>
    <row r="499" spans="1:26" ht="12.75" customHeight="1">
      <c r="A499" s="52">
        <v>42156</v>
      </c>
      <c r="B499" s="58" t="s">
        <v>15</v>
      </c>
      <c r="C499" s="58" t="s">
        <v>73</v>
      </c>
      <c r="D499" s="58" t="s">
        <v>65</v>
      </c>
      <c r="E499" s="20">
        <v>71.584999999999994</v>
      </c>
      <c r="F499" s="59">
        <v>33.615000000000002</v>
      </c>
      <c r="G499" s="20">
        <v>535.79499999999996</v>
      </c>
      <c r="H499" s="59">
        <v>10.098000000000001</v>
      </c>
      <c r="I499" s="20">
        <v>607.38</v>
      </c>
      <c r="J499" s="20">
        <v>9.77</v>
      </c>
      <c r="K499" s="20">
        <v>25.22</v>
      </c>
      <c r="L499" s="59">
        <v>9.6709999999999994</v>
      </c>
      <c r="M499" s="59">
        <v>10.308</v>
      </c>
      <c r="N499" s="59">
        <v>68.042000000000002</v>
      </c>
      <c r="O499" s="59">
        <v>3.3860000000000001</v>
      </c>
      <c r="P499" s="59">
        <v>67.97</v>
      </c>
      <c r="Q499" s="59">
        <v>198.251</v>
      </c>
      <c r="R499" s="59">
        <v>21.76</v>
      </c>
      <c r="S499" s="59">
        <v>468.49400000000003</v>
      </c>
      <c r="T499" s="59">
        <v>9.4659999999999993</v>
      </c>
      <c r="U499" s="59">
        <v>666.745</v>
      </c>
      <c r="V499" s="59">
        <v>7.0279999999999996</v>
      </c>
      <c r="W499" s="59">
        <v>31.504999999999999</v>
      </c>
      <c r="X499" s="59">
        <v>6.141</v>
      </c>
      <c r="Y499" s="21"/>
      <c r="Z499" s="21"/>
    </row>
    <row r="500" spans="1:26" s="56" customFormat="1" ht="12.75" customHeight="1">
      <c r="A500" s="52">
        <v>42156</v>
      </c>
      <c r="B500" s="58" t="s">
        <v>15</v>
      </c>
      <c r="C500" s="58" t="s">
        <v>73</v>
      </c>
      <c r="D500" s="58" t="s">
        <v>66</v>
      </c>
      <c r="E500" s="20">
        <v>10.617000000000001</v>
      </c>
      <c r="F500" s="59">
        <v>67.308000000000007</v>
      </c>
      <c r="G500" s="20">
        <v>337.30099999999999</v>
      </c>
      <c r="H500" s="59">
        <v>11.358000000000001</v>
      </c>
      <c r="I500" s="20">
        <v>347.91800000000001</v>
      </c>
      <c r="J500" s="20">
        <v>11.05</v>
      </c>
      <c r="K500" s="20">
        <v>14.446</v>
      </c>
      <c r="L500" s="59">
        <v>10.962999999999999</v>
      </c>
      <c r="M500" s="59">
        <v>0</v>
      </c>
      <c r="N500" s="59">
        <v>0</v>
      </c>
      <c r="O500" s="59">
        <v>0</v>
      </c>
      <c r="P500" s="59">
        <v>0</v>
      </c>
      <c r="Q500" s="59">
        <v>49.533000000000001</v>
      </c>
      <c r="R500" s="59">
        <v>39.398000000000003</v>
      </c>
      <c r="S500" s="59">
        <v>247.751</v>
      </c>
      <c r="T500" s="59">
        <v>13.273999999999999</v>
      </c>
      <c r="U500" s="59">
        <v>297.28500000000003</v>
      </c>
      <c r="V500" s="59">
        <v>10.282999999999999</v>
      </c>
      <c r="W500" s="59">
        <v>14.047000000000001</v>
      </c>
      <c r="X500" s="59">
        <v>9.6989999999999998</v>
      </c>
      <c r="Y500" s="55"/>
      <c r="Z500" s="55"/>
    </row>
    <row r="501" spans="1:26" ht="12.75" customHeight="1">
      <c r="A501" s="52">
        <v>42156</v>
      </c>
      <c r="B501" s="58" t="s">
        <v>15</v>
      </c>
      <c r="C501" s="58" t="s">
        <v>73</v>
      </c>
      <c r="D501" s="58" t="s">
        <v>67</v>
      </c>
      <c r="E501" s="20">
        <v>5.7320000000000002</v>
      </c>
      <c r="F501" s="59">
        <v>101.215</v>
      </c>
      <c r="G501" s="20">
        <v>42.183</v>
      </c>
      <c r="H501" s="59">
        <v>32.308</v>
      </c>
      <c r="I501" s="20">
        <v>47.914999999999999</v>
      </c>
      <c r="J501" s="20">
        <v>30.495999999999999</v>
      </c>
      <c r="K501" s="20">
        <v>1.99</v>
      </c>
      <c r="L501" s="59">
        <v>30.465</v>
      </c>
      <c r="M501" s="59">
        <v>0</v>
      </c>
      <c r="N501" s="59">
        <v>0</v>
      </c>
      <c r="O501" s="59">
        <v>0</v>
      </c>
      <c r="P501" s="59">
        <v>0</v>
      </c>
      <c r="Q501" s="59">
        <v>26.209</v>
      </c>
      <c r="R501" s="59">
        <v>47.662999999999997</v>
      </c>
      <c r="S501" s="59">
        <v>87.198999999999998</v>
      </c>
      <c r="T501" s="59">
        <v>21.481999999999999</v>
      </c>
      <c r="U501" s="59">
        <v>113.40900000000001</v>
      </c>
      <c r="V501" s="59">
        <v>17.484999999999999</v>
      </c>
      <c r="W501" s="59">
        <v>5.359</v>
      </c>
      <c r="X501" s="59">
        <v>17.148</v>
      </c>
      <c r="Y501" s="21"/>
      <c r="Z501" s="21"/>
    </row>
    <row r="502" spans="1:26" ht="12.75" customHeight="1">
      <c r="A502" s="52">
        <v>42156</v>
      </c>
      <c r="B502" s="58" t="s">
        <v>15</v>
      </c>
      <c r="C502" s="58" t="s">
        <v>73</v>
      </c>
      <c r="D502" s="58" t="s">
        <v>70</v>
      </c>
      <c r="E502" s="20">
        <v>11.07</v>
      </c>
      <c r="F502" s="59">
        <v>77.703000000000003</v>
      </c>
      <c r="G502" s="20">
        <v>61.295999999999999</v>
      </c>
      <c r="H502" s="59">
        <v>29.236000000000001</v>
      </c>
      <c r="I502" s="20">
        <v>72.366</v>
      </c>
      <c r="J502" s="20">
        <v>26</v>
      </c>
      <c r="K502" s="20">
        <v>3.0049999999999999</v>
      </c>
      <c r="L502" s="59">
        <v>25.963000000000001</v>
      </c>
      <c r="M502" s="59">
        <v>0</v>
      </c>
      <c r="N502" s="59">
        <v>0</v>
      </c>
      <c r="O502" s="59">
        <v>0</v>
      </c>
      <c r="P502" s="59">
        <v>0</v>
      </c>
      <c r="Q502" s="59">
        <v>31.93</v>
      </c>
      <c r="R502" s="59">
        <v>48.165999999999997</v>
      </c>
      <c r="S502" s="59">
        <v>35.680999999999997</v>
      </c>
      <c r="T502" s="59">
        <v>39.009</v>
      </c>
      <c r="U502" s="59">
        <v>67.611000000000004</v>
      </c>
      <c r="V502" s="59">
        <v>28.084</v>
      </c>
      <c r="W502" s="59">
        <v>3.1949999999999998</v>
      </c>
      <c r="X502" s="59">
        <v>27.876000000000001</v>
      </c>
      <c r="Y502" s="21"/>
      <c r="Z502" s="21"/>
    </row>
    <row r="503" spans="1:26" ht="12.75" customHeight="1">
      <c r="A503" s="52">
        <v>42156</v>
      </c>
      <c r="B503" s="58" t="s">
        <v>15</v>
      </c>
      <c r="C503" s="58" t="s">
        <v>73</v>
      </c>
      <c r="D503" s="58" t="s">
        <v>68</v>
      </c>
      <c r="E503" s="20">
        <v>19.064</v>
      </c>
      <c r="F503" s="59">
        <v>56.26</v>
      </c>
      <c r="G503" s="20">
        <v>25.577000000000002</v>
      </c>
      <c r="H503" s="59">
        <v>39.427999999999997</v>
      </c>
      <c r="I503" s="20">
        <v>44.640999999999998</v>
      </c>
      <c r="J503" s="20">
        <v>32.209000000000003</v>
      </c>
      <c r="K503" s="20">
        <v>1.8540000000000001</v>
      </c>
      <c r="L503" s="59">
        <v>32.179000000000002</v>
      </c>
      <c r="M503" s="59">
        <v>0</v>
      </c>
      <c r="N503" s="59">
        <v>0</v>
      </c>
      <c r="O503" s="59">
        <v>0</v>
      </c>
      <c r="P503" s="59">
        <v>0</v>
      </c>
      <c r="Q503" s="59">
        <v>21.350999999999999</v>
      </c>
      <c r="R503" s="59">
        <v>48.634999999999998</v>
      </c>
      <c r="S503" s="59">
        <v>5.5069999999999997</v>
      </c>
      <c r="T503" s="59">
        <v>104.15300000000001</v>
      </c>
      <c r="U503" s="59">
        <v>26.858000000000001</v>
      </c>
      <c r="V503" s="59">
        <v>48.427</v>
      </c>
      <c r="W503" s="59">
        <v>1.2689999999999999</v>
      </c>
      <c r="X503" s="59">
        <v>48.307000000000002</v>
      </c>
      <c r="Y503" s="21"/>
      <c r="Z503" s="21"/>
    </row>
    <row r="504" spans="1:26" ht="12.75" customHeight="1">
      <c r="A504" s="52">
        <v>42156</v>
      </c>
      <c r="B504" s="58" t="s">
        <v>15</v>
      </c>
      <c r="C504" s="58" t="s">
        <v>73</v>
      </c>
      <c r="D504" s="58" t="s">
        <v>69</v>
      </c>
      <c r="E504" s="20">
        <v>15.6</v>
      </c>
      <c r="F504" s="59">
        <v>71.387</v>
      </c>
      <c r="G504" s="20">
        <v>13.221</v>
      </c>
      <c r="H504" s="59">
        <v>73.724000000000004</v>
      </c>
      <c r="I504" s="20">
        <v>28.821000000000002</v>
      </c>
      <c r="J504" s="20">
        <v>49.021999999999998</v>
      </c>
      <c r="K504" s="20">
        <v>1.1970000000000001</v>
      </c>
      <c r="L504" s="59">
        <v>49.002000000000002</v>
      </c>
      <c r="M504" s="59">
        <v>0</v>
      </c>
      <c r="N504" s="59">
        <v>0</v>
      </c>
      <c r="O504" s="59">
        <v>0</v>
      </c>
      <c r="P504" s="59">
        <v>0</v>
      </c>
      <c r="Q504" s="59">
        <v>1.893</v>
      </c>
      <c r="R504" s="59">
        <v>103.706</v>
      </c>
      <c r="S504" s="59">
        <v>19.213999999999999</v>
      </c>
      <c r="T504" s="59">
        <v>55.11</v>
      </c>
      <c r="U504" s="59">
        <v>21.106999999999999</v>
      </c>
      <c r="V504" s="59">
        <v>49.908999999999999</v>
      </c>
      <c r="W504" s="59">
        <v>0.997</v>
      </c>
      <c r="X504" s="59">
        <v>49.790999999999997</v>
      </c>
      <c r="Y504" s="21"/>
      <c r="Z504" s="21"/>
    </row>
    <row r="505" spans="1:26" ht="12.75" customHeight="1">
      <c r="A505" s="52">
        <v>42156</v>
      </c>
      <c r="B505" s="58" t="s">
        <v>15</v>
      </c>
      <c r="C505" s="58" t="s">
        <v>73</v>
      </c>
      <c r="D505" s="58" t="s">
        <v>77</v>
      </c>
      <c r="E505" s="20">
        <v>23.664000000000001</v>
      </c>
      <c r="F505" s="59">
        <v>47.795000000000002</v>
      </c>
      <c r="G505" s="20">
        <v>107.377</v>
      </c>
      <c r="H505" s="59">
        <v>21.963000000000001</v>
      </c>
      <c r="I505" s="20">
        <v>131.041</v>
      </c>
      <c r="J505" s="20">
        <v>18.89</v>
      </c>
      <c r="K505" s="20">
        <v>5.4409999999999998</v>
      </c>
      <c r="L505" s="59">
        <v>18.838999999999999</v>
      </c>
      <c r="M505" s="59">
        <v>0</v>
      </c>
      <c r="N505" s="59">
        <v>0</v>
      </c>
      <c r="O505" s="59">
        <v>0</v>
      </c>
      <c r="P505" s="59">
        <v>0</v>
      </c>
      <c r="Q505" s="59">
        <v>53.183</v>
      </c>
      <c r="R505" s="59">
        <v>33.902999999999999</v>
      </c>
      <c r="S505" s="59">
        <v>166.202</v>
      </c>
      <c r="T505" s="59">
        <v>24.466000000000001</v>
      </c>
      <c r="U505" s="59">
        <v>219.38499999999999</v>
      </c>
      <c r="V505" s="59">
        <v>18.611999999999998</v>
      </c>
      <c r="W505" s="59">
        <v>10.366</v>
      </c>
      <c r="X505" s="59">
        <v>18.295999999999999</v>
      </c>
      <c r="Y505" s="21"/>
      <c r="Z505" s="21"/>
    </row>
    <row r="506" spans="1:26" ht="12.75" customHeight="1">
      <c r="A506" s="52">
        <v>42156</v>
      </c>
      <c r="B506" s="58" t="s">
        <v>15</v>
      </c>
      <c r="C506" s="58" t="s">
        <v>73</v>
      </c>
      <c r="D506" s="58" t="s">
        <v>79</v>
      </c>
      <c r="E506" s="20">
        <v>68.234999999999999</v>
      </c>
      <c r="F506" s="59">
        <v>50.872</v>
      </c>
      <c r="G506" s="20">
        <v>113.53400000000001</v>
      </c>
      <c r="H506" s="59">
        <v>22.768000000000001</v>
      </c>
      <c r="I506" s="20">
        <v>181.76900000000001</v>
      </c>
      <c r="J506" s="20">
        <v>21.073</v>
      </c>
      <c r="K506" s="20">
        <v>7.5469999999999997</v>
      </c>
      <c r="L506" s="59">
        <v>21.027000000000001</v>
      </c>
      <c r="M506" s="59">
        <v>17.952000000000002</v>
      </c>
      <c r="N506" s="59">
        <v>68.590999999999994</v>
      </c>
      <c r="O506" s="59">
        <v>5.8970000000000002</v>
      </c>
      <c r="P506" s="59">
        <v>68.519000000000005</v>
      </c>
      <c r="Q506" s="59">
        <v>103.45699999999999</v>
      </c>
      <c r="R506" s="59">
        <v>19.771000000000001</v>
      </c>
      <c r="S506" s="59">
        <v>335.32100000000003</v>
      </c>
      <c r="T506" s="59">
        <v>12.561</v>
      </c>
      <c r="U506" s="59">
        <v>438.77800000000002</v>
      </c>
      <c r="V506" s="59">
        <v>10.127000000000001</v>
      </c>
      <c r="W506" s="59">
        <v>20.733000000000001</v>
      </c>
      <c r="X506" s="59">
        <v>9.5329999999999995</v>
      </c>
      <c r="Y506" s="21"/>
      <c r="Z506" s="21"/>
    </row>
    <row r="507" spans="1:26" ht="12.75" customHeight="1">
      <c r="A507" s="52">
        <v>42156</v>
      </c>
      <c r="B507" s="58" t="s">
        <v>15</v>
      </c>
      <c r="C507" s="58" t="s">
        <v>73</v>
      </c>
      <c r="D507" s="58" t="s">
        <v>71</v>
      </c>
      <c r="E507" s="20">
        <v>0</v>
      </c>
      <c r="F507" s="59">
        <v>0</v>
      </c>
      <c r="G507" s="20">
        <v>53.399000000000001</v>
      </c>
      <c r="H507" s="59">
        <v>31.608000000000001</v>
      </c>
      <c r="I507" s="20">
        <v>53.399000000000001</v>
      </c>
      <c r="J507" s="20">
        <v>31.608000000000001</v>
      </c>
      <c r="K507" s="20">
        <v>2.2170000000000001</v>
      </c>
      <c r="L507" s="59">
        <v>31.577000000000002</v>
      </c>
      <c r="M507" s="59">
        <v>6.1829999999999998</v>
      </c>
      <c r="N507" s="59">
        <v>116.58</v>
      </c>
      <c r="O507" s="59">
        <v>2.0310000000000001</v>
      </c>
      <c r="P507" s="59">
        <v>116.53700000000001</v>
      </c>
      <c r="Q507" s="59">
        <v>73.781999999999996</v>
      </c>
      <c r="R507" s="59">
        <v>26.169</v>
      </c>
      <c r="S507" s="59">
        <v>309.19799999999998</v>
      </c>
      <c r="T507" s="59">
        <v>12.369</v>
      </c>
      <c r="U507" s="59">
        <v>382.98</v>
      </c>
      <c r="V507" s="59">
        <v>10.807</v>
      </c>
      <c r="W507" s="59">
        <v>18.096</v>
      </c>
      <c r="X507" s="59">
        <v>10.253</v>
      </c>
      <c r="Y507" s="21"/>
      <c r="Z507" s="21"/>
    </row>
    <row r="508" spans="1:26" ht="12.75" customHeight="1">
      <c r="A508" s="52">
        <v>42156</v>
      </c>
      <c r="B508" s="58" t="s">
        <v>15</v>
      </c>
      <c r="C508" s="58" t="s">
        <v>73</v>
      </c>
      <c r="D508" s="58" t="s">
        <v>72</v>
      </c>
      <c r="E508" s="20">
        <v>26.372</v>
      </c>
      <c r="F508" s="59">
        <v>90.242999999999995</v>
      </c>
      <c r="G508" s="20">
        <v>60.134999999999998</v>
      </c>
      <c r="H508" s="59">
        <v>32.938000000000002</v>
      </c>
      <c r="I508" s="20">
        <v>86.507000000000005</v>
      </c>
      <c r="J508" s="20">
        <v>32.186999999999998</v>
      </c>
      <c r="K508" s="20">
        <v>3.5920000000000001</v>
      </c>
      <c r="L508" s="59">
        <v>32.158000000000001</v>
      </c>
      <c r="M508" s="59">
        <v>0</v>
      </c>
      <c r="N508" s="59">
        <v>0</v>
      </c>
      <c r="O508" s="59">
        <v>0</v>
      </c>
      <c r="P508" s="59">
        <v>0</v>
      </c>
      <c r="Q508" s="59">
        <v>29.675000000000001</v>
      </c>
      <c r="R508" s="59">
        <v>50.609000000000002</v>
      </c>
      <c r="S508" s="59">
        <v>26.123000000000001</v>
      </c>
      <c r="T508" s="59">
        <v>43.353000000000002</v>
      </c>
      <c r="U508" s="59">
        <v>55.798000000000002</v>
      </c>
      <c r="V508" s="59">
        <v>30.158000000000001</v>
      </c>
      <c r="W508" s="59">
        <v>2.637</v>
      </c>
      <c r="X508" s="59">
        <v>29.963000000000001</v>
      </c>
      <c r="Y508" s="21"/>
      <c r="Z508" s="21"/>
    </row>
    <row r="509" spans="1:26" ht="12.75" customHeight="1">
      <c r="A509" s="52">
        <v>42156</v>
      </c>
      <c r="B509" s="58" t="s">
        <v>15</v>
      </c>
      <c r="C509" s="58" t="s">
        <v>73</v>
      </c>
      <c r="D509" s="58" t="s">
        <v>74</v>
      </c>
      <c r="E509" s="20">
        <v>58.33</v>
      </c>
      <c r="F509" s="59">
        <v>52.448999999999998</v>
      </c>
      <c r="G509" s="20">
        <v>292.23599999999999</v>
      </c>
      <c r="H509" s="59">
        <v>15.871</v>
      </c>
      <c r="I509" s="20">
        <v>350.56599999999997</v>
      </c>
      <c r="J509" s="20">
        <v>10.618</v>
      </c>
      <c r="K509" s="20">
        <v>14.555999999999999</v>
      </c>
      <c r="L509" s="59">
        <v>10.526999999999999</v>
      </c>
      <c r="M509" s="59">
        <v>2.5329999999999999</v>
      </c>
      <c r="N509" s="59">
        <v>113.259</v>
      </c>
      <c r="O509" s="59">
        <v>0.83199999999999996</v>
      </c>
      <c r="P509" s="59">
        <v>113.215</v>
      </c>
      <c r="Q509" s="59">
        <v>83.25</v>
      </c>
      <c r="R509" s="59">
        <v>30.145</v>
      </c>
      <c r="S509" s="59">
        <v>109.94</v>
      </c>
      <c r="T509" s="59">
        <v>27.216000000000001</v>
      </c>
      <c r="U509" s="59">
        <v>193.19</v>
      </c>
      <c r="V509" s="59">
        <v>14.561</v>
      </c>
      <c r="W509" s="59">
        <v>9.1280000000000001</v>
      </c>
      <c r="X509" s="59">
        <v>14.154999999999999</v>
      </c>
      <c r="Y509" s="21"/>
      <c r="Z509" s="21"/>
    </row>
    <row r="510" spans="1:26" s="56" customFormat="1" ht="12.75" customHeight="1">
      <c r="A510" s="52">
        <v>42156</v>
      </c>
      <c r="B510" s="58" t="s">
        <v>15</v>
      </c>
      <c r="C510" s="58" t="s">
        <v>73</v>
      </c>
      <c r="D510" s="58" t="s">
        <v>75</v>
      </c>
      <c r="E510" s="20">
        <v>29.765999999999998</v>
      </c>
      <c r="F510" s="59">
        <v>45.896000000000001</v>
      </c>
      <c r="G510" s="20">
        <v>0</v>
      </c>
      <c r="H510" s="59">
        <v>0</v>
      </c>
      <c r="I510" s="20">
        <v>29.765999999999998</v>
      </c>
      <c r="J510" s="20">
        <v>45.896000000000001</v>
      </c>
      <c r="K510" s="20">
        <v>1.236</v>
      </c>
      <c r="L510" s="59">
        <v>45.875</v>
      </c>
      <c r="M510" s="59">
        <v>114.286</v>
      </c>
      <c r="N510" s="59">
        <v>18.481999999999999</v>
      </c>
      <c r="O510" s="59">
        <v>37.542999999999999</v>
      </c>
      <c r="P510" s="59">
        <v>18.213000000000001</v>
      </c>
      <c r="Q510" s="59">
        <v>72.680000000000007</v>
      </c>
      <c r="R510" s="59">
        <v>40.091999999999999</v>
      </c>
      <c r="S510" s="59">
        <v>0</v>
      </c>
      <c r="T510" s="59">
        <v>0</v>
      </c>
      <c r="U510" s="59">
        <v>72.680000000000007</v>
      </c>
      <c r="V510" s="59">
        <v>40.091999999999999</v>
      </c>
      <c r="W510" s="59">
        <v>3.4340000000000002</v>
      </c>
      <c r="X510" s="59">
        <v>39.945999999999998</v>
      </c>
      <c r="Y510" s="55"/>
      <c r="Z510" s="55"/>
    </row>
    <row r="511" spans="1:26" ht="12.75" customHeight="1">
      <c r="A511" s="52">
        <v>42156</v>
      </c>
      <c r="B511" s="58" t="s">
        <v>15</v>
      </c>
      <c r="C511" s="58" t="s">
        <v>73</v>
      </c>
      <c r="D511" s="58" t="s">
        <v>78</v>
      </c>
      <c r="E511" s="20">
        <v>111.767</v>
      </c>
      <c r="F511" s="59">
        <v>22.038</v>
      </c>
      <c r="G511" s="20">
        <v>0</v>
      </c>
      <c r="H511" s="59">
        <v>0</v>
      </c>
      <c r="I511" s="20">
        <v>111.767</v>
      </c>
      <c r="J511" s="20">
        <v>22.038</v>
      </c>
      <c r="K511" s="20">
        <v>4.641</v>
      </c>
      <c r="L511" s="59">
        <v>21.994</v>
      </c>
      <c r="M511" s="59">
        <v>108.985</v>
      </c>
      <c r="N511" s="59">
        <v>30.164999999999999</v>
      </c>
      <c r="O511" s="59">
        <v>35.802</v>
      </c>
      <c r="P511" s="59">
        <v>30.001000000000001</v>
      </c>
      <c r="Q511" s="59">
        <v>85.396000000000001</v>
      </c>
      <c r="R511" s="59">
        <v>29.812999999999999</v>
      </c>
      <c r="S511" s="59">
        <v>0</v>
      </c>
      <c r="T511" s="59">
        <v>0</v>
      </c>
      <c r="U511" s="59">
        <v>85.396000000000001</v>
      </c>
      <c r="V511" s="59">
        <v>29.812999999999999</v>
      </c>
      <c r="W511" s="59">
        <v>4.0350000000000001</v>
      </c>
      <c r="X511" s="59">
        <v>29.616</v>
      </c>
      <c r="Y511" s="21"/>
      <c r="Z511" s="21"/>
    </row>
    <row r="512" spans="1:26" ht="12.75" customHeight="1">
      <c r="A512" s="53">
        <v>42156</v>
      </c>
      <c r="B512" s="32" t="s">
        <v>15</v>
      </c>
      <c r="C512" s="32" t="s">
        <v>18</v>
      </c>
      <c r="D512" s="32" t="s">
        <v>18</v>
      </c>
      <c r="E512" s="33">
        <v>618.82600000000002</v>
      </c>
      <c r="F512" s="34">
        <v>7.3680000000000003</v>
      </c>
      <c r="G512" s="33">
        <v>1789.519</v>
      </c>
      <c r="H512" s="34">
        <v>2.391</v>
      </c>
      <c r="I512" s="33">
        <v>2408.346</v>
      </c>
      <c r="J512" s="33">
        <v>1.385</v>
      </c>
      <c r="K512" s="33">
        <v>100</v>
      </c>
      <c r="L512" s="34">
        <v>0</v>
      </c>
      <c r="M512" s="34">
        <v>304.41300000000001</v>
      </c>
      <c r="N512" s="34">
        <v>3.1419999999999999</v>
      </c>
      <c r="O512" s="34">
        <v>100</v>
      </c>
      <c r="P512" s="34">
        <v>0</v>
      </c>
      <c r="Q512" s="34">
        <v>619.21199999999999</v>
      </c>
      <c r="R512" s="34">
        <v>9.0879999999999992</v>
      </c>
      <c r="S512" s="34">
        <v>1497.1320000000001</v>
      </c>
      <c r="T512" s="34">
        <v>5.5209999999999999</v>
      </c>
      <c r="U512" s="34">
        <v>2116.3440000000001</v>
      </c>
      <c r="V512" s="34">
        <v>3.4169999999999998</v>
      </c>
      <c r="W512" s="34">
        <v>100</v>
      </c>
      <c r="X512" s="34">
        <v>0</v>
      </c>
      <c r="Y512" s="21"/>
      <c r="Z512" s="21"/>
    </row>
    <row r="513" spans="1:26" ht="12.75" customHeight="1">
      <c r="A513" s="52">
        <v>42614</v>
      </c>
      <c r="B513" s="58" t="s">
        <v>16</v>
      </c>
      <c r="C513" s="58" t="s">
        <v>23</v>
      </c>
      <c r="D513" s="58" t="s">
        <v>58</v>
      </c>
      <c r="E513" s="20">
        <v>932.06500000000005</v>
      </c>
      <c r="F513" s="59">
        <v>8.9589999999999996</v>
      </c>
      <c r="G513" s="20">
        <v>2475.3220000000001</v>
      </c>
      <c r="H513" s="59">
        <v>3.9980000000000002</v>
      </c>
      <c r="I513" s="20">
        <v>3407.386</v>
      </c>
      <c r="J513" s="20">
        <v>1.367</v>
      </c>
      <c r="K513" s="20">
        <v>94.016000000000005</v>
      </c>
      <c r="L513" s="59">
        <v>0.92500000000000004</v>
      </c>
      <c r="M513" s="59">
        <v>603.41999999999996</v>
      </c>
      <c r="N513" s="59">
        <v>3.5550000000000002</v>
      </c>
      <c r="O513" s="59">
        <v>100</v>
      </c>
      <c r="P513" s="59">
        <v>0</v>
      </c>
      <c r="Q513" s="59">
        <v>871.63099999999997</v>
      </c>
      <c r="R513" s="59">
        <v>9.0519999999999996</v>
      </c>
      <c r="S513" s="59">
        <v>1613.365</v>
      </c>
      <c r="T513" s="59">
        <v>5.6280000000000001</v>
      </c>
      <c r="U513" s="59">
        <v>2484.9960000000001</v>
      </c>
      <c r="V513" s="59">
        <v>3.1179999999999999</v>
      </c>
      <c r="W513" s="59">
        <v>73.900000000000006</v>
      </c>
      <c r="X513" s="59">
        <v>1.796</v>
      </c>
      <c r="Y513" s="21"/>
      <c r="Z513" s="21"/>
    </row>
    <row r="514" spans="1:26" ht="12.75" customHeight="1">
      <c r="A514" s="52">
        <v>42614</v>
      </c>
      <c r="B514" s="58" t="s">
        <v>16</v>
      </c>
      <c r="C514" s="58" t="s">
        <v>23</v>
      </c>
      <c r="D514" s="58" t="s">
        <v>80</v>
      </c>
      <c r="E514" s="20">
        <v>255.29300000000001</v>
      </c>
      <c r="F514" s="59">
        <v>23.516999999999999</v>
      </c>
      <c r="G514" s="20">
        <v>483.17599999999999</v>
      </c>
      <c r="H514" s="59">
        <v>13.369</v>
      </c>
      <c r="I514" s="20">
        <v>738.47</v>
      </c>
      <c r="J514" s="20">
        <v>2.3650000000000002</v>
      </c>
      <c r="K514" s="20">
        <v>20.376000000000001</v>
      </c>
      <c r="L514" s="59">
        <v>2.14</v>
      </c>
      <c r="M514" s="59">
        <v>178.952</v>
      </c>
      <c r="N514" s="59">
        <v>7.4690000000000003</v>
      </c>
      <c r="O514" s="59">
        <v>29.655999999999999</v>
      </c>
      <c r="P514" s="59">
        <v>6.569</v>
      </c>
      <c r="Q514" s="59">
        <v>161.453</v>
      </c>
      <c r="R514" s="59">
        <v>29.202999999999999</v>
      </c>
      <c r="S514" s="59">
        <v>336.613</v>
      </c>
      <c r="T514" s="59">
        <v>14.676</v>
      </c>
      <c r="U514" s="59">
        <v>498.06599999999997</v>
      </c>
      <c r="V514" s="59">
        <v>3.649</v>
      </c>
      <c r="W514" s="59">
        <v>14.811999999999999</v>
      </c>
      <c r="X514" s="59">
        <v>2.6110000000000002</v>
      </c>
      <c r="Y514" s="21"/>
      <c r="Z514" s="21"/>
    </row>
    <row r="515" spans="1:26" ht="12.75" customHeight="1">
      <c r="A515" s="52">
        <v>42614</v>
      </c>
      <c r="B515" s="58" t="s">
        <v>16</v>
      </c>
      <c r="C515" s="58" t="s">
        <v>23</v>
      </c>
      <c r="D515" s="58" t="s">
        <v>81</v>
      </c>
      <c r="E515" s="20">
        <v>262.952</v>
      </c>
      <c r="F515" s="59">
        <v>10.178000000000001</v>
      </c>
      <c r="G515" s="20">
        <v>755.73599999999999</v>
      </c>
      <c r="H515" s="59">
        <v>4.1280000000000001</v>
      </c>
      <c r="I515" s="20">
        <v>1018.689</v>
      </c>
      <c r="J515" s="20">
        <v>1.7989999999999999</v>
      </c>
      <c r="K515" s="20">
        <v>28.108000000000001</v>
      </c>
      <c r="L515" s="59">
        <v>1.492</v>
      </c>
      <c r="M515" s="59">
        <v>182.34200000000001</v>
      </c>
      <c r="N515" s="59">
        <v>5.6619999999999999</v>
      </c>
      <c r="O515" s="59">
        <v>30.218</v>
      </c>
      <c r="P515" s="59">
        <v>4.407</v>
      </c>
      <c r="Q515" s="59">
        <v>257.322</v>
      </c>
      <c r="R515" s="59">
        <v>11.151999999999999</v>
      </c>
      <c r="S515" s="59">
        <v>527.64700000000005</v>
      </c>
      <c r="T515" s="59">
        <v>5.8339999999999996</v>
      </c>
      <c r="U515" s="59">
        <v>784.96799999999996</v>
      </c>
      <c r="V515" s="59">
        <v>3.6779999999999999</v>
      </c>
      <c r="W515" s="59">
        <v>23.344000000000001</v>
      </c>
      <c r="X515" s="59">
        <v>2.653</v>
      </c>
      <c r="Y515" s="21"/>
      <c r="Z515" s="21"/>
    </row>
    <row r="516" spans="1:26" ht="12.75" customHeight="1">
      <c r="A516" s="52">
        <v>42614</v>
      </c>
      <c r="B516" s="58" t="s">
        <v>16</v>
      </c>
      <c r="C516" s="58" t="s">
        <v>23</v>
      </c>
      <c r="D516" s="58" t="s">
        <v>82</v>
      </c>
      <c r="E516" s="20">
        <v>289.24599999999998</v>
      </c>
      <c r="F516" s="59">
        <v>13.491</v>
      </c>
      <c r="G516" s="20">
        <v>749.96699999999998</v>
      </c>
      <c r="H516" s="59">
        <v>6.6909999999999998</v>
      </c>
      <c r="I516" s="20">
        <v>1039.213</v>
      </c>
      <c r="J516" s="20">
        <v>2.2290000000000001</v>
      </c>
      <c r="K516" s="20">
        <v>28.673999999999999</v>
      </c>
      <c r="L516" s="59">
        <v>1.9890000000000001</v>
      </c>
      <c r="M516" s="59">
        <v>159.67699999999999</v>
      </c>
      <c r="N516" s="59">
        <v>3.5710000000000002</v>
      </c>
      <c r="O516" s="59">
        <v>26.462</v>
      </c>
      <c r="P516" s="59">
        <v>0.34</v>
      </c>
      <c r="Q516" s="59">
        <v>301.73899999999998</v>
      </c>
      <c r="R516" s="59">
        <v>14.433</v>
      </c>
      <c r="S516" s="59">
        <v>349.93700000000001</v>
      </c>
      <c r="T516" s="59">
        <v>10.912000000000001</v>
      </c>
      <c r="U516" s="59">
        <v>651.67600000000004</v>
      </c>
      <c r="V516" s="59">
        <v>4.1870000000000003</v>
      </c>
      <c r="W516" s="59">
        <v>19.38</v>
      </c>
      <c r="X516" s="59">
        <v>3.3220000000000001</v>
      </c>
      <c r="Y516" s="21"/>
      <c r="Z516" s="21"/>
    </row>
    <row r="517" spans="1:26" ht="12.75" customHeight="1">
      <c r="A517" s="52">
        <v>42614</v>
      </c>
      <c r="B517" s="58" t="s">
        <v>16</v>
      </c>
      <c r="C517" s="58" t="s">
        <v>23</v>
      </c>
      <c r="D517" s="58" t="s">
        <v>83</v>
      </c>
      <c r="E517" s="20">
        <v>140.61699999999999</v>
      </c>
      <c r="F517" s="59">
        <v>19.759</v>
      </c>
      <c r="G517" s="20">
        <v>687.25800000000004</v>
      </c>
      <c r="H517" s="59">
        <v>4.9219999999999997</v>
      </c>
      <c r="I517" s="20">
        <v>827.87599999999998</v>
      </c>
      <c r="J517" s="20">
        <v>2.742</v>
      </c>
      <c r="K517" s="20">
        <v>22.843</v>
      </c>
      <c r="L517" s="59">
        <v>2.5510000000000002</v>
      </c>
      <c r="M517" s="59">
        <v>82.448999999999998</v>
      </c>
      <c r="N517" s="59">
        <v>6.7960000000000003</v>
      </c>
      <c r="O517" s="59">
        <v>13.664</v>
      </c>
      <c r="P517" s="59">
        <v>5.7919999999999998</v>
      </c>
      <c r="Q517" s="59">
        <v>324.084</v>
      </c>
      <c r="R517" s="59">
        <v>12.558999999999999</v>
      </c>
      <c r="S517" s="59">
        <v>1103.8340000000001</v>
      </c>
      <c r="T517" s="59">
        <v>5.8460000000000001</v>
      </c>
      <c r="U517" s="59">
        <v>1427.9179999999999</v>
      </c>
      <c r="V517" s="59">
        <v>5.266</v>
      </c>
      <c r="W517" s="59">
        <v>42.463999999999999</v>
      </c>
      <c r="X517" s="59">
        <v>4.6079999999999997</v>
      </c>
      <c r="Y517" s="21"/>
      <c r="Z517" s="21"/>
    </row>
    <row r="518" spans="1:26" ht="12.75" customHeight="1">
      <c r="A518" s="52">
        <v>42614</v>
      </c>
      <c r="B518" s="58" t="s">
        <v>16</v>
      </c>
      <c r="C518" s="58" t="s">
        <v>44</v>
      </c>
      <c r="D518" s="58" t="s">
        <v>59</v>
      </c>
      <c r="E518" s="20">
        <v>239.923</v>
      </c>
      <c r="F518" s="59">
        <v>13.946</v>
      </c>
      <c r="G518" s="20">
        <v>965.78</v>
      </c>
      <c r="H518" s="59">
        <v>6.3769999999999998</v>
      </c>
      <c r="I518" s="20">
        <v>1205.704</v>
      </c>
      <c r="J518" s="20">
        <v>5.7309999999999999</v>
      </c>
      <c r="K518" s="20">
        <v>33.268000000000001</v>
      </c>
      <c r="L518" s="59">
        <v>5.6420000000000003</v>
      </c>
      <c r="M518" s="59">
        <v>166.13399999999999</v>
      </c>
      <c r="N518" s="59">
        <v>24.553999999999998</v>
      </c>
      <c r="O518" s="59">
        <v>27.532</v>
      </c>
      <c r="P518" s="59">
        <v>24.295000000000002</v>
      </c>
      <c r="Q518" s="59">
        <v>289.16199999999998</v>
      </c>
      <c r="R518" s="59">
        <v>11.587999999999999</v>
      </c>
      <c r="S518" s="59">
        <v>609.35400000000004</v>
      </c>
      <c r="T518" s="59">
        <v>6.8479999999999999</v>
      </c>
      <c r="U518" s="59">
        <v>898.51599999999996</v>
      </c>
      <c r="V518" s="59">
        <v>5.2880000000000003</v>
      </c>
      <c r="W518" s="59">
        <v>26.721</v>
      </c>
      <c r="X518" s="59">
        <v>4.633</v>
      </c>
      <c r="Y518" s="21"/>
      <c r="Z518" s="21"/>
    </row>
    <row r="519" spans="1:26" ht="12.75" customHeight="1">
      <c r="A519" s="52">
        <v>42614</v>
      </c>
      <c r="B519" s="58" t="s">
        <v>16</v>
      </c>
      <c r="C519" s="58" t="s">
        <v>44</v>
      </c>
      <c r="D519" s="58" t="s">
        <v>60</v>
      </c>
      <c r="E519" s="20">
        <v>68.034000000000006</v>
      </c>
      <c r="F519" s="59">
        <v>33.831000000000003</v>
      </c>
      <c r="G519" s="20">
        <v>478.12400000000002</v>
      </c>
      <c r="H519" s="59">
        <v>10.428000000000001</v>
      </c>
      <c r="I519" s="20">
        <v>546.15800000000002</v>
      </c>
      <c r="J519" s="20">
        <v>10.048999999999999</v>
      </c>
      <c r="K519" s="20">
        <v>15.07</v>
      </c>
      <c r="L519" s="59">
        <v>9.9990000000000006</v>
      </c>
      <c r="M519" s="59">
        <v>102.248</v>
      </c>
      <c r="N519" s="59">
        <v>33.756999999999998</v>
      </c>
      <c r="O519" s="59">
        <v>16.945</v>
      </c>
      <c r="P519" s="59">
        <v>33.57</v>
      </c>
      <c r="Q519" s="59">
        <v>205.233</v>
      </c>
      <c r="R519" s="59">
        <v>14.472</v>
      </c>
      <c r="S519" s="59">
        <v>409.298</v>
      </c>
      <c r="T519" s="59">
        <v>9.24</v>
      </c>
      <c r="U519" s="59">
        <v>614.53099999999995</v>
      </c>
      <c r="V519" s="59">
        <v>6.5780000000000003</v>
      </c>
      <c r="W519" s="59">
        <v>18.274999999999999</v>
      </c>
      <c r="X519" s="59">
        <v>6.0640000000000001</v>
      </c>
      <c r="Y519" s="21"/>
      <c r="Z519" s="21"/>
    </row>
    <row r="520" spans="1:26" ht="12.75" customHeight="1">
      <c r="A520" s="52">
        <v>42614</v>
      </c>
      <c r="B520" s="58" t="s">
        <v>16</v>
      </c>
      <c r="C520" s="58" t="s">
        <v>44</v>
      </c>
      <c r="D520" s="58" t="s">
        <v>87</v>
      </c>
      <c r="E520" s="20">
        <v>707.053</v>
      </c>
      <c r="F520" s="59">
        <v>12.422000000000001</v>
      </c>
      <c r="G520" s="20">
        <v>1706.4359999999999</v>
      </c>
      <c r="H520" s="59">
        <v>5.2329999999999997</v>
      </c>
      <c r="I520" s="20">
        <v>2413.4879999999998</v>
      </c>
      <c r="J520" s="20">
        <v>2.7050000000000001</v>
      </c>
      <c r="K520" s="20">
        <v>66.593000000000004</v>
      </c>
      <c r="L520" s="59">
        <v>2.5110000000000001</v>
      </c>
      <c r="M520" s="59">
        <v>437.286</v>
      </c>
      <c r="N520" s="59">
        <v>8.6950000000000003</v>
      </c>
      <c r="O520" s="59">
        <v>72.468000000000004</v>
      </c>
      <c r="P520" s="59">
        <v>7.9349999999999996</v>
      </c>
      <c r="Q520" s="59">
        <v>755.43499999999995</v>
      </c>
      <c r="R520" s="59">
        <v>11.82</v>
      </c>
      <c r="S520" s="59">
        <v>1708.6769999999999</v>
      </c>
      <c r="T520" s="59">
        <v>4.7649999999999997</v>
      </c>
      <c r="U520" s="59">
        <v>2464.1129999999998</v>
      </c>
      <c r="V520" s="59">
        <v>3.41</v>
      </c>
      <c r="W520" s="59">
        <v>73.278999999999996</v>
      </c>
      <c r="X520" s="59">
        <v>2.266</v>
      </c>
      <c r="Y520" s="21"/>
      <c r="Z520" s="21"/>
    </row>
    <row r="521" spans="1:26" ht="12.75" customHeight="1">
      <c r="A521" s="52">
        <v>42614</v>
      </c>
      <c r="B521" s="58" t="s">
        <v>16</v>
      </c>
      <c r="C521" s="58" t="s">
        <v>45</v>
      </c>
      <c r="D521" s="58" t="s">
        <v>45</v>
      </c>
      <c r="E521" s="20">
        <v>285.56</v>
      </c>
      <c r="F521" s="59">
        <v>13.949</v>
      </c>
      <c r="G521" s="20">
        <v>1181.383</v>
      </c>
      <c r="H521" s="59">
        <v>6.1449999999999996</v>
      </c>
      <c r="I521" s="20">
        <v>1466.943</v>
      </c>
      <c r="J521" s="20">
        <v>5.03</v>
      </c>
      <c r="K521" s="20">
        <v>40.475999999999999</v>
      </c>
      <c r="L521" s="59">
        <v>4.9290000000000003</v>
      </c>
      <c r="M521" s="59">
        <v>253.87299999999999</v>
      </c>
      <c r="N521" s="59">
        <v>16.169</v>
      </c>
      <c r="O521" s="59">
        <v>42.072000000000003</v>
      </c>
      <c r="P521" s="59">
        <v>15.773</v>
      </c>
      <c r="Q521" s="59">
        <v>472.178</v>
      </c>
      <c r="R521" s="59">
        <v>10.718999999999999</v>
      </c>
      <c r="S521" s="59">
        <v>866.54100000000005</v>
      </c>
      <c r="T521" s="59">
        <v>6.2830000000000004</v>
      </c>
      <c r="U521" s="59">
        <v>1338.7180000000001</v>
      </c>
      <c r="V521" s="59">
        <v>4.8129999999999997</v>
      </c>
      <c r="W521" s="59">
        <v>39.811999999999998</v>
      </c>
      <c r="X521" s="59">
        <v>4.0830000000000002</v>
      </c>
      <c r="Y521" s="21"/>
      <c r="Z521" s="21"/>
    </row>
    <row r="522" spans="1:26" ht="12.75" customHeight="1">
      <c r="A522" s="52">
        <v>42614</v>
      </c>
      <c r="B522" s="58" t="s">
        <v>16</v>
      </c>
      <c r="C522" s="58" t="s">
        <v>45</v>
      </c>
      <c r="D522" s="58" t="s">
        <v>61</v>
      </c>
      <c r="E522" s="20">
        <v>186.13</v>
      </c>
      <c r="F522" s="59">
        <v>18.369</v>
      </c>
      <c r="G522" s="20">
        <v>894.98</v>
      </c>
      <c r="H522" s="59">
        <v>8.6579999999999995</v>
      </c>
      <c r="I522" s="20">
        <v>1081.1110000000001</v>
      </c>
      <c r="J522" s="20">
        <v>7.7060000000000004</v>
      </c>
      <c r="K522" s="20">
        <v>29.83</v>
      </c>
      <c r="L522" s="59">
        <v>7.641</v>
      </c>
      <c r="M522" s="59">
        <v>151.691</v>
      </c>
      <c r="N522" s="59">
        <v>23.919</v>
      </c>
      <c r="O522" s="59">
        <v>25.138999999999999</v>
      </c>
      <c r="P522" s="59">
        <v>23.654</v>
      </c>
      <c r="Q522" s="59">
        <v>310.93599999999998</v>
      </c>
      <c r="R522" s="59">
        <v>11.387</v>
      </c>
      <c r="S522" s="59">
        <v>565.17399999999998</v>
      </c>
      <c r="T522" s="59">
        <v>7.3879999999999999</v>
      </c>
      <c r="U522" s="59">
        <v>876.11</v>
      </c>
      <c r="V522" s="59">
        <v>5.0590000000000002</v>
      </c>
      <c r="W522" s="59">
        <v>26.053999999999998</v>
      </c>
      <c r="X522" s="59">
        <v>4.37</v>
      </c>
      <c r="Y522" s="21"/>
      <c r="Z522" s="21"/>
    </row>
    <row r="523" spans="1:26" ht="12.75" customHeight="1">
      <c r="A523" s="52">
        <v>42614</v>
      </c>
      <c r="B523" s="58" t="s">
        <v>16</v>
      </c>
      <c r="C523" s="58" t="s">
        <v>45</v>
      </c>
      <c r="D523" s="58" t="s">
        <v>101</v>
      </c>
      <c r="E523" s="20">
        <v>167.52</v>
      </c>
      <c r="F523" s="59">
        <v>18.808</v>
      </c>
      <c r="G523" s="20">
        <v>454.00599999999997</v>
      </c>
      <c r="H523" s="59">
        <v>13.119</v>
      </c>
      <c r="I523" s="20">
        <v>621.52599999999995</v>
      </c>
      <c r="J523" s="20">
        <v>9.6140000000000008</v>
      </c>
      <c r="K523" s="20">
        <v>17.149000000000001</v>
      </c>
      <c r="L523" s="59">
        <v>9.5609999999999999</v>
      </c>
      <c r="M523" s="59">
        <v>126.71299999999999</v>
      </c>
      <c r="N523" s="59">
        <v>28.713000000000001</v>
      </c>
      <c r="O523" s="59">
        <v>20.998999999999999</v>
      </c>
      <c r="P523" s="59">
        <v>28.492000000000001</v>
      </c>
      <c r="Q523" s="59">
        <v>221.64500000000001</v>
      </c>
      <c r="R523" s="59">
        <v>20.148</v>
      </c>
      <c r="S523" s="59">
        <v>451.08199999999999</v>
      </c>
      <c r="T523" s="59">
        <v>10.497</v>
      </c>
      <c r="U523" s="59">
        <v>672.726</v>
      </c>
      <c r="V523" s="59">
        <v>9.4610000000000003</v>
      </c>
      <c r="W523" s="59">
        <v>20.006</v>
      </c>
      <c r="X523" s="59">
        <v>9.1120000000000001</v>
      </c>
      <c r="Y523" s="21"/>
      <c r="Z523" s="21"/>
    </row>
    <row r="524" spans="1:26" ht="12.75" customHeight="1">
      <c r="A524" s="52">
        <v>42614</v>
      </c>
      <c r="B524" s="58" t="s">
        <v>16</v>
      </c>
      <c r="C524" s="58" t="s">
        <v>54</v>
      </c>
      <c r="D524" s="58" t="s">
        <v>55</v>
      </c>
      <c r="E524" s="20">
        <v>196.267</v>
      </c>
      <c r="F524" s="59">
        <v>18.553000000000001</v>
      </c>
      <c r="G524" s="20">
        <v>638.53899999999999</v>
      </c>
      <c r="H524" s="59">
        <v>10.08</v>
      </c>
      <c r="I524" s="20">
        <v>834.80700000000002</v>
      </c>
      <c r="J524" s="20">
        <v>6.9610000000000003</v>
      </c>
      <c r="K524" s="20">
        <v>23.033999999999999</v>
      </c>
      <c r="L524" s="59">
        <v>6.8879999999999999</v>
      </c>
      <c r="M524" s="59">
        <v>114.589</v>
      </c>
      <c r="N524" s="59">
        <v>31.349</v>
      </c>
      <c r="O524" s="59">
        <v>18.989999999999998</v>
      </c>
      <c r="P524" s="59">
        <v>31.146999999999998</v>
      </c>
      <c r="Q524" s="59">
        <v>203.12899999999999</v>
      </c>
      <c r="R524" s="59">
        <v>22.821000000000002</v>
      </c>
      <c r="S524" s="59">
        <v>418.66199999999998</v>
      </c>
      <c r="T524" s="59">
        <v>13.243</v>
      </c>
      <c r="U524" s="59">
        <v>621.79100000000005</v>
      </c>
      <c r="V524" s="59">
        <v>9.2360000000000007</v>
      </c>
      <c r="W524" s="59">
        <v>18.491</v>
      </c>
      <c r="X524" s="59">
        <v>8.8780000000000001</v>
      </c>
      <c r="Y524" s="21"/>
      <c r="Z524" s="21"/>
    </row>
    <row r="525" spans="1:26" ht="12.75" customHeight="1">
      <c r="A525" s="52">
        <v>42614</v>
      </c>
      <c r="B525" s="58" t="s">
        <v>16</v>
      </c>
      <c r="C525" s="58" t="s">
        <v>54</v>
      </c>
      <c r="D525" s="58" t="s">
        <v>56</v>
      </c>
      <c r="E525" s="20">
        <v>751.84199999999998</v>
      </c>
      <c r="F525" s="59">
        <v>9.6620000000000008</v>
      </c>
      <c r="G525" s="20">
        <v>2037.5989999999999</v>
      </c>
      <c r="H525" s="59">
        <v>3.8439999999999999</v>
      </c>
      <c r="I525" s="20">
        <v>2789.4409999999998</v>
      </c>
      <c r="J525" s="20">
        <v>2.3650000000000002</v>
      </c>
      <c r="K525" s="20">
        <v>76.965999999999994</v>
      </c>
      <c r="L525" s="59">
        <v>2.141</v>
      </c>
      <c r="M525" s="59">
        <v>488.83100000000002</v>
      </c>
      <c r="N525" s="59">
        <v>7.4039999999999999</v>
      </c>
      <c r="O525" s="59">
        <v>81.010000000000005</v>
      </c>
      <c r="P525" s="59">
        <v>6.4950000000000001</v>
      </c>
      <c r="Q525" s="59">
        <v>841.46799999999996</v>
      </c>
      <c r="R525" s="59">
        <v>8.8079999999999998</v>
      </c>
      <c r="S525" s="59">
        <v>1899.3689999999999</v>
      </c>
      <c r="T525" s="59">
        <v>4.0759999999999996</v>
      </c>
      <c r="U525" s="59">
        <v>2740.837</v>
      </c>
      <c r="V525" s="59">
        <v>3.6230000000000002</v>
      </c>
      <c r="W525" s="59">
        <v>81.509</v>
      </c>
      <c r="X525" s="59">
        <v>2.5750000000000002</v>
      </c>
      <c r="Y525" s="21"/>
      <c r="Z525" s="21"/>
    </row>
    <row r="526" spans="1:26" ht="12.75" customHeight="1">
      <c r="A526" s="52">
        <v>42614</v>
      </c>
      <c r="B526" s="58" t="s">
        <v>16</v>
      </c>
      <c r="C526" s="58" t="s">
        <v>95</v>
      </c>
      <c r="D526" s="58" t="s">
        <v>99</v>
      </c>
      <c r="E526" s="20">
        <v>607.06600000000003</v>
      </c>
      <c r="F526" s="59">
        <v>10.388</v>
      </c>
      <c r="G526" s="20">
        <v>1681.117</v>
      </c>
      <c r="H526" s="59">
        <v>7.1950000000000003</v>
      </c>
      <c r="I526" s="20">
        <v>2288.1840000000002</v>
      </c>
      <c r="J526" s="20">
        <v>4.5860000000000003</v>
      </c>
      <c r="K526" s="20">
        <v>63.134999999999998</v>
      </c>
      <c r="L526" s="59">
        <v>4.4740000000000002</v>
      </c>
      <c r="M526" s="59">
        <v>368.33600000000001</v>
      </c>
      <c r="N526" s="59">
        <v>11.734999999999999</v>
      </c>
      <c r="O526" s="59">
        <v>61.040999999999997</v>
      </c>
      <c r="P526" s="59">
        <v>11.183</v>
      </c>
      <c r="Q526" s="59">
        <v>521.32399999999996</v>
      </c>
      <c r="R526" s="59">
        <v>11.972</v>
      </c>
      <c r="S526" s="59">
        <v>1024.6020000000001</v>
      </c>
      <c r="T526" s="59">
        <v>5.5789999999999997</v>
      </c>
      <c r="U526" s="59">
        <v>1545.9259999999999</v>
      </c>
      <c r="V526" s="59">
        <v>5.23</v>
      </c>
      <c r="W526" s="59">
        <v>45.973999999999997</v>
      </c>
      <c r="X526" s="59">
        <v>4.5670000000000002</v>
      </c>
      <c r="Y526" s="21"/>
      <c r="Z526" s="21"/>
    </row>
    <row r="527" spans="1:26" ht="12.75" customHeight="1">
      <c r="A527" s="52">
        <v>42614</v>
      </c>
      <c r="B527" s="58" t="s">
        <v>16</v>
      </c>
      <c r="C527" s="58" t="s">
        <v>95</v>
      </c>
      <c r="D527" s="58" t="s">
        <v>96</v>
      </c>
      <c r="E527" s="20">
        <v>251.38300000000001</v>
      </c>
      <c r="F527" s="59">
        <v>14.843</v>
      </c>
      <c r="G527" s="20">
        <v>814.04100000000005</v>
      </c>
      <c r="H527" s="59">
        <v>9.4049999999999994</v>
      </c>
      <c r="I527" s="20">
        <v>1065.423</v>
      </c>
      <c r="J527" s="20">
        <v>7.1609999999999996</v>
      </c>
      <c r="K527" s="20">
        <v>29.396999999999998</v>
      </c>
      <c r="L527" s="59">
        <v>7.09</v>
      </c>
      <c r="M527" s="59">
        <v>123.89100000000001</v>
      </c>
      <c r="N527" s="59">
        <v>24.866</v>
      </c>
      <c r="O527" s="59">
        <v>20.530999999999999</v>
      </c>
      <c r="P527" s="59">
        <v>24.611000000000001</v>
      </c>
      <c r="Q527" s="59">
        <v>209.28200000000001</v>
      </c>
      <c r="R527" s="59">
        <v>15.853</v>
      </c>
      <c r="S527" s="59">
        <v>370.70699999999999</v>
      </c>
      <c r="T527" s="59">
        <v>11.193</v>
      </c>
      <c r="U527" s="59">
        <v>579.98900000000003</v>
      </c>
      <c r="V527" s="59">
        <v>8.7249999999999996</v>
      </c>
      <c r="W527" s="59">
        <v>17.248000000000001</v>
      </c>
      <c r="X527" s="59">
        <v>8.3439999999999994</v>
      </c>
      <c r="Y527" s="21"/>
      <c r="Z527" s="21"/>
    </row>
    <row r="528" spans="1:26" ht="12.75" customHeight="1">
      <c r="A528" s="52">
        <v>42614</v>
      </c>
      <c r="B528" s="58" t="s">
        <v>16</v>
      </c>
      <c r="C528" s="58" t="s">
        <v>95</v>
      </c>
      <c r="D528" s="58" t="s">
        <v>97</v>
      </c>
      <c r="E528" s="20">
        <v>342.17200000000003</v>
      </c>
      <c r="F528" s="59">
        <v>13.72</v>
      </c>
      <c r="G528" s="20">
        <v>846.33299999999997</v>
      </c>
      <c r="H528" s="59">
        <v>8.6539999999999999</v>
      </c>
      <c r="I528" s="20">
        <v>1188.5050000000001</v>
      </c>
      <c r="J528" s="20">
        <v>5.3470000000000004</v>
      </c>
      <c r="K528" s="20">
        <v>32.792999999999999</v>
      </c>
      <c r="L528" s="59">
        <v>5.2510000000000003</v>
      </c>
      <c r="M528" s="59">
        <v>190.04900000000001</v>
      </c>
      <c r="N528" s="59">
        <v>23.105</v>
      </c>
      <c r="O528" s="59">
        <v>31.495000000000001</v>
      </c>
      <c r="P528" s="59">
        <v>22.83</v>
      </c>
      <c r="Q528" s="59">
        <v>275.45600000000002</v>
      </c>
      <c r="R528" s="59">
        <v>15.05</v>
      </c>
      <c r="S528" s="59">
        <v>604.71400000000006</v>
      </c>
      <c r="T528" s="59">
        <v>9.49</v>
      </c>
      <c r="U528" s="59">
        <v>880.17</v>
      </c>
      <c r="V528" s="59">
        <v>7.8979999999999997</v>
      </c>
      <c r="W528" s="59">
        <v>26.175000000000001</v>
      </c>
      <c r="X528" s="59">
        <v>7.476</v>
      </c>
      <c r="Y528" s="21"/>
      <c r="Z528" s="21"/>
    </row>
    <row r="529" spans="1:26" ht="12.75" customHeight="1">
      <c r="A529" s="52">
        <v>42614</v>
      </c>
      <c r="B529" s="58" t="s">
        <v>16</v>
      </c>
      <c r="C529" s="58" t="s">
        <v>95</v>
      </c>
      <c r="D529" s="58" t="s">
        <v>98</v>
      </c>
      <c r="E529" s="20">
        <v>341.04300000000001</v>
      </c>
      <c r="F529" s="59">
        <v>17.292999999999999</v>
      </c>
      <c r="G529" s="20">
        <v>995.02099999999996</v>
      </c>
      <c r="H529" s="59">
        <v>7.2290000000000001</v>
      </c>
      <c r="I529" s="20">
        <v>1336.0630000000001</v>
      </c>
      <c r="J529" s="20">
        <v>6.8049999999999997</v>
      </c>
      <c r="K529" s="20">
        <v>36.865000000000002</v>
      </c>
      <c r="L529" s="59">
        <v>6.73</v>
      </c>
      <c r="M529" s="59">
        <v>235.084</v>
      </c>
      <c r="N529" s="59">
        <v>19.113</v>
      </c>
      <c r="O529" s="59">
        <v>38.959000000000003</v>
      </c>
      <c r="P529" s="59">
        <v>18.78</v>
      </c>
      <c r="Q529" s="59">
        <v>523.27300000000002</v>
      </c>
      <c r="R529" s="59">
        <v>14.566000000000001</v>
      </c>
      <c r="S529" s="59">
        <v>1293.4290000000001</v>
      </c>
      <c r="T529" s="59">
        <v>6.093</v>
      </c>
      <c r="U529" s="59">
        <v>1816.702</v>
      </c>
      <c r="V529" s="59">
        <v>5.2770000000000001</v>
      </c>
      <c r="W529" s="59">
        <v>54.026000000000003</v>
      </c>
      <c r="X529" s="59">
        <v>4.62</v>
      </c>
      <c r="Y529" s="21"/>
      <c r="Z529" s="21"/>
    </row>
    <row r="530" spans="1:26" ht="12.75" customHeight="1">
      <c r="A530" s="52">
        <v>42614</v>
      </c>
      <c r="B530" s="58" t="s">
        <v>16</v>
      </c>
      <c r="C530" s="58" t="s">
        <v>38</v>
      </c>
      <c r="D530" s="58" t="s">
        <v>85</v>
      </c>
      <c r="E530" s="20">
        <v>418.87400000000002</v>
      </c>
      <c r="F530" s="59">
        <v>10.443</v>
      </c>
      <c r="G530" s="20">
        <v>1141.8389999999999</v>
      </c>
      <c r="H530" s="59">
        <v>6.8120000000000003</v>
      </c>
      <c r="I530" s="20">
        <v>1560.713</v>
      </c>
      <c r="J530" s="20">
        <v>4.8449999999999998</v>
      </c>
      <c r="K530" s="20">
        <v>43.063000000000002</v>
      </c>
      <c r="L530" s="59">
        <v>4.74</v>
      </c>
      <c r="M530" s="59">
        <v>295.84100000000001</v>
      </c>
      <c r="N530" s="59">
        <v>14.534000000000001</v>
      </c>
      <c r="O530" s="59">
        <v>49.027000000000001</v>
      </c>
      <c r="P530" s="59">
        <v>14.093</v>
      </c>
      <c r="Q530" s="59">
        <v>705.77800000000002</v>
      </c>
      <c r="R530" s="59">
        <v>9.7810000000000006</v>
      </c>
      <c r="S530" s="59">
        <v>1452.98</v>
      </c>
      <c r="T530" s="59">
        <v>5.8330000000000002</v>
      </c>
      <c r="U530" s="59">
        <v>2158.759</v>
      </c>
      <c r="V530" s="59">
        <v>4.8070000000000004</v>
      </c>
      <c r="W530" s="59">
        <v>64.198999999999998</v>
      </c>
      <c r="X530" s="59">
        <v>4.0759999999999996</v>
      </c>
      <c r="Y530" s="21"/>
      <c r="Z530" s="21"/>
    </row>
    <row r="531" spans="1:26" ht="12.75" customHeight="1">
      <c r="A531" s="52">
        <v>42614</v>
      </c>
      <c r="B531" s="58" t="s">
        <v>16</v>
      </c>
      <c r="C531" s="58" t="s">
        <v>38</v>
      </c>
      <c r="D531" s="58" t="s">
        <v>40</v>
      </c>
      <c r="E531" s="20">
        <v>529.23599999999999</v>
      </c>
      <c r="F531" s="59">
        <v>13.231</v>
      </c>
      <c r="G531" s="20">
        <v>1534.299</v>
      </c>
      <c r="H531" s="59">
        <v>6.8010000000000002</v>
      </c>
      <c r="I531" s="20">
        <v>2063.5349999999999</v>
      </c>
      <c r="J531" s="20">
        <v>4.0369999999999999</v>
      </c>
      <c r="K531" s="20">
        <v>56.936999999999998</v>
      </c>
      <c r="L531" s="59">
        <v>3.9089999999999998</v>
      </c>
      <c r="M531" s="59">
        <v>307.57900000000001</v>
      </c>
      <c r="N531" s="59">
        <v>15.144</v>
      </c>
      <c r="O531" s="59">
        <v>50.972999999999999</v>
      </c>
      <c r="P531" s="59">
        <v>14.721</v>
      </c>
      <c r="Q531" s="59">
        <v>338.81900000000002</v>
      </c>
      <c r="R531" s="59">
        <v>15.353999999999999</v>
      </c>
      <c r="S531" s="59">
        <v>865.05100000000004</v>
      </c>
      <c r="T531" s="59">
        <v>9.984</v>
      </c>
      <c r="U531" s="59">
        <v>1203.8699999999999</v>
      </c>
      <c r="V531" s="59">
        <v>6.2080000000000002</v>
      </c>
      <c r="W531" s="59">
        <v>35.801000000000002</v>
      </c>
      <c r="X531" s="59">
        <v>5.6609999999999996</v>
      </c>
      <c r="Y531" s="21"/>
      <c r="Z531" s="21"/>
    </row>
    <row r="532" spans="1:26" ht="12.75" customHeight="1">
      <c r="A532" s="52">
        <v>42614</v>
      </c>
      <c r="B532" s="58" t="s">
        <v>16</v>
      </c>
      <c r="C532" s="58" t="s">
        <v>62</v>
      </c>
      <c r="D532" s="58" t="s">
        <v>86</v>
      </c>
      <c r="E532" s="20">
        <v>0</v>
      </c>
      <c r="F532" s="59">
        <v>0</v>
      </c>
      <c r="G532" s="20">
        <v>0</v>
      </c>
      <c r="H532" s="59">
        <v>0</v>
      </c>
      <c r="I532" s="20">
        <v>0</v>
      </c>
      <c r="J532" s="20">
        <v>0</v>
      </c>
      <c r="K532" s="20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  <c r="S532" s="59">
        <v>0</v>
      </c>
      <c r="T532" s="59">
        <v>0</v>
      </c>
      <c r="U532" s="59">
        <v>0</v>
      </c>
      <c r="V532" s="59">
        <v>0</v>
      </c>
      <c r="W532" s="59">
        <v>0</v>
      </c>
      <c r="X532" s="59">
        <v>0</v>
      </c>
      <c r="Y532" s="21"/>
      <c r="Z532" s="21"/>
    </row>
    <row r="533" spans="1:26" ht="12.75" customHeight="1">
      <c r="A533" s="52">
        <v>42614</v>
      </c>
      <c r="B533" s="58" t="s">
        <v>16</v>
      </c>
      <c r="C533" s="58" t="s">
        <v>62</v>
      </c>
      <c r="D533" s="58" t="s">
        <v>64</v>
      </c>
      <c r="E533" s="20">
        <v>0</v>
      </c>
      <c r="F533" s="59">
        <v>0</v>
      </c>
      <c r="G533" s="20">
        <v>0</v>
      </c>
      <c r="H533" s="59">
        <v>0</v>
      </c>
      <c r="I533" s="20">
        <v>0</v>
      </c>
      <c r="J533" s="20">
        <v>0</v>
      </c>
      <c r="K533" s="20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  <c r="S533" s="59">
        <v>0</v>
      </c>
      <c r="T533" s="59">
        <v>0</v>
      </c>
      <c r="U533" s="59">
        <v>0</v>
      </c>
      <c r="V533" s="59">
        <v>0</v>
      </c>
      <c r="W533" s="59">
        <v>0</v>
      </c>
      <c r="X533" s="59">
        <v>0</v>
      </c>
      <c r="Y533" s="21"/>
      <c r="Z533" s="21"/>
    </row>
    <row r="534" spans="1:26" ht="12.75" customHeight="1">
      <c r="A534" s="52">
        <v>42614</v>
      </c>
      <c r="B534" s="58" t="s">
        <v>16</v>
      </c>
      <c r="C534" s="58" t="s">
        <v>88</v>
      </c>
      <c r="D534" s="58" t="s">
        <v>89</v>
      </c>
      <c r="E534" s="20">
        <v>804.38699999999994</v>
      </c>
      <c r="F534" s="59">
        <v>10.281000000000001</v>
      </c>
      <c r="G534" s="20">
        <v>2152.0329999999999</v>
      </c>
      <c r="H534" s="59">
        <v>4.8150000000000004</v>
      </c>
      <c r="I534" s="20">
        <v>2956.42</v>
      </c>
      <c r="J534" s="20">
        <v>2.1709999999999998</v>
      </c>
      <c r="K534" s="20">
        <v>81.572999999999993</v>
      </c>
      <c r="L534" s="59">
        <v>1.9239999999999999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  <c r="S534" s="59">
        <v>0</v>
      </c>
      <c r="T534" s="59">
        <v>0</v>
      </c>
      <c r="U534" s="59">
        <v>0</v>
      </c>
      <c r="V534" s="59">
        <v>0</v>
      </c>
      <c r="W534" s="59">
        <v>0</v>
      </c>
      <c r="X534" s="59">
        <v>0</v>
      </c>
      <c r="Y534" s="21"/>
      <c r="Z534" s="21"/>
    </row>
    <row r="535" spans="1:26" ht="12.75" customHeight="1">
      <c r="A535" s="52">
        <v>42614</v>
      </c>
      <c r="B535" s="58" t="s">
        <v>16</v>
      </c>
      <c r="C535" s="58" t="s">
        <v>88</v>
      </c>
      <c r="D535" s="58" t="s">
        <v>90</v>
      </c>
      <c r="E535" s="20">
        <v>269.04500000000002</v>
      </c>
      <c r="F535" s="59">
        <v>14.327</v>
      </c>
      <c r="G535" s="20">
        <v>1262.4949999999999</v>
      </c>
      <c r="H535" s="59">
        <v>5.9809999999999999</v>
      </c>
      <c r="I535" s="20">
        <v>1531.54</v>
      </c>
      <c r="J535" s="20">
        <v>4.3170000000000002</v>
      </c>
      <c r="K535" s="20">
        <v>42.258000000000003</v>
      </c>
      <c r="L535" s="59">
        <v>4.1980000000000004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  <c r="S535" s="59">
        <v>0</v>
      </c>
      <c r="T535" s="59">
        <v>0</v>
      </c>
      <c r="U535" s="59">
        <v>0</v>
      </c>
      <c r="V535" s="59">
        <v>0</v>
      </c>
      <c r="W535" s="59">
        <v>0</v>
      </c>
      <c r="X535" s="59">
        <v>0</v>
      </c>
      <c r="Y535" s="21"/>
      <c r="Z535" s="21"/>
    </row>
    <row r="536" spans="1:26" s="56" customFormat="1" ht="12.75" customHeight="1">
      <c r="A536" s="52">
        <v>42614</v>
      </c>
      <c r="B536" s="58" t="s">
        <v>16</v>
      </c>
      <c r="C536" s="58" t="s">
        <v>88</v>
      </c>
      <c r="D536" s="58" t="s">
        <v>91</v>
      </c>
      <c r="E536" s="20">
        <v>528.44500000000005</v>
      </c>
      <c r="F536" s="59">
        <v>14.161</v>
      </c>
      <c r="G536" s="20">
        <v>889.53800000000001</v>
      </c>
      <c r="H536" s="59">
        <v>9.6020000000000003</v>
      </c>
      <c r="I536" s="20">
        <v>1417.9839999999999</v>
      </c>
      <c r="J536" s="20">
        <v>4.0209999999999999</v>
      </c>
      <c r="K536" s="20">
        <v>39.125</v>
      </c>
      <c r="L536" s="59">
        <v>3.8929999999999998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  <c r="S536" s="59">
        <v>0</v>
      </c>
      <c r="T536" s="59">
        <v>0</v>
      </c>
      <c r="U536" s="59">
        <v>0</v>
      </c>
      <c r="V536" s="59">
        <v>0</v>
      </c>
      <c r="W536" s="59">
        <v>0</v>
      </c>
      <c r="X536" s="59">
        <v>0</v>
      </c>
      <c r="Y536" s="55"/>
      <c r="Z536" s="55"/>
    </row>
    <row r="537" spans="1:26" ht="12.75" customHeight="1">
      <c r="A537" s="52">
        <v>42614</v>
      </c>
      <c r="B537" s="58" t="s">
        <v>16</v>
      </c>
      <c r="C537" s="58" t="s">
        <v>88</v>
      </c>
      <c r="D537" s="58" t="s">
        <v>92</v>
      </c>
      <c r="E537" s="20">
        <v>143.72200000000001</v>
      </c>
      <c r="F537" s="59">
        <v>23.300999999999998</v>
      </c>
      <c r="G537" s="20">
        <v>524.10500000000002</v>
      </c>
      <c r="H537" s="59">
        <v>11.287000000000001</v>
      </c>
      <c r="I537" s="20">
        <v>667.827</v>
      </c>
      <c r="J537" s="20">
        <v>10.531000000000001</v>
      </c>
      <c r="K537" s="20">
        <v>18.427</v>
      </c>
      <c r="L537" s="59">
        <v>10.483000000000001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  <c r="S537" s="59">
        <v>0</v>
      </c>
      <c r="T537" s="59">
        <v>0</v>
      </c>
      <c r="U537" s="59">
        <v>0</v>
      </c>
      <c r="V537" s="59">
        <v>0</v>
      </c>
      <c r="W537" s="59">
        <v>0</v>
      </c>
      <c r="X537" s="59">
        <v>0</v>
      </c>
      <c r="Y537" s="21"/>
      <c r="Z537" s="21"/>
    </row>
    <row r="538" spans="1:26" ht="12.75" customHeight="1">
      <c r="A538" s="52">
        <v>42614</v>
      </c>
      <c r="B538" s="58" t="s">
        <v>16</v>
      </c>
      <c r="C538" s="58" t="s">
        <v>46</v>
      </c>
      <c r="D538" s="58" t="s">
        <v>48</v>
      </c>
      <c r="E538" s="20">
        <v>0</v>
      </c>
      <c r="F538" s="59">
        <v>0</v>
      </c>
      <c r="G538" s="20">
        <v>0</v>
      </c>
      <c r="H538" s="59">
        <v>0</v>
      </c>
      <c r="I538" s="20">
        <v>0</v>
      </c>
      <c r="J538" s="20">
        <v>0</v>
      </c>
      <c r="K538" s="20">
        <v>0</v>
      </c>
      <c r="L538" s="59">
        <v>0</v>
      </c>
      <c r="M538" s="59">
        <v>287.495</v>
      </c>
      <c r="N538" s="59">
        <v>12.959</v>
      </c>
      <c r="O538" s="59">
        <v>47.643999999999998</v>
      </c>
      <c r="P538" s="59">
        <v>12.462</v>
      </c>
      <c r="Q538" s="59">
        <v>197.95099999999999</v>
      </c>
      <c r="R538" s="59">
        <v>25.6</v>
      </c>
      <c r="S538" s="59">
        <v>282.02100000000002</v>
      </c>
      <c r="T538" s="59">
        <v>17.260000000000002</v>
      </c>
      <c r="U538" s="59">
        <v>479.97199999999998</v>
      </c>
      <c r="V538" s="59">
        <v>12.862</v>
      </c>
      <c r="W538" s="59">
        <v>14.273999999999999</v>
      </c>
      <c r="X538" s="59">
        <v>12.606999999999999</v>
      </c>
      <c r="Y538" s="21"/>
      <c r="Z538" s="21"/>
    </row>
    <row r="539" spans="1:26" ht="12.75" customHeight="1">
      <c r="A539" s="52">
        <v>42614</v>
      </c>
      <c r="B539" s="58" t="s">
        <v>16</v>
      </c>
      <c r="C539" s="58" t="s">
        <v>46</v>
      </c>
      <c r="D539" s="58" t="s">
        <v>47</v>
      </c>
      <c r="E539" s="20">
        <v>0</v>
      </c>
      <c r="F539" s="59">
        <v>0</v>
      </c>
      <c r="G539" s="20">
        <v>0</v>
      </c>
      <c r="H539" s="59">
        <v>0</v>
      </c>
      <c r="I539" s="20">
        <v>0</v>
      </c>
      <c r="J539" s="20">
        <v>0</v>
      </c>
      <c r="K539" s="20">
        <v>0</v>
      </c>
      <c r="L539" s="59">
        <v>0</v>
      </c>
      <c r="M539" s="59">
        <v>232.28</v>
      </c>
      <c r="N539" s="59">
        <v>13.691000000000001</v>
      </c>
      <c r="O539" s="59">
        <v>38.494</v>
      </c>
      <c r="P539" s="59">
        <v>13.221</v>
      </c>
      <c r="Q539" s="59">
        <v>689.60400000000004</v>
      </c>
      <c r="R539" s="59">
        <v>9.7119999999999997</v>
      </c>
      <c r="S539" s="59">
        <v>1466.7539999999999</v>
      </c>
      <c r="T539" s="59">
        <v>5.9219999999999997</v>
      </c>
      <c r="U539" s="59">
        <v>2156.3580000000002</v>
      </c>
      <c r="V539" s="59">
        <v>4.7220000000000004</v>
      </c>
      <c r="W539" s="59">
        <v>64.126999999999995</v>
      </c>
      <c r="X539" s="59">
        <v>3.9750000000000001</v>
      </c>
      <c r="Y539" s="21"/>
      <c r="Z539" s="21"/>
    </row>
    <row r="540" spans="1:26" ht="12.75" customHeight="1">
      <c r="A540" s="52">
        <v>42614</v>
      </c>
      <c r="B540" s="58" t="s">
        <v>16</v>
      </c>
      <c r="C540" s="58" t="s">
        <v>93</v>
      </c>
      <c r="D540" s="58" t="s">
        <v>94</v>
      </c>
      <c r="E540" s="20">
        <v>288.93900000000002</v>
      </c>
      <c r="F540" s="59">
        <v>15.292</v>
      </c>
      <c r="G540" s="20">
        <v>727.21500000000003</v>
      </c>
      <c r="H540" s="59">
        <v>10.976000000000001</v>
      </c>
      <c r="I540" s="20">
        <v>1016.154</v>
      </c>
      <c r="J540" s="20">
        <v>6.1859999999999999</v>
      </c>
      <c r="K540" s="20">
        <v>28.038</v>
      </c>
      <c r="L540" s="59">
        <v>6.1040000000000001</v>
      </c>
      <c r="M540" s="59">
        <v>313.67899999999997</v>
      </c>
      <c r="N540" s="59">
        <v>16.126000000000001</v>
      </c>
      <c r="O540" s="59">
        <v>51.984000000000002</v>
      </c>
      <c r="P540" s="59">
        <v>15.728999999999999</v>
      </c>
      <c r="Q540" s="59">
        <v>645.26700000000005</v>
      </c>
      <c r="R540" s="59">
        <v>9.5839999999999996</v>
      </c>
      <c r="S540" s="59">
        <v>1454.367</v>
      </c>
      <c r="T540" s="59">
        <v>4.9320000000000004</v>
      </c>
      <c r="U540" s="59">
        <v>2099.6350000000002</v>
      </c>
      <c r="V540" s="59">
        <v>4.8339999999999996</v>
      </c>
      <c r="W540" s="59">
        <v>62.44</v>
      </c>
      <c r="X540" s="59">
        <v>4.1070000000000002</v>
      </c>
      <c r="Y540" s="21"/>
      <c r="Z540" s="21"/>
    </row>
    <row r="541" spans="1:26" ht="12.75" customHeight="1">
      <c r="A541" s="52">
        <v>42614</v>
      </c>
      <c r="B541" s="58" t="s">
        <v>16</v>
      </c>
      <c r="C541" s="58" t="s">
        <v>73</v>
      </c>
      <c r="D541" s="58" t="s">
        <v>65</v>
      </c>
      <c r="E541" s="20">
        <v>46.899000000000001</v>
      </c>
      <c r="F541" s="59">
        <v>33.270000000000003</v>
      </c>
      <c r="G541" s="20">
        <v>711.077</v>
      </c>
      <c r="H541" s="59">
        <v>8.8979999999999997</v>
      </c>
      <c r="I541" s="20">
        <v>757.976</v>
      </c>
      <c r="J541" s="20">
        <v>9.0890000000000004</v>
      </c>
      <c r="K541" s="20">
        <v>20.914000000000001</v>
      </c>
      <c r="L541" s="59">
        <v>9.0329999999999995</v>
      </c>
      <c r="M541" s="59">
        <v>2.218</v>
      </c>
      <c r="N541" s="59">
        <v>77.581000000000003</v>
      </c>
      <c r="O541" s="59">
        <v>0.36799999999999999</v>
      </c>
      <c r="P541" s="59">
        <v>77.5</v>
      </c>
      <c r="Q541" s="59">
        <v>192.11</v>
      </c>
      <c r="R541" s="59">
        <v>15.157999999999999</v>
      </c>
      <c r="S541" s="59">
        <v>470.99700000000001</v>
      </c>
      <c r="T541" s="59">
        <v>6.4589999999999996</v>
      </c>
      <c r="U541" s="59">
        <v>663.10699999999997</v>
      </c>
      <c r="V541" s="59">
        <v>5.601</v>
      </c>
      <c r="W541" s="59">
        <v>19.72</v>
      </c>
      <c r="X541" s="59">
        <v>4.9880000000000004</v>
      </c>
      <c r="Y541" s="21"/>
      <c r="Z541" s="21"/>
    </row>
    <row r="542" spans="1:26" ht="12.75" customHeight="1">
      <c r="A542" s="52">
        <v>42614</v>
      </c>
      <c r="B542" s="58" t="s">
        <v>16</v>
      </c>
      <c r="C542" s="58" t="s">
        <v>73</v>
      </c>
      <c r="D542" s="58" t="s">
        <v>66</v>
      </c>
      <c r="E542" s="20">
        <v>6.5720000000000001</v>
      </c>
      <c r="F542" s="59">
        <v>73.527000000000001</v>
      </c>
      <c r="G542" s="20">
        <v>397.995</v>
      </c>
      <c r="H542" s="59">
        <v>12.42</v>
      </c>
      <c r="I542" s="20">
        <v>404.56700000000001</v>
      </c>
      <c r="J542" s="20">
        <v>12.510999999999999</v>
      </c>
      <c r="K542" s="20">
        <v>11.163</v>
      </c>
      <c r="L542" s="59">
        <v>12.471</v>
      </c>
      <c r="M542" s="59">
        <v>0</v>
      </c>
      <c r="N542" s="59">
        <v>0</v>
      </c>
      <c r="O542" s="59">
        <v>0</v>
      </c>
      <c r="P542" s="59">
        <v>0</v>
      </c>
      <c r="Q542" s="59">
        <v>51.423999999999999</v>
      </c>
      <c r="R542" s="59">
        <v>27.936</v>
      </c>
      <c r="S542" s="59">
        <v>221.58199999999999</v>
      </c>
      <c r="T542" s="59">
        <v>13.856999999999999</v>
      </c>
      <c r="U542" s="59">
        <v>273.00599999999997</v>
      </c>
      <c r="V542" s="59">
        <v>12.073</v>
      </c>
      <c r="W542" s="59">
        <v>8.1189999999999998</v>
      </c>
      <c r="X542" s="59">
        <v>11.801</v>
      </c>
      <c r="Y542" s="21"/>
      <c r="Z542" s="21"/>
    </row>
    <row r="543" spans="1:26" ht="12.75" customHeight="1">
      <c r="A543" s="52">
        <v>42614</v>
      </c>
      <c r="B543" s="58" t="s">
        <v>16</v>
      </c>
      <c r="C543" s="58" t="s">
        <v>73</v>
      </c>
      <c r="D543" s="58" t="s">
        <v>67</v>
      </c>
      <c r="E543" s="20">
        <v>9.5370000000000008</v>
      </c>
      <c r="F543" s="59">
        <v>55.529000000000003</v>
      </c>
      <c r="G543" s="20">
        <v>68.786000000000001</v>
      </c>
      <c r="H543" s="59">
        <v>26.009</v>
      </c>
      <c r="I543" s="20">
        <v>78.322999999999993</v>
      </c>
      <c r="J543" s="20">
        <v>22.756</v>
      </c>
      <c r="K543" s="20">
        <v>2.161</v>
      </c>
      <c r="L543" s="59">
        <v>22.733000000000001</v>
      </c>
      <c r="M543" s="59">
        <v>0</v>
      </c>
      <c r="N543" s="59">
        <v>0</v>
      </c>
      <c r="O543" s="59">
        <v>0</v>
      </c>
      <c r="P543" s="59">
        <v>0</v>
      </c>
      <c r="Q543" s="59">
        <v>22.542000000000002</v>
      </c>
      <c r="R543" s="59">
        <v>48.996000000000002</v>
      </c>
      <c r="S543" s="59">
        <v>97.881</v>
      </c>
      <c r="T543" s="59">
        <v>27.773</v>
      </c>
      <c r="U543" s="59">
        <v>120.423</v>
      </c>
      <c r="V543" s="59">
        <v>25.684000000000001</v>
      </c>
      <c r="W543" s="59">
        <v>3.581</v>
      </c>
      <c r="X543" s="59">
        <v>25.556999999999999</v>
      </c>
      <c r="Y543" s="21"/>
      <c r="Z543" s="21"/>
    </row>
    <row r="544" spans="1:26" ht="12.75" customHeight="1">
      <c r="A544" s="52">
        <v>42614</v>
      </c>
      <c r="B544" s="58" t="s">
        <v>16</v>
      </c>
      <c r="C544" s="58" t="s">
        <v>73</v>
      </c>
      <c r="D544" s="58" t="s">
        <v>70</v>
      </c>
      <c r="E544" s="20">
        <v>6.1689999999999996</v>
      </c>
      <c r="F544" s="59">
        <v>102.06</v>
      </c>
      <c r="G544" s="20">
        <v>92.111000000000004</v>
      </c>
      <c r="H544" s="59">
        <v>23.759</v>
      </c>
      <c r="I544" s="20">
        <v>98.28</v>
      </c>
      <c r="J544" s="20">
        <v>24.94</v>
      </c>
      <c r="K544" s="20">
        <v>2.7120000000000002</v>
      </c>
      <c r="L544" s="59">
        <v>24.92</v>
      </c>
      <c r="M544" s="59">
        <v>0</v>
      </c>
      <c r="N544" s="59">
        <v>0</v>
      </c>
      <c r="O544" s="59">
        <v>0</v>
      </c>
      <c r="P544" s="59">
        <v>0</v>
      </c>
      <c r="Q544" s="59">
        <v>32.267000000000003</v>
      </c>
      <c r="R544" s="59">
        <v>33.609000000000002</v>
      </c>
      <c r="S544" s="59">
        <v>34.713999999999999</v>
      </c>
      <c r="T544" s="59">
        <v>41.470999999999997</v>
      </c>
      <c r="U544" s="59">
        <v>66.980999999999995</v>
      </c>
      <c r="V544" s="59">
        <v>26.335000000000001</v>
      </c>
      <c r="W544" s="59">
        <v>1.992</v>
      </c>
      <c r="X544" s="59">
        <v>26.210999999999999</v>
      </c>
      <c r="Y544" s="21"/>
      <c r="Z544" s="21"/>
    </row>
    <row r="545" spans="1:26" ht="12.75" customHeight="1">
      <c r="A545" s="52">
        <v>42614</v>
      </c>
      <c r="B545" s="58" t="s">
        <v>16</v>
      </c>
      <c r="C545" s="58" t="s">
        <v>73</v>
      </c>
      <c r="D545" s="58" t="s">
        <v>68</v>
      </c>
      <c r="E545" s="20">
        <v>5.9569999999999999</v>
      </c>
      <c r="F545" s="59">
        <v>97.826999999999998</v>
      </c>
      <c r="G545" s="20">
        <v>23.221</v>
      </c>
      <c r="H545" s="59">
        <v>52.124000000000002</v>
      </c>
      <c r="I545" s="20">
        <v>29.178000000000001</v>
      </c>
      <c r="J545" s="20">
        <v>46.198999999999998</v>
      </c>
      <c r="K545" s="20">
        <v>0.80500000000000005</v>
      </c>
      <c r="L545" s="59">
        <v>46.188000000000002</v>
      </c>
      <c r="M545" s="59">
        <v>0</v>
      </c>
      <c r="N545" s="59">
        <v>0</v>
      </c>
      <c r="O545" s="59">
        <v>0</v>
      </c>
      <c r="P545" s="59">
        <v>0</v>
      </c>
      <c r="Q545" s="59">
        <v>25.248999999999999</v>
      </c>
      <c r="R545" s="59">
        <v>41.161000000000001</v>
      </c>
      <c r="S545" s="59">
        <v>15.492000000000001</v>
      </c>
      <c r="T545" s="59">
        <v>67.986999999999995</v>
      </c>
      <c r="U545" s="59">
        <v>40.741</v>
      </c>
      <c r="V545" s="59">
        <v>41.828000000000003</v>
      </c>
      <c r="W545" s="59">
        <v>1.212</v>
      </c>
      <c r="X545" s="59">
        <v>41.75</v>
      </c>
      <c r="Y545" s="21"/>
      <c r="Z545" s="21"/>
    </row>
    <row r="546" spans="1:26" ht="12.75" customHeight="1">
      <c r="A546" s="52">
        <v>42614</v>
      </c>
      <c r="B546" s="58" t="s">
        <v>16</v>
      </c>
      <c r="C546" s="58" t="s">
        <v>73</v>
      </c>
      <c r="D546" s="58" t="s">
        <v>69</v>
      </c>
      <c r="E546" s="20">
        <v>3.1789999999999998</v>
      </c>
      <c r="F546" s="59">
        <v>101.096</v>
      </c>
      <c r="G546" s="20">
        <v>31.094000000000001</v>
      </c>
      <c r="H546" s="59">
        <v>26.904</v>
      </c>
      <c r="I546" s="20">
        <v>34.271999999999998</v>
      </c>
      <c r="J546" s="20">
        <v>25.106999999999999</v>
      </c>
      <c r="K546" s="20">
        <v>0.94599999999999995</v>
      </c>
      <c r="L546" s="59">
        <v>25.087</v>
      </c>
      <c r="M546" s="59">
        <v>0</v>
      </c>
      <c r="N546" s="59">
        <v>0</v>
      </c>
      <c r="O546" s="59">
        <v>0</v>
      </c>
      <c r="P546" s="59">
        <v>0</v>
      </c>
      <c r="Q546" s="59">
        <v>26.728000000000002</v>
      </c>
      <c r="R546" s="59">
        <v>64.462000000000003</v>
      </c>
      <c r="S546" s="59">
        <v>10.007</v>
      </c>
      <c r="T546" s="59">
        <v>57.886000000000003</v>
      </c>
      <c r="U546" s="59">
        <v>36.735999999999997</v>
      </c>
      <c r="V546" s="59">
        <v>49.070999999999998</v>
      </c>
      <c r="W546" s="59">
        <v>1.0920000000000001</v>
      </c>
      <c r="X546" s="59">
        <v>49.003999999999998</v>
      </c>
      <c r="Y546" s="21"/>
      <c r="Z546" s="21"/>
    </row>
    <row r="547" spans="1:26" ht="12.75" customHeight="1">
      <c r="A547" s="52">
        <v>42614</v>
      </c>
      <c r="B547" s="58" t="s">
        <v>16</v>
      </c>
      <c r="C547" s="58" t="s">
        <v>73</v>
      </c>
      <c r="D547" s="58" t="s">
        <v>77</v>
      </c>
      <c r="E547" s="20">
        <v>11.553000000000001</v>
      </c>
      <c r="F547" s="59">
        <v>76.366</v>
      </c>
      <c r="G547" s="20">
        <v>151.46700000000001</v>
      </c>
      <c r="H547" s="59">
        <v>24.696000000000002</v>
      </c>
      <c r="I547" s="20">
        <v>163.02000000000001</v>
      </c>
      <c r="J547" s="20">
        <v>22.608000000000001</v>
      </c>
      <c r="K547" s="20">
        <v>4.4980000000000002</v>
      </c>
      <c r="L547" s="59">
        <v>22.585999999999999</v>
      </c>
      <c r="M547" s="59">
        <v>13.888999999999999</v>
      </c>
      <c r="N547" s="59">
        <v>81.302999999999997</v>
      </c>
      <c r="O547" s="59">
        <v>2.302</v>
      </c>
      <c r="P547" s="59">
        <v>81.225999999999999</v>
      </c>
      <c r="Q547" s="59">
        <v>78.224000000000004</v>
      </c>
      <c r="R547" s="59">
        <v>25.741</v>
      </c>
      <c r="S547" s="59">
        <v>273.11</v>
      </c>
      <c r="T547" s="59">
        <v>14.891999999999999</v>
      </c>
      <c r="U547" s="59">
        <v>351.334</v>
      </c>
      <c r="V547" s="59">
        <v>12.439</v>
      </c>
      <c r="W547" s="59">
        <v>10.448</v>
      </c>
      <c r="X547" s="59">
        <v>12.175000000000001</v>
      </c>
      <c r="Y547" s="21"/>
      <c r="Z547" s="21"/>
    </row>
    <row r="548" spans="1:26" ht="12.75" customHeight="1">
      <c r="A548" s="52">
        <v>42614</v>
      </c>
      <c r="B548" s="58" t="s">
        <v>16</v>
      </c>
      <c r="C548" s="58" t="s">
        <v>73</v>
      </c>
      <c r="D548" s="58" t="s">
        <v>79</v>
      </c>
      <c r="E548" s="20">
        <v>125.104</v>
      </c>
      <c r="F548" s="59">
        <v>16.984999999999999</v>
      </c>
      <c r="G548" s="20">
        <v>256.05599999999998</v>
      </c>
      <c r="H548" s="59">
        <v>21.001999999999999</v>
      </c>
      <c r="I548" s="20">
        <v>381.16</v>
      </c>
      <c r="J548" s="20">
        <v>15.14</v>
      </c>
      <c r="K548" s="20">
        <v>10.516999999999999</v>
      </c>
      <c r="L548" s="59">
        <v>15.106999999999999</v>
      </c>
      <c r="M548" s="59">
        <v>69.679000000000002</v>
      </c>
      <c r="N548" s="59">
        <v>28.727</v>
      </c>
      <c r="O548" s="59">
        <v>11.547000000000001</v>
      </c>
      <c r="P548" s="59">
        <v>28.506</v>
      </c>
      <c r="Q548" s="59">
        <v>334.089</v>
      </c>
      <c r="R548" s="59">
        <v>16.538</v>
      </c>
      <c r="S548" s="59">
        <v>484.85300000000001</v>
      </c>
      <c r="T548" s="59">
        <v>10.069000000000001</v>
      </c>
      <c r="U548" s="59">
        <v>818.94200000000001</v>
      </c>
      <c r="V548" s="59">
        <v>8.1530000000000005</v>
      </c>
      <c r="W548" s="59">
        <v>24.353999999999999</v>
      </c>
      <c r="X548" s="59">
        <v>7.7439999999999998</v>
      </c>
      <c r="Y548" s="21"/>
      <c r="Z548" s="21"/>
    </row>
    <row r="549" spans="1:26" ht="12.75" customHeight="1">
      <c r="A549" s="52">
        <v>42614</v>
      </c>
      <c r="B549" s="58" t="s">
        <v>16</v>
      </c>
      <c r="C549" s="58" t="s">
        <v>73</v>
      </c>
      <c r="D549" s="58" t="s">
        <v>71</v>
      </c>
      <c r="E549" s="20">
        <v>32.872999999999998</v>
      </c>
      <c r="F549" s="59">
        <v>42.155000000000001</v>
      </c>
      <c r="G549" s="20">
        <v>61.069000000000003</v>
      </c>
      <c r="H549" s="59">
        <v>29.05</v>
      </c>
      <c r="I549" s="20">
        <v>93.941999999999993</v>
      </c>
      <c r="J549" s="20">
        <v>26.91</v>
      </c>
      <c r="K549" s="20">
        <v>2.5920000000000001</v>
      </c>
      <c r="L549" s="59">
        <v>26.890999999999998</v>
      </c>
      <c r="M549" s="59">
        <v>46.322000000000003</v>
      </c>
      <c r="N549" s="59">
        <v>39.146000000000001</v>
      </c>
      <c r="O549" s="59">
        <v>7.6769999999999996</v>
      </c>
      <c r="P549" s="59">
        <v>38.984999999999999</v>
      </c>
      <c r="Q549" s="59">
        <v>204.48099999999999</v>
      </c>
      <c r="R549" s="59">
        <v>20.454000000000001</v>
      </c>
      <c r="S549" s="59">
        <v>465.75</v>
      </c>
      <c r="T549" s="59">
        <v>10.96</v>
      </c>
      <c r="U549" s="59">
        <v>670.23099999999999</v>
      </c>
      <c r="V549" s="59">
        <v>8.5</v>
      </c>
      <c r="W549" s="59">
        <v>19.931999999999999</v>
      </c>
      <c r="X549" s="59">
        <v>8.109</v>
      </c>
      <c r="Y549" s="21"/>
      <c r="Z549" s="21"/>
    </row>
    <row r="550" spans="1:26" ht="12.75" customHeight="1">
      <c r="A550" s="52">
        <v>42614</v>
      </c>
      <c r="B550" s="58" t="s">
        <v>16</v>
      </c>
      <c r="C550" s="58" t="s">
        <v>73</v>
      </c>
      <c r="D550" s="58" t="s">
        <v>72</v>
      </c>
      <c r="E550" s="20">
        <v>46.100999999999999</v>
      </c>
      <c r="F550" s="59">
        <v>37.363999999999997</v>
      </c>
      <c r="G550" s="20">
        <v>194.98699999999999</v>
      </c>
      <c r="H550" s="59">
        <v>27.28</v>
      </c>
      <c r="I550" s="20">
        <v>241.08699999999999</v>
      </c>
      <c r="J550" s="20">
        <v>23.565999999999999</v>
      </c>
      <c r="K550" s="20">
        <v>6.6520000000000001</v>
      </c>
      <c r="L550" s="59">
        <v>23.544</v>
      </c>
      <c r="M550" s="59">
        <v>0</v>
      </c>
      <c r="N550" s="59">
        <v>0</v>
      </c>
      <c r="O550" s="59">
        <v>0</v>
      </c>
      <c r="P550" s="59">
        <v>0</v>
      </c>
      <c r="Q550" s="59">
        <v>121.282</v>
      </c>
      <c r="R550" s="59">
        <v>32.505000000000003</v>
      </c>
      <c r="S550" s="59">
        <v>17.835999999999999</v>
      </c>
      <c r="T550" s="59">
        <v>41.04</v>
      </c>
      <c r="U550" s="59">
        <v>139.11799999999999</v>
      </c>
      <c r="V550" s="59">
        <v>28.518000000000001</v>
      </c>
      <c r="W550" s="59">
        <v>4.1369999999999996</v>
      </c>
      <c r="X550" s="59">
        <v>28.404</v>
      </c>
      <c r="Y550" s="21"/>
      <c r="Z550" s="21"/>
    </row>
    <row r="551" spans="1:26" ht="12.75" customHeight="1">
      <c r="A551" s="52">
        <v>42614</v>
      </c>
      <c r="B551" s="58" t="s">
        <v>16</v>
      </c>
      <c r="C551" s="58" t="s">
        <v>73</v>
      </c>
      <c r="D551" s="58" t="s">
        <v>74</v>
      </c>
      <c r="E551" s="20">
        <v>61.301000000000002</v>
      </c>
      <c r="F551" s="59">
        <v>29.9</v>
      </c>
      <c r="G551" s="20">
        <v>496.363</v>
      </c>
      <c r="H551" s="59">
        <v>13.164999999999999</v>
      </c>
      <c r="I551" s="20">
        <v>557.66399999999999</v>
      </c>
      <c r="J551" s="20">
        <v>12.403</v>
      </c>
      <c r="K551" s="20">
        <v>15.387</v>
      </c>
      <c r="L551" s="59">
        <v>12.362</v>
      </c>
      <c r="M551" s="59">
        <v>0</v>
      </c>
      <c r="N551" s="59">
        <v>0</v>
      </c>
      <c r="O551" s="59">
        <v>0</v>
      </c>
      <c r="P551" s="59">
        <v>0</v>
      </c>
      <c r="Q551" s="59">
        <v>167.20599999999999</v>
      </c>
      <c r="R551" s="59">
        <v>24.434999999999999</v>
      </c>
      <c r="S551" s="59">
        <v>383.77100000000002</v>
      </c>
      <c r="T551" s="59">
        <v>15.096</v>
      </c>
      <c r="U551" s="59">
        <v>550.97699999999998</v>
      </c>
      <c r="V551" s="59">
        <v>9.6470000000000002</v>
      </c>
      <c r="W551" s="59">
        <v>16.385000000000002</v>
      </c>
      <c r="X551" s="59">
        <v>9.3040000000000003</v>
      </c>
      <c r="Y551" s="21"/>
      <c r="Z551" s="21"/>
    </row>
    <row r="552" spans="1:26" ht="12.75" customHeight="1">
      <c r="A552" s="52">
        <v>42614</v>
      </c>
      <c r="B552" s="58" t="s">
        <v>16</v>
      </c>
      <c r="C552" s="58" t="s">
        <v>73</v>
      </c>
      <c r="D552" s="58" t="s">
        <v>75</v>
      </c>
      <c r="E552" s="20">
        <v>56.329000000000001</v>
      </c>
      <c r="F552" s="59">
        <v>37.039000000000001</v>
      </c>
      <c r="G552" s="20">
        <v>0</v>
      </c>
      <c r="H552" s="59">
        <v>0</v>
      </c>
      <c r="I552" s="20">
        <v>56.329000000000001</v>
      </c>
      <c r="J552" s="20">
        <v>37.039000000000001</v>
      </c>
      <c r="K552" s="20">
        <v>1.554</v>
      </c>
      <c r="L552" s="59">
        <v>37.026000000000003</v>
      </c>
      <c r="M552" s="59">
        <v>252.14699999999999</v>
      </c>
      <c r="N552" s="59">
        <v>19.266999999999999</v>
      </c>
      <c r="O552" s="59">
        <v>41.786000000000001</v>
      </c>
      <c r="P552" s="59">
        <v>18.936</v>
      </c>
      <c r="Q552" s="59">
        <v>46.680999999999997</v>
      </c>
      <c r="R552" s="59">
        <v>38.771999999999998</v>
      </c>
      <c r="S552" s="59">
        <v>9.1050000000000004</v>
      </c>
      <c r="T552" s="59">
        <v>105.48099999999999</v>
      </c>
      <c r="U552" s="59">
        <v>55.786000000000001</v>
      </c>
      <c r="V552" s="59">
        <v>33.575000000000003</v>
      </c>
      <c r="W552" s="59">
        <v>1.659</v>
      </c>
      <c r="X552" s="59">
        <v>33.478000000000002</v>
      </c>
      <c r="Y552" s="21"/>
      <c r="Z552" s="21"/>
    </row>
    <row r="553" spans="1:26" ht="12.75" customHeight="1">
      <c r="A553" s="52">
        <v>42614</v>
      </c>
      <c r="B553" s="58" t="s">
        <v>16</v>
      </c>
      <c r="C553" s="58" t="s">
        <v>73</v>
      </c>
      <c r="D553" s="58" t="s">
        <v>78</v>
      </c>
      <c r="E553" s="20">
        <v>180.62100000000001</v>
      </c>
      <c r="F553" s="59">
        <v>20.245999999999999</v>
      </c>
      <c r="G553" s="20">
        <v>0</v>
      </c>
      <c r="H553" s="59">
        <v>0</v>
      </c>
      <c r="I553" s="20">
        <v>180.62100000000001</v>
      </c>
      <c r="J553" s="20">
        <v>20.245999999999999</v>
      </c>
      <c r="K553" s="20">
        <v>4.984</v>
      </c>
      <c r="L553" s="59">
        <v>20.221</v>
      </c>
      <c r="M553" s="59">
        <v>114.556</v>
      </c>
      <c r="N553" s="59">
        <v>26.992999999999999</v>
      </c>
      <c r="O553" s="59">
        <v>18.984000000000002</v>
      </c>
      <c r="P553" s="59">
        <v>26.757999999999999</v>
      </c>
      <c r="Q553" s="59">
        <v>56.715000000000003</v>
      </c>
      <c r="R553" s="59">
        <v>35.08</v>
      </c>
      <c r="S553" s="59">
        <v>9.1050000000000004</v>
      </c>
      <c r="T553" s="59">
        <v>105.48099999999999</v>
      </c>
      <c r="U553" s="59">
        <v>65.819999999999993</v>
      </c>
      <c r="V553" s="59">
        <v>32.857999999999997</v>
      </c>
      <c r="W553" s="59">
        <v>1.9570000000000001</v>
      </c>
      <c r="X553" s="59">
        <v>32.759</v>
      </c>
      <c r="Y553" s="21"/>
      <c r="Z553" s="21"/>
    </row>
    <row r="554" spans="1:26" ht="12.75" customHeight="1">
      <c r="A554" s="53">
        <v>42614</v>
      </c>
      <c r="B554" s="32" t="s">
        <v>16</v>
      </c>
      <c r="C554" s="32" t="s">
        <v>18</v>
      </c>
      <c r="D554" s="32" t="s">
        <v>18</v>
      </c>
      <c r="E554" s="33">
        <v>948.10900000000004</v>
      </c>
      <c r="F554" s="34">
        <v>9.2210000000000001</v>
      </c>
      <c r="G554" s="33">
        <v>2676.1379999999999</v>
      </c>
      <c r="H554" s="34">
        <v>3.8439999999999999</v>
      </c>
      <c r="I554" s="33">
        <v>3624.2469999999998</v>
      </c>
      <c r="J554" s="33">
        <v>1.006</v>
      </c>
      <c r="K554" s="33">
        <v>100</v>
      </c>
      <c r="L554" s="34">
        <v>0</v>
      </c>
      <c r="M554" s="34">
        <v>603.41999999999996</v>
      </c>
      <c r="N554" s="34">
        <v>3.5550000000000002</v>
      </c>
      <c r="O554" s="34">
        <v>100</v>
      </c>
      <c r="P554" s="34">
        <v>0</v>
      </c>
      <c r="Q554" s="34">
        <v>1044.597</v>
      </c>
      <c r="R554" s="34">
        <v>8.1989999999999998</v>
      </c>
      <c r="S554" s="34">
        <v>2318.0309999999999</v>
      </c>
      <c r="T554" s="34">
        <v>3.7429999999999999</v>
      </c>
      <c r="U554" s="34">
        <v>3362.6280000000002</v>
      </c>
      <c r="V554" s="34">
        <v>2.548</v>
      </c>
      <c r="W554" s="34">
        <v>100</v>
      </c>
      <c r="X554" s="34">
        <v>0</v>
      </c>
      <c r="Y554" s="21"/>
      <c r="Z554" s="21"/>
    </row>
    <row r="555" spans="1:26" ht="12.75" customHeight="1">
      <c r="A555" s="52">
        <v>42614</v>
      </c>
      <c r="B555" s="58" t="s">
        <v>14</v>
      </c>
      <c r="C555" s="58" t="s">
        <v>23</v>
      </c>
      <c r="D555" s="58" t="s">
        <v>58</v>
      </c>
      <c r="E555" s="20">
        <v>397.83199999999999</v>
      </c>
      <c r="F555" s="59">
        <v>13.949</v>
      </c>
      <c r="G555" s="20">
        <v>608.72699999999998</v>
      </c>
      <c r="H555" s="59">
        <v>10.227</v>
      </c>
      <c r="I555" s="20">
        <v>1006.558</v>
      </c>
      <c r="J555" s="20">
        <v>2.97</v>
      </c>
      <c r="K555" s="20">
        <v>90.721000000000004</v>
      </c>
      <c r="L555" s="59">
        <v>1.897</v>
      </c>
      <c r="M555" s="59">
        <v>320.03100000000001</v>
      </c>
      <c r="N555" s="59">
        <v>4.8819999999999997</v>
      </c>
      <c r="O555" s="59">
        <v>100</v>
      </c>
      <c r="P555" s="59">
        <v>0</v>
      </c>
      <c r="Q555" s="59">
        <v>342.089</v>
      </c>
      <c r="R555" s="59">
        <v>14.521000000000001</v>
      </c>
      <c r="S555" s="59">
        <v>409.42599999999999</v>
      </c>
      <c r="T555" s="59">
        <v>13.391</v>
      </c>
      <c r="U555" s="59">
        <v>751.51499999999999</v>
      </c>
      <c r="V555" s="59">
        <v>4.4379999999999997</v>
      </c>
      <c r="W555" s="59">
        <v>65.811999999999998</v>
      </c>
      <c r="X555" s="59">
        <v>2.585</v>
      </c>
      <c r="Y555" s="21"/>
      <c r="Z555" s="21"/>
    </row>
    <row r="556" spans="1:26" ht="12.75" customHeight="1">
      <c r="A556" s="52">
        <v>42614</v>
      </c>
      <c r="B556" s="58" t="s">
        <v>14</v>
      </c>
      <c r="C556" s="58" t="s">
        <v>23</v>
      </c>
      <c r="D556" s="58" t="s">
        <v>80</v>
      </c>
      <c r="E556" s="20">
        <v>122.32599999999999</v>
      </c>
      <c r="F556" s="59">
        <v>31.905999999999999</v>
      </c>
      <c r="G556" s="20">
        <v>201.589</v>
      </c>
      <c r="H556" s="59">
        <v>20.622</v>
      </c>
      <c r="I556" s="20">
        <v>323.91500000000002</v>
      </c>
      <c r="J556" s="20">
        <v>1.9450000000000001</v>
      </c>
      <c r="K556" s="20">
        <v>29.193999999999999</v>
      </c>
      <c r="L556" s="59">
        <v>0</v>
      </c>
      <c r="M556" s="59">
        <v>97.664000000000001</v>
      </c>
      <c r="N556" s="59">
        <v>11.542</v>
      </c>
      <c r="O556" s="59">
        <v>30.516999999999999</v>
      </c>
      <c r="P556" s="59">
        <v>10.459</v>
      </c>
      <c r="Q556" s="59">
        <v>88.290999999999997</v>
      </c>
      <c r="R556" s="59">
        <v>39.808999999999997</v>
      </c>
      <c r="S556" s="59">
        <v>127.51900000000001</v>
      </c>
      <c r="T556" s="59">
        <v>30.131</v>
      </c>
      <c r="U556" s="59">
        <v>215.81</v>
      </c>
      <c r="V556" s="59">
        <v>7.875</v>
      </c>
      <c r="W556" s="59">
        <v>18.899000000000001</v>
      </c>
      <c r="X556" s="59">
        <v>7</v>
      </c>
      <c r="Y556" s="21"/>
      <c r="Z556" s="21"/>
    </row>
    <row r="557" spans="1:26" ht="12.75" customHeight="1">
      <c r="A557" s="52">
        <v>42614</v>
      </c>
      <c r="B557" s="58" t="s">
        <v>14</v>
      </c>
      <c r="C557" s="58" t="s">
        <v>23</v>
      </c>
      <c r="D557" s="58" t="s">
        <v>81</v>
      </c>
      <c r="E557" s="20">
        <v>122.121</v>
      </c>
      <c r="F557" s="59">
        <v>16.032</v>
      </c>
      <c r="G557" s="20">
        <v>145.80099999999999</v>
      </c>
      <c r="H557" s="59">
        <v>12.574999999999999</v>
      </c>
      <c r="I557" s="20">
        <v>267.92200000000003</v>
      </c>
      <c r="J557" s="20">
        <v>4.26</v>
      </c>
      <c r="K557" s="20">
        <v>24.148</v>
      </c>
      <c r="L557" s="59">
        <v>3.5939999999999999</v>
      </c>
      <c r="M557" s="59">
        <v>92.89</v>
      </c>
      <c r="N557" s="59">
        <v>9.02</v>
      </c>
      <c r="O557" s="59">
        <v>29.024999999999999</v>
      </c>
      <c r="P557" s="59">
        <v>7.5839999999999996</v>
      </c>
      <c r="Q557" s="59">
        <v>87.093999999999994</v>
      </c>
      <c r="R557" s="59">
        <v>22.414999999999999</v>
      </c>
      <c r="S557" s="59">
        <v>82.924999999999997</v>
      </c>
      <c r="T557" s="59">
        <v>23.672999999999998</v>
      </c>
      <c r="U557" s="59">
        <v>170.01900000000001</v>
      </c>
      <c r="V557" s="59">
        <v>12.551</v>
      </c>
      <c r="W557" s="59">
        <v>14.888999999999999</v>
      </c>
      <c r="X557" s="59">
        <v>12.021000000000001</v>
      </c>
      <c r="Y557" s="21"/>
      <c r="Z557" s="21"/>
    </row>
    <row r="558" spans="1:26" s="56" customFormat="1" ht="12.75" customHeight="1">
      <c r="A558" s="52">
        <v>42614</v>
      </c>
      <c r="B558" s="58" t="s">
        <v>14</v>
      </c>
      <c r="C558" s="58" t="s">
        <v>23</v>
      </c>
      <c r="D558" s="58" t="s">
        <v>82</v>
      </c>
      <c r="E558" s="20">
        <v>77.774000000000001</v>
      </c>
      <c r="F558" s="59">
        <v>20.113</v>
      </c>
      <c r="G558" s="20">
        <v>136.042</v>
      </c>
      <c r="H558" s="59">
        <v>15.829000000000001</v>
      </c>
      <c r="I558" s="20">
        <v>213.81700000000001</v>
      </c>
      <c r="J558" s="20">
        <v>5.2009999999999996</v>
      </c>
      <c r="K558" s="20">
        <v>19.271000000000001</v>
      </c>
      <c r="L558" s="59">
        <v>4.6719999999999997</v>
      </c>
      <c r="M558" s="59">
        <v>76.936999999999998</v>
      </c>
      <c r="N558" s="59">
        <v>5.2329999999999997</v>
      </c>
      <c r="O558" s="59">
        <v>24.041</v>
      </c>
      <c r="P558" s="59">
        <v>1.8859999999999999</v>
      </c>
      <c r="Q558" s="59">
        <v>117.432</v>
      </c>
      <c r="R558" s="59">
        <v>19.105</v>
      </c>
      <c r="S558" s="59">
        <v>99.846999999999994</v>
      </c>
      <c r="T558" s="59">
        <v>20.091999999999999</v>
      </c>
      <c r="U558" s="59">
        <v>217.279</v>
      </c>
      <c r="V558" s="59">
        <v>5.984</v>
      </c>
      <c r="W558" s="59">
        <v>19.027999999999999</v>
      </c>
      <c r="X558" s="59">
        <v>4.7750000000000004</v>
      </c>
      <c r="Y558" s="55"/>
      <c r="Z558" s="55"/>
    </row>
    <row r="559" spans="1:26" ht="12.75" customHeight="1">
      <c r="A559" s="52">
        <v>42614</v>
      </c>
      <c r="B559" s="58" t="s">
        <v>14</v>
      </c>
      <c r="C559" s="58" t="s">
        <v>23</v>
      </c>
      <c r="D559" s="58" t="s">
        <v>83</v>
      </c>
      <c r="E559" s="20">
        <v>87.751000000000005</v>
      </c>
      <c r="F559" s="59">
        <v>20.751999999999999</v>
      </c>
      <c r="G559" s="20">
        <v>216.10599999999999</v>
      </c>
      <c r="H559" s="59">
        <v>10.305999999999999</v>
      </c>
      <c r="I559" s="20">
        <v>303.85700000000003</v>
      </c>
      <c r="J559" s="20">
        <v>6.1920000000000002</v>
      </c>
      <c r="K559" s="20">
        <v>27.387</v>
      </c>
      <c r="L559" s="59">
        <v>5.7549999999999999</v>
      </c>
      <c r="M559" s="59">
        <v>52.54</v>
      </c>
      <c r="N559" s="59">
        <v>7.2590000000000003</v>
      </c>
      <c r="O559" s="59">
        <v>16.417000000000002</v>
      </c>
      <c r="P559" s="59">
        <v>5.3719999999999999</v>
      </c>
      <c r="Q559" s="59">
        <v>124.05500000000001</v>
      </c>
      <c r="R559" s="59">
        <v>19.204999999999998</v>
      </c>
      <c r="S559" s="59">
        <v>414.74200000000002</v>
      </c>
      <c r="T559" s="59">
        <v>9.0939999999999994</v>
      </c>
      <c r="U559" s="59">
        <v>538.79700000000003</v>
      </c>
      <c r="V559" s="59">
        <v>7.8380000000000001</v>
      </c>
      <c r="W559" s="59">
        <v>47.183999999999997</v>
      </c>
      <c r="X559" s="59">
        <v>6.9589999999999996</v>
      </c>
      <c r="Y559" s="21"/>
      <c r="Z559" s="21"/>
    </row>
    <row r="560" spans="1:26" ht="12.75" customHeight="1">
      <c r="A560" s="52">
        <v>42614</v>
      </c>
      <c r="B560" s="58" t="s">
        <v>14</v>
      </c>
      <c r="C560" s="58" t="s">
        <v>44</v>
      </c>
      <c r="D560" s="58" t="s">
        <v>59</v>
      </c>
      <c r="E560" s="20">
        <v>45.69</v>
      </c>
      <c r="F560" s="59">
        <v>37.652999999999999</v>
      </c>
      <c r="G560" s="20">
        <v>100.17700000000001</v>
      </c>
      <c r="H560" s="59">
        <v>31.030999999999999</v>
      </c>
      <c r="I560" s="20">
        <v>145.86600000000001</v>
      </c>
      <c r="J560" s="20">
        <v>22.143999999999998</v>
      </c>
      <c r="K560" s="20">
        <v>13.147</v>
      </c>
      <c r="L560" s="59">
        <v>22.024999999999999</v>
      </c>
      <c r="M560" s="59">
        <v>68.328999999999994</v>
      </c>
      <c r="N560" s="59">
        <v>42.774000000000001</v>
      </c>
      <c r="O560" s="59">
        <v>21.350999999999999</v>
      </c>
      <c r="P560" s="59">
        <v>42.494999999999997</v>
      </c>
      <c r="Q560" s="59">
        <v>67.819000000000003</v>
      </c>
      <c r="R560" s="59">
        <v>35.776000000000003</v>
      </c>
      <c r="S560" s="59">
        <v>76.625</v>
      </c>
      <c r="T560" s="59">
        <v>31.055</v>
      </c>
      <c r="U560" s="59">
        <v>144.44300000000001</v>
      </c>
      <c r="V560" s="59">
        <v>23.425000000000001</v>
      </c>
      <c r="W560" s="59">
        <v>12.648999999999999</v>
      </c>
      <c r="X560" s="59">
        <v>23.146000000000001</v>
      </c>
      <c r="Y560" s="21"/>
      <c r="Z560" s="21"/>
    </row>
    <row r="561" spans="1:26" ht="12.75" customHeight="1">
      <c r="A561" s="52">
        <v>42614</v>
      </c>
      <c r="B561" s="58" t="s">
        <v>14</v>
      </c>
      <c r="C561" s="58" t="s">
        <v>44</v>
      </c>
      <c r="D561" s="58" t="s">
        <v>60</v>
      </c>
      <c r="E561" s="20">
        <v>24.460999999999999</v>
      </c>
      <c r="F561" s="59">
        <v>56.377000000000002</v>
      </c>
      <c r="G561" s="20">
        <v>49.908000000000001</v>
      </c>
      <c r="H561" s="59">
        <v>44.308999999999997</v>
      </c>
      <c r="I561" s="20">
        <v>74.369</v>
      </c>
      <c r="J561" s="20">
        <v>34.256</v>
      </c>
      <c r="K561" s="20">
        <v>6.7030000000000003</v>
      </c>
      <c r="L561" s="59">
        <v>34.179000000000002</v>
      </c>
      <c r="M561" s="59">
        <v>51.283999999999999</v>
      </c>
      <c r="N561" s="59">
        <v>57.470999999999997</v>
      </c>
      <c r="O561" s="59">
        <v>16.024999999999999</v>
      </c>
      <c r="P561" s="59">
        <v>57.262999999999998</v>
      </c>
      <c r="Q561" s="59">
        <v>44.116999999999997</v>
      </c>
      <c r="R561" s="59">
        <v>45.735999999999997</v>
      </c>
      <c r="S561" s="59">
        <v>31.59</v>
      </c>
      <c r="T561" s="59">
        <v>50.878999999999998</v>
      </c>
      <c r="U561" s="59">
        <v>75.706999999999994</v>
      </c>
      <c r="V561" s="59">
        <v>32.551000000000002</v>
      </c>
      <c r="W561" s="59">
        <v>6.63</v>
      </c>
      <c r="X561" s="59">
        <v>32.350999999999999</v>
      </c>
      <c r="Y561" s="21"/>
      <c r="Z561" s="21"/>
    </row>
    <row r="562" spans="1:26" ht="12.75" customHeight="1">
      <c r="A562" s="52">
        <v>42614</v>
      </c>
      <c r="B562" s="58" t="s">
        <v>14</v>
      </c>
      <c r="C562" s="58" t="s">
        <v>44</v>
      </c>
      <c r="D562" s="58" t="s">
        <v>87</v>
      </c>
      <c r="E562" s="20">
        <v>363.15</v>
      </c>
      <c r="F562" s="59">
        <v>14.561</v>
      </c>
      <c r="G562" s="20">
        <v>599.36199999999997</v>
      </c>
      <c r="H562" s="59">
        <v>10.212999999999999</v>
      </c>
      <c r="I562" s="20">
        <v>962.51199999999994</v>
      </c>
      <c r="J562" s="20">
        <v>2.9289999999999998</v>
      </c>
      <c r="K562" s="20">
        <v>86.751000000000005</v>
      </c>
      <c r="L562" s="59">
        <v>1.831</v>
      </c>
      <c r="M562" s="59">
        <v>251.702</v>
      </c>
      <c r="N562" s="59">
        <v>12.042</v>
      </c>
      <c r="O562" s="59">
        <v>78.649000000000001</v>
      </c>
      <c r="P562" s="59">
        <v>11.007999999999999</v>
      </c>
      <c r="Q562" s="59">
        <v>349.053</v>
      </c>
      <c r="R562" s="59">
        <v>16.151</v>
      </c>
      <c r="S562" s="59">
        <v>648.40899999999999</v>
      </c>
      <c r="T562" s="59">
        <v>8.3840000000000003</v>
      </c>
      <c r="U562" s="59">
        <v>997.46100000000001</v>
      </c>
      <c r="V562" s="59">
        <v>4.7880000000000003</v>
      </c>
      <c r="W562" s="59">
        <v>87.350999999999999</v>
      </c>
      <c r="X562" s="59">
        <v>3.149</v>
      </c>
      <c r="Y562" s="21"/>
      <c r="Z562" s="21"/>
    </row>
    <row r="563" spans="1:26" ht="12.75" customHeight="1">
      <c r="A563" s="52">
        <v>42614</v>
      </c>
      <c r="B563" s="58" t="s">
        <v>14</v>
      </c>
      <c r="C563" s="58" t="s">
        <v>45</v>
      </c>
      <c r="D563" s="58" t="s">
        <v>45</v>
      </c>
      <c r="E563" s="20">
        <v>71.472999999999999</v>
      </c>
      <c r="F563" s="59">
        <v>28.137</v>
      </c>
      <c r="G563" s="20">
        <v>173.95400000000001</v>
      </c>
      <c r="H563" s="59">
        <v>17.510999999999999</v>
      </c>
      <c r="I563" s="20">
        <v>245.42699999999999</v>
      </c>
      <c r="J563" s="20">
        <v>14.177</v>
      </c>
      <c r="K563" s="20">
        <v>22.12</v>
      </c>
      <c r="L563" s="59">
        <v>13.991</v>
      </c>
      <c r="M563" s="59">
        <v>123.108</v>
      </c>
      <c r="N563" s="59">
        <v>25.015000000000001</v>
      </c>
      <c r="O563" s="59">
        <v>38.466999999999999</v>
      </c>
      <c r="P563" s="59">
        <v>24.533999999999999</v>
      </c>
      <c r="Q563" s="59">
        <v>124.94499999999999</v>
      </c>
      <c r="R563" s="59">
        <v>22.007000000000001</v>
      </c>
      <c r="S563" s="59">
        <v>151.70500000000001</v>
      </c>
      <c r="T563" s="59">
        <v>18.733000000000001</v>
      </c>
      <c r="U563" s="59">
        <v>276.64999999999998</v>
      </c>
      <c r="V563" s="59">
        <v>13.448</v>
      </c>
      <c r="W563" s="59">
        <v>24.227</v>
      </c>
      <c r="X563" s="59">
        <v>12.955</v>
      </c>
      <c r="Y563" s="21"/>
      <c r="Z563" s="21"/>
    </row>
    <row r="564" spans="1:26" ht="12.75" customHeight="1">
      <c r="A564" s="52">
        <v>42614</v>
      </c>
      <c r="B564" s="58" t="s">
        <v>14</v>
      </c>
      <c r="C564" s="58" t="s">
        <v>45</v>
      </c>
      <c r="D564" s="58" t="s">
        <v>61</v>
      </c>
      <c r="E564" s="20">
        <v>36.271000000000001</v>
      </c>
      <c r="F564" s="59">
        <v>41.334000000000003</v>
      </c>
      <c r="G564" s="20">
        <v>81.272999999999996</v>
      </c>
      <c r="H564" s="59">
        <v>35.576999999999998</v>
      </c>
      <c r="I564" s="20">
        <v>117.544</v>
      </c>
      <c r="J564" s="20">
        <v>26.599</v>
      </c>
      <c r="K564" s="20">
        <v>10.593999999999999</v>
      </c>
      <c r="L564" s="59">
        <v>26.501000000000001</v>
      </c>
      <c r="M564" s="59">
        <v>60.317</v>
      </c>
      <c r="N564" s="59">
        <v>48.17</v>
      </c>
      <c r="O564" s="59">
        <v>18.847000000000001</v>
      </c>
      <c r="P564" s="59">
        <v>47.921999999999997</v>
      </c>
      <c r="Q564" s="59">
        <v>85.01</v>
      </c>
      <c r="R564" s="59">
        <v>33.780999999999999</v>
      </c>
      <c r="S564" s="59">
        <v>69.917000000000002</v>
      </c>
      <c r="T564" s="59">
        <v>29.827999999999999</v>
      </c>
      <c r="U564" s="59">
        <v>154.92699999999999</v>
      </c>
      <c r="V564" s="59">
        <v>21.638000000000002</v>
      </c>
      <c r="W564" s="59">
        <v>13.567</v>
      </c>
      <c r="X564" s="59">
        <v>21.335999999999999</v>
      </c>
      <c r="Y564" s="21"/>
      <c r="Z564" s="21"/>
    </row>
    <row r="565" spans="1:26" ht="12.75" customHeight="1">
      <c r="A565" s="52">
        <v>42614</v>
      </c>
      <c r="B565" s="58" t="s">
        <v>14</v>
      </c>
      <c r="C565" s="58" t="s">
        <v>45</v>
      </c>
      <c r="D565" s="58" t="s">
        <v>101</v>
      </c>
      <c r="E565" s="20">
        <v>46.972000000000001</v>
      </c>
      <c r="F565" s="59">
        <v>37.761000000000003</v>
      </c>
      <c r="G565" s="20">
        <v>118.92</v>
      </c>
      <c r="H565" s="59">
        <v>25.542999999999999</v>
      </c>
      <c r="I565" s="20">
        <v>165.89099999999999</v>
      </c>
      <c r="J565" s="20">
        <v>21.978000000000002</v>
      </c>
      <c r="K565" s="20">
        <v>14.952</v>
      </c>
      <c r="L565" s="59">
        <v>21.859000000000002</v>
      </c>
      <c r="M565" s="59">
        <v>71.822999999999993</v>
      </c>
      <c r="N565" s="59">
        <v>47</v>
      </c>
      <c r="O565" s="59">
        <v>22.443000000000001</v>
      </c>
      <c r="P565" s="59">
        <v>46.746000000000002</v>
      </c>
      <c r="Q565" s="59">
        <v>62.713000000000001</v>
      </c>
      <c r="R565" s="59">
        <v>33.267000000000003</v>
      </c>
      <c r="S565" s="59">
        <v>107.54600000000001</v>
      </c>
      <c r="T565" s="59">
        <v>21.491</v>
      </c>
      <c r="U565" s="59">
        <v>170.25899999999999</v>
      </c>
      <c r="V565" s="59">
        <v>17.831</v>
      </c>
      <c r="W565" s="59">
        <v>14.91</v>
      </c>
      <c r="X565" s="59">
        <v>17.462</v>
      </c>
      <c r="Y565" s="21"/>
      <c r="Z565" s="21"/>
    </row>
    <row r="566" spans="1:26" ht="12.75" customHeight="1">
      <c r="A566" s="52">
        <v>42614</v>
      </c>
      <c r="B566" s="58" t="s">
        <v>14</v>
      </c>
      <c r="C566" s="58" t="s">
        <v>54</v>
      </c>
      <c r="D566" s="58" t="s">
        <v>55</v>
      </c>
      <c r="E566" s="20">
        <v>92.042000000000002</v>
      </c>
      <c r="F566" s="59">
        <v>34.206000000000003</v>
      </c>
      <c r="G566" s="20">
        <v>209.65899999999999</v>
      </c>
      <c r="H566" s="59">
        <v>13.352</v>
      </c>
      <c r="I566" s="20">
        <v>301.70100000000002</v>
      </c>
      <c r="J566" s="20">
        <v>12.766999999999999</v>
      </c>
      <c r="K566" s="20">
        <v>27.192</v>
      </c>
      <c r="L566" s="59">
        <v>12.561</v>
      </c>
      <c r="M566" s="59">
        <v>41.055999999999997</v>
      </c>
      <c r="N566" s="59">
        <v>73.233000000000004</v>
      </c>
      <c r="O566" s="59">
        <v>12.829000000000001</v>
      </c>
      <c r="P566" s="59">
        <v>73.069999999999993</v>
      </c>
      <c r="Q566" s="59">
        <v>104.708</v>
      </c>
      <c r="R566" s="59">
        <v>35.488</v>
      </c>
      <c r="S566" s="59">
        <v>173.607</v>
      </c>
      <c r="T566" s="59">
        <v>24.132000000000001</v>
      </c>
      <c r="U566" s="59">
        <v>278.315</v>
      </c>
      <c r="V566" s="59">
        <v>14.856999999999999</v>
      </c>
      <c r="W566" s="59">
        <v>24.373000000000001</v>
      </c>
      <c r="X566" s="59">
        <v>14.412000000000001</v>
      </c>
      <c r="Y566" s="21"/>
      <c r="Z566" s="21"/>
    </row>
    <row r="567" spans="1:26" ht="12.75" customHeight="1">
      <c r="A567" s="52">
        <v>42614</v>
      </c>
      <c r="B567" s="58" t="s">
        <v>14</v>
      </c>
      <c r="C567" s="58" t="s">
        <v>54</v>
      </c>
      <c r="D567" s="58" t="s">
        <v>56</v>
      </c>
      <c r="E567" s="20">
        <v>317.93</v>
      </c>
      <c r="F567" s="59">
        <v>12.981</v>
      </c>
      <c r="G567" s="20">
        <v>489.88</v>
      </c>
      <c r="H567" s="59">
        <v>11.791</v>
      </c>
      <c r="I567" s="20">
        <v>807.81</v>
      </c>
      <c r="J567" s="20">
        <v>6.06</v>
      </c>
      <c r="K567" s="20">
        <v>72.808000000000007</v>
      </c>
      <c r="L567" s="59">
        <v>5.6130000000000004</v>
      </c>
      <c r="M567" s="59">
        <v>278.97500000000002</v>
      </c>
      <c r="N567" s="59">
        <v>10.371</v>
      </c>
      <c r="O567" s="59">
        <v>87.171000000000006</v>
      </c>
      <c r="P567" s="59">
        <v>9.15</v>
      </c>
      <c r="Q567" s="59">
        <v>312.16300000000001</v>
      </c>
      <c r="R567" s="59">
        <v>16.460999999999999</v>
      </c>
      <c r="S567" s="59">
        <v>551.42700000000002</v>
      </c>
      <c r="T567" s="59">
        <v>6.6529999999999996</v>
      </c>
      <c r="U567" s="59">
        <v>863.59</v>
      </c>
      <c r="V567" s="59">
        <v>7.2329999999999997</v>
      </c>
      <c r="W567" s="59">
        <v>75.626999999999995</v>
      </c>
      <c r="X567" s="59">
        <v>6.2690000000000001</v>
      </c>
      <c r="Y567" s="21"/>
      <c r="Z567" s="21"/>
    </row>
    <row r="568" spans="1:26" ht="12.75" customHeight="1">
      <c r="A568" s="52">
        <v>42614</v>
      </c>
      <c r="B568" s="58" t="s">
        <v>14</v>
      </c>
      <c r="C568" s="58" t="s">
        <v>95</v>
      </c>
      <c r="D568" s="58" t="s">
        <v>99</v>
      </c>
      <c r="E568" s="20">
        <v>223.53100000000001</v>
      </c>
      <c r="F568" s="59">
        <v>17.742999999999999</v>
      </c>
      <c r="G568" s="20">
        <v>415.57900000000001</v>
      </c>
      <c r="H568" s="59">
        <v>13.695</v>
      </c>
      <c r="I568" s="20">
        <v>639.11</v>
      </c>
      <c r="J568" s="20">
        <v>7.9729999999999999</v>
      </c>
      <c r="K568" s="20">
        <v>57.603000000000002</v>
      </c>
      <c r="L568" s="59">
        <v>7.6390000000000002</v>
      </c>
      <c r="M568" s="59">
        <v>217.99299999999999</v>
      </c>
      <c r="N568" s="59">
        <v>16.542999999999999</v>
      </c>
      <c r="O568" s="59">
        <v>68.116</v>
      </c>
      <c r="P568" s="59">
        <v>15.805999999999999</v>
      </c>
      <c r="Q568" s="59">
        <v>216.42099999999999</v>
      </c>
      <c r="R568" s="59">
        <v>18.367999999999999</v>
      </c>
      <c r="S568" s="59">
        <v>281.87200000000001</v>
      </c>
      <c r="T568" s="59">
        <v>12.127000000000001</v>
      </c>
      <c r="U568" s="59">
        <v>498.29300000000001</v>
      </c>
      <c r="V568" s="59">
        <v>7.8840000000000003</v>
      </c>
      <c r="W568" s="59">
        <v>43.637</v>
      </c>
      <c r="X568" s="59">
        <v>7.0110000000000001</v>
      </c>
      <c r="Y568" s="21"/>
      <c r="Z568" s="21"/>
    </row>
    <row r="569" spans="1:26" ht="12.75" customHeight="1">
      <c r="A569" s="52">
        <v>42614</v>
      </c>
      <c r="B569" s="58" t="s">
        <v>14</v>
      </c>
      <c r="C569" s="58" t="s">
        <v>95</v>
      </c>
      <c r="D569" s="58" t="s">
        <v>96</v>
      </c>
      <c r="E569" s="20">
        <v>100.658</v>
      </c>
      <c r="F569" s="59">
        <v>16.460999999999999</v>
      </c>
      <c r="G569" s="20">
        <v>205.797</v>
      </c>
      <c r="H569" s="59">
        <v>22.645</v>
      </c>
      <c r="I569" s="20">
        <v>306.45499999999998</v>
      </c>
      <c r="J569" s="20">
        <v>14.696999999999999</v>
      </c>
      <c r="K569" s="20">
        <v>27.620999999999999</v>
      </c>
      <c r="L569" s="59">
        <v>14.518000000000001</v>
      </c>
      <c r="M569" s="59">
        <v>75.253</v>
      </c>
      <c r="N569" s="59">
        <v>28.254999999999999</v>
      </c>
      <c r="O569" s="59">
        <v>23.513999999999999</v>
      </c>
      <c r="P569" s="59">
        <v>27.831</v>
      </c>
      <c r="Q569" s="59">
        <v>86.144999999999996</v>
      </c>
      <c r="R569" s="59">
        <v>26.588999999999999</v>
      </c>
      <c r="S569" s="59">
        <v>61.649000000000001</v>
      </c>
      <c r="T569" s="59">
        <v>30.585000000000001</v>
      </c>
      <c r="U569" s="59">
        <v>147.79400000000001</v>
      </c>
      <c r="V569" s="59">
        <v>19.379000000000001</v>
      </c>
      <c r="W569" s="59">
        <v>12.943</v>
      </c>
      <c r="X569" s="59">
        <v>19.041</v>
      </c>
      <c r="Y569" s="21"/>
      <c r="Z569" s="21"/>
    </row>
    <row r="570" spans="1:26" ht="12.75" customHeight="1">
      <c r="A570" s="52">
        <v>42614</v>
      </c>
      <c r="B570" s="58" t="s">
        <v>14</v>
      </c>
      <c r="C570" s="58" t="s">
        <v>95</v>
      </c>
      <c r="D570" s="58" t="s">
        <v>97</v>
      </c>
      <c r="E570" s="20">
        <v>119.61199999999999</v>
      </c>
      <c r="F570" s="59">
        <v>32.393999999999998</v>
      </c>
      <c r="G570" s="20">
        <v>198.74</v>
      </c>
      <c r="H570" s="59">
        <v>16.195</v>
      </c>
      <c r="I570" s="20">
        <v>318.35300000000001</v>
      </c>
      <c r="J570" s="20">
        <v>13.834</v>
      </c>
      <c r="K570" s="20">
        <v>28.693000000000001</v>
      </c>
      <c r="L570" s="59">
        <v>13.644</v>
      </c>
      <c r="M570" s="59">
        <v>105.459</v>
      </c>
      <c r="N570" s="59">
        <v>34.046999999999997</v>
      </c>
      <c r="O570" s="59">
        <v>32.953000000000003</v>
      </c>
      <c r="P570" s="59">
        <v>33.695999999999998</v>
      </c>
      <c r="Q570" s="59">
        <v>123.283</v>
      </c>
      <c r="R570" s="59">
        <v>26.87</v>
      </c>
      <c r="S570" s="59">
        <v>191.50700000000001</v>
      </c>
      <c r="T570" s="59">
        <v>11.821999999999999</v>
      </c>
      <c r="U570" s="59">
        <v>314.79000000000002</v>
      </c>
      <c r="V570" s="59">
        <v>10.391999999999999</v>
      </c>
      <c r="W570" s="59">
        <v>27.567</v>
      </c>
      <c r="X570" s="59">
        <v>9.7460000000000004</v>
      </c>
      <c r="Y570" s="21"/>
      <c r="Z570" s="21"/>
    </row>
    <row r="571" spans="1:26" ht="12.75" customHeight="1">
      <c r="A571" s="52">
        <v>42614</v>
      </c>
      <c r="B571" s="58" t="s">
        <v>14</v>
      </c>
      <c r="C571" s="58" t="s">
        <v>95</v>
      </c>
      <c r="D571" s="58" t="s">
        <v>98</v>
      </c>
      <c r="E571" s="20">
        <v>186.441</v>
      </c>
      <c r="F571" s="59">
        <v>18.129000000000001</v>
      </c>
      <c r="G571" s="20">
        <v>283.959</v>
      </c>
      <c r="H571" s="59">
        <v>15.502000000000001</v>
      </c>
      <c r="I571" s="20">
        <v>470.40100000000001</v>
      </c>
      <c r="J571" s="20">
        <v>9.3979999999999997</v>
      </c>
      <c r="K571" s="20">
        <v>42.396999999999998</v>
      </c>
      <c r="L571" s="59">
        <v>9.1159999999999997</v>
      </c>
      <c r="M571" s="59">
        <v>102.039</v>
      </c>
      <c r="N571" s="59">
        <v>34.853000000000002</v>
      </c>
      <c r="O571" s="59">
        <v>31.884</v>
      </c>
      <c r="P571" s="59">
        <v>34.51</v>
      </c>
      <c r="Q571" s="59">
        <v>200.45</v>
      </c>
      <c r="R571" s="59">
        <v>21.838000000000001</v>
      </c>
      <c r="S571" s="59">
        <v>443.161</v>
      </c>
      <c r="T571" s="59">
        <v>12.125</v>
      </c>
      <c r="U571" s="59">
        <v>643.61199999999997</v>
      </c>
      <c r="V571" s="59">
        <v>7.1980000000000004</v>
      </c>
      <c r="W571" s="59">
        <v>56.363</v>
      </c>
      <c r="X571" s="59">
        <v>6.2290000000000001</v>
      </c>
      <c r="Y571" s="21"/>
      <c r="Z571" s="21"/>
    </row>
    <row r="572" spans="1:26" ht="12.75" customHeight="1">
      <c r="A572" s="52">
        <v>42614</v>
      </c>
      <c r="B572" s="58" t="s">
        <v>14</v>
      </c>
      <c r="C572" s="58" t="s">
        <v>38</v>
      </c>
      <c r="D572" s="58" t="s">
        <v>85</v>
      </c>
      <c r="E572" s="20">
        <v>194.821</v>
      </c>
      <c r="F572" s="59">
        <v>14.691000000000001</v>
      </c>
      <c r="G572" s="20">
        <v>282.74099999999999</v>
      </c>
      <c r="H572" s="59">
        <v>15.224</v>
      </c>
      <c r="I572" s="20">
        <v>477.56200000000001</v>
      </c>
      <c r="J572" s="20">
        <v>8.2100000000000009</v>
      </c>
      <c r="K572" s="20">
        <v>43.042999999999999</v>
      </c>
      <c r="L572" s="59">
        <v>7.8849999999999998</v>
      </c>
      <c r="M572" s="59">
        <v>157.36500000000001</v>
      </c>
      <c r="N572" s="59">
        <v>20.12</v>
      </c>
      <c r="O572" s="59">
        <v>49.171999999999997</v>
      </c>
      <c r="P572" s="59">
        <v>19.518000000000001</v>
      </c>
      <c r="Q572" s="59">
        <v>263.01400000000001</v>
      </c>
      <c r="R572" s="59">
        <v>16.611999999999998</v>
      </c>
      <c r="S572" s="59">
        <v>510.27300000000002</v>
      </c>
      <c r="T572" s="59">
        <v>8.0980000000000008</v>
      </c>
      <c r="U572" s="59">
        <v>773.28700000000003</v>
      </c>
      <c r="V572" s="59">
        <v>7.3940000000000001</v>
      </c>
      <c r="W572" s="59">
        <v>67.718999999999994</v>
      </c>
      <c r="X572" s="59">
        <v>6.4539999999999997</v>
      </c>
      <c r="Y572" s="21"/>
      <c r="Z572" s="21"/>
    </row>
    <row r="573" spans="1:26" ht="12.75" customHeight="1">
      <c r="A573" s="52">
        <v>42614</v>
      </c>
      <c r="B573" s="58" t="s">
        <v>14</v>
      </c>
      <c r="C573" s="58" t="s">
        <v>38</v>
      </c>
      <c r="D573" s="58" t="s">
        <v>40</v>
      </c>
      <c r="E573" s="20">
        <v>215.15199999999999</v>
      </c>
      <c r="F573" s="59">
        <v>22.323</v>
      </c>
      <c r="G573" s="20">
        <v>416.79700000000003</v>
      </c>
      <c r="H573" s="59">
        <v>14.109</v>
      </c>
      <c r="I573" s="20">
        <v>631.94899999999996</v>
      </c>
      <c r="J573" s="20">
        <v>6.0060000000000002</v>
      </c>
      <c r="K573" s="20">
        <v>56.957000000000001</v>
      </c>
      <c r="L573" s="59">
        <v>5.5549999999999997</v>
      </c>
      <c r="M573" s="59">
        <v>162.666</v>
      </c>
      <c r="N573" s="59">
        <v>21.931999999999999</v>
      </c>
      <c r="O573" s="59">
        <v>50.828000000000003</v>
      </c>
      <c r="P573" s="59">
        <v>21.382000000000001</v>
      </c>
      <c r="Q573" s="59">
        <v>153.858</v>
      </c>
      <c r="R573" s="59">
        <v>27.434999999999999</v>
      </c>
      <c r="S573" s="59">
        <v>214.76</v>
      </c>
      <c r="T573" s="59">
        <v>18.526</v>
      </c>
      <c r="U573" s="59">
        <v>368.61799999999999</v>
      </c>
      <c r="V573" s="59">
        <v>11.242000000000001</v>
      </c>
      <c r="W573" s="59">
        <v>32.280999999999999</v>
      </c>
      <c r="X573" s="59">
        <v>10.648</v>
      </c>
      <c r="Y573" s="21"/>
      <c r="Z573" s="21"/>
    </row>
    <row r="574" spans="1:26" ht="12.75" customHeight="1">
      <c r="A574" s="52">
        <v>42614</v>
      </c>
      <c r="B574" s="58" t="s">
        <v>14</v>
      </c>
      <c r="C574" s="58" t="s">
        <v>62</v>
      </c>
      <c r="D574" s="58" t="s">
        <v>86</v>
      </c>
      <c r="E574" s="20">
        <v>0</v>
      </c>
      <c r="F574" s="59">
        <v>0</v>
      </c>
      <c r="G574" s="20">
        <v>0</v>
      </c>
      <c r="H574" s="59">
        <v>0</v>
      </c>
      <c r="I574" s="20">
        <v>0</v>
      </c>
      <c r="J574" s="20">
        <v>0</v>
      </c>
      <c r="K574" s="20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  <c r="S574" s="59">
        <v>0</v>
      </c>
      <c r="T574" s="59">
        <v>0</v>
      </c>
      <c r="U574" s="59">
        <v>0</v>
      </c>
      <c r="V574" s="59">
        <v>0</v>
      </c>
      <c r="W574" s="59">
        <v>0</v>
      </c>
      <c r="X574" s="59">
        <v>0</v>
      </c>
      <c r="Y574" s="21"/>
      <c r="Z574" s="21"/>
    </row>
    <row r="575" spans="1:26" ht="12.75" customHeight="1">
      <c r="A575" s="52">
        <v>42614</v>
      </c>
      <c r="B575" s="58" t="s">
        <v>14</v>
      </c>
      <c r="C575" s="58" t="s">
        <v>62</v>
      </c>
      <c r="D575" s="58" t="s">
        <v>64</v>
      </c>
      <c r="E575" s="20">
        <v>0</v>
      </c>
      <c r="F575" s="59">
        <v>0</v>
      </c>
      <c r="G575" s="20">
        <v>0</v>
      </c>
      <c r="H575" s="59">
        <v>0</v>
      </c>
      <c r="I575" s="20">
        <v>0</v>
      </c>
      <c r="J575" s="20">
        <v>0</v>
      </c>
      <c r="K575" s="20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  <c r="S575" s="59">
        <v>0</v>
      </c>
      <c r="T575" s="59">
        <v>0</v>
      </c>
      <c r="U575" s="59">
        <v>0</v>
      </c>
      <c r="V575" s="59">
        <v>0</v>
      </c>
      <c r="W575" s="59">
        <v>0</v>
      </c>
      <c r="X575" s="59">
        <v>0</v>
      </c>
      <c r="Y575" s="21"/>
      <c r="Z575" s="21"/>
    </row>
    <row r="576" spans="1:26" ht="12.75" customHeight="1">
      <c r="A576" s="52">
        <v>42614</v>
      </c>
      <c r="B576" s="58" t="s">
        <v>14</v>
      </c>
      <c r="C576" s="58" t="s">
        <v>88</v>
      </c>
      <c r="D576" s="58" t="s">
        <v>89</v>
      </c>
      <c r="E576" s="20">
        <v>346.95600000000002</v>
      </c>
      <c r="F576" s="59">
        <v>16.308</v>
      </c>
      <c r="G576" s="20">
        <v>498.88799999999998</v>
      </c>
      <c r="H576" s="59">
        <v>13.651</v>
      </c>
      <c r="I576" s="20">
        <v>845.84400000000005</v>
      </c>
      <c r="J576" s="20">
        <v>4.7439999999999998</v>
      </c>
      <c r="K576" s="20">
        <v>76.236000000000004</v>
      </c>
      <c r="L576" s="59">
        <v>4.157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  <c r="S576" s="59">
        <v>0</v>
      </c>
      <c r="T576" s="59">
        <v>0</v>
      </c>
      <c r="U576" s="59">
        <v>0</v>
      </c>
      <c r="V576" s="59">
        <v>0</v>
      </c>
      <c r="W576" s="59">
        <v>0</v>
      </c>
      <c r="X576" s="59">
        <v>0</v>
      </c>
      <c r="Y576" s="21"/>
      <c r="Z576" s="21"/>
    </row>
    <row r="577" spans="1:26" ht="12.75" customHeight="1">
      <c r="A577" s="52">
        <v>42614</v>
      </c>
      <c r="B577" s="58" t="s">
        <v>14</v>
      </c>
      <c r="C577" s="58" t="s">
        <v>88</v>
      </c>
      <c r="D577" s="58" t="s">
        <v>90</v>
      </c>
      <c r="E577" s="20">
        <v>68.457999999999998</v>
      </c>
      <c r="F577" s="59">
        <v>34.168999999999997</v>
      </c>
      <c r="G577" s="20">
        <v>204.09399999999999</v>
      </c>
      <c r="H577" s="59">
        <v>19.649000000000001</v>
      </c>
      <c r="I577" s="20">
        <v>272.55200000000002</v>
      </c>
      <c r="J577" s="20">
        <v>15.689</v>
      </c>
      <c r="K577" s="20">
        <v>24.565000000000001</v>
      </c>
      <c r="L577" s="59">
        <v>15.521000000000001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  <c r="S577" s="59">
        <v>0</v>
      </c>
      <c r="T577" s="59">
        <v>0</v>
      </c>
      <c r="U577" s="59">
        <v>0</v>
      </c>
      <c r="V577" s="59">
        <v>0</v>
      </c>
      <c r="W577" s="59">
        <v>0</v>
      </c>
      <c r="X577" s="59">
        <v>0</v>
      </c>
      <c r="Y577" s="21"/>
      <c r="Z577" s="21"/>
    </row>
    <row r="578" spans="1:26" ht="12.75" customHeight="1">
      <c r="A578" s="52">
        <v>42614</v>
      </c>
      <c r="B578" s="58" t="s">
        <v>14</v>
      </c>
      <c r="C578" s="58" t="s">
        <v>88</v>
      </c>
      <c r="D578" s="58" t="s">
        <v>91</v>
      </c>
      <c r="E578" s="20">
        <v>271.601</v>
      </c>
      <c r="F578" s="59">
        <v>20.327999999999999</v>
      </c>
      <c r="G578" s="20">
        <v>294.79399999999998</v>
      </c>
      <c r="H578" s="59">
        <v>21.503</v>
      </c>
      <c r="I578" s="20">
        <v>566.39499999999998</v>
      </c>
      <c r="J578" s="20">
        <v>7.891</v>
      </c>
      <c r="K578" s="20">
        <v>51.048999999999999</v>
      </c>
      <c r="L578" s="59">
        <v>7.5519999999999996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  <c r="S578" s="59">
        <v>0</v>
      </c>
      <c r="T578" s="59">
        <v>0</v>
      </c>
      <c r="U578" s="59">
        <v>0</v>
      </c>
      <c r="V578" s="59">
        <v>0</v>
      </c>
      <c r="W578" s="59">
        <v>0</v>
      </c>
      <c r="X578" s="59">
        <v>0</v>
      </c>
      <c r="Y578" s="21"/>
      <c r="Z578" s="21"/>
    </row>
    <row r="579" spans="1:26" ht="12.75" customHeight="1">
      <c r="A579" s="52">
        <v>42614</v>
      </c>
      <c r="B579" s="58" t="s">
        <v>14</v>
      </c>
      <c r="C579" s="58" t="s">
        <v>88</v>
      </c>
      <c r="D579" s="58" t="s">
        <v>92</v>
      </c>
      <c r="E579" s="20">
        <v>63.015999999999998</v>
      </c>
      <c r="F579" s="59">
        <v>27.048999999999999</v>
      </c>
      <c r="G579" s="20">
        <v>200.65100000000001</v>
      </c>
      <c r="H579" s="59">
        <v>18.774000000000001</v>
      </c>
      <c r="I579" s="20">
        <v>263.66699999999997</v>
      </c>
      <c r="J579" s="20">
        <v>15.885</v>
      </c>
      <c r="K579" s="20">
        <v>23.763999999999999</v>
      </c>
      <c r="L579" s="59">
        <v>15.718999999999999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  <c r="S579" s="59">
        <v>0</v>
      </c>
      <c r="T579" s="59">
        <v>0</v>
      </c>
      <c r="U579" s="59">
        <v>0</v>
      </c>
      <c r="V579" s="59">
        <v>0</v>
      </c>
      <c r="W579" s="59">
        <v>0</v>
      </c>
      <c r="X579" s="59">
        <v>0</v>
      </c>
      <c r="Y579" s="21"/>
      <c r="Z579" s="21"/>
    </row>
    <row r="580" spans="1:26" ht="12.75" customHeight="1">
      <c r="A580" s="52">
        <v>42614</v>
      </c>
      <c r="B580" s="58" t="s">
        <v>14</v>
      </c>
      <c r="C580" s="58" t="s">
        <v>46</v>
      </c>
      <c r="D580" s="58" t="s">
        <v>48</v>
      </c>
      <c r="E580" s="20">
        <v>0</v>
      </c>
      <c r="F580" s="59">
        <v>0</v>
      </c>
      <c r="G580" s="20">
        <v>0</v>
      </c>
      <c r="H580" s="59">
        <v>0</v>
      </c>
      <c r="I580" s="20">
        <v>0</v>
      </c>
      <c r="J580" s="20">
        <v>0</v>
      </c>
      <c r="K580" s="20">
        <v>0</v>
      </c>
      <c r="L580" s="59">
        <v>0</v>
      </c>
      <c r="M580" s="59">
        <v>162.28200000000001</v>
      </c>
      <c r="N580" s="59">
        <v>16.167999999999999</v>
      </c>
      <c r="O580" s="59">
        <v>50.707999999999998</v>
      </c>
      <c r="P580" s="59">
        <v>15.413</v>
      </c>
      <c r="Q580" s="59">
        <v>91.578000000000003</v>
      </c>
      <c r="R580" s="59">
        <v>34.311999999999998</v>
      </c>
      <c r="S580" s="59">
        <v>102.59099999999999</v>
      </c>
      <c r="T580" s="59">
        <v>34.649000000000001</v>
      </c>
      <c r="U580" s="59">
        <v>194.16900000000001</v>
      </c>
      <c r="V580" s="59">
        <v>23.548999999999999</v>
      </c>
      <c r="W580" s="59">
        <v>17.004000000000001</v>
      </c>
      <c r="X580" s="59">
        <v>23.271000000000001</v>
      </c>
      <c r="Y580" s="21"/>
      <c r="Z580" s="21"/>
    </row>
    <row r="581" spans="1:26" ht="12.75" customHeight="1">
      <c r="A581" s="52">
        <v>42614</v>
      </c>
      <c r="B581" s="58" t="s">
        <v>14</v>
      </c>
      <c r="C581" s="58" t="s">
        <v>46</v>
      </c>
      <c r="D581" s="58" t="s">
        <v>47</v>
      </c>
      <c r="E581" s="20">
        <v>0</v>
      </c>
      <c r="F581" s="59">
        <v>0</v>
      </c>
      <c r="G581" s="20">
        <v>0</v>
      </c>
      <c r="H581" s="59">
        <v>0</v>
      </c>
      <c r="I581" s="20">
        <v>0</v>
      </c>
      <c r="J581" s="20">
        <v>0</v>
      </c>
      <c r="K581" s="20">
        <v>0</v>
      </c>
      <c r="L581" s="59">
        <v>0</v>
      </c>
      <c r="M581" s="59">
        <v>123.014</v>
      </c>
      <c r="N581" s="59">
        <v>25.306999999999999</v>
      </c>
      <c r="O581" s="59">
        <v>38.438000000000002</v>
      </c>
      <c r="P581" s="59">
        <v>24.831</v>
      </c>
      <c r="Q581" s="59">
        <v>255.28899999999999</v>
      </c>
      <c r="R581" s="59">
        <v>18.37</v>
      </c>
      <c r="S581" s="59">
        <v>451.34399999999999</v>
      </c>
      <c r="T581" s="59">
        <v>10.122999999999999</v>
      </c>
      <c r="U581" s="59">
        <v>706.63300000000004</v>
      </c>
      <c r="V581" s="59">
        <v>8.4420000000000002</v>
      </c>
      <c r="W581" s="59">
        <v>61.881999999999998</v>
      </c>
      <c r="X581" s="59">
        <v>7.6319999999999997</v>
      </c>
      <c r="Y581" s="21"/>
      <c r="Z581" s="21"/>
    </row>
    <row r="582" spans="1:26" ht="12.75" customHeight="1">
      <c r="A582" s="52">
        <v>42614</v>
      </c>
      <c r="B582" s="58" t="s">
        <v>14</v>
      </c>
      <c r="C582" s="58" t="s">
        <v>93</v>
      </c>
      <c r="D582" s="58" t="s">
        <v>94</v>
      </c>
      <c r="E582" s="20">
        <v>123.828</v>
      </c>
      <c r="F582" s="59">
        <v>31.100999999999999</v>
      </c>
      <c r="G582" s="20">
        <v>120.247</v>
      </c>
      <c r="H582" s="59">
        <v>19.518000000000001</v>
      </c>
      <c r="I582" s="20">
        <v>244.07499999999999</v>
      </c>
      <c r="J582" s="20">
        <v>17.145</v>
      </c>
      <c r="K582" s="20">
        <v>21.998000000000001</v>
      </c>
      <c r="L582" s="59">
        <v>16.992000000000001</v>
      </c>
      <c r="M582" s="59">
        <v>158.88999999999999</v>
      </c>
      <c r="N582" s="59">
        <v>24.907</v>
      </c>
      <c r="O582" s="59">
        <v>49.648000000000003</v>
      </c>
      <c r="P582" s="59">
        <v>24.423999999999999</v>
      </c>
      <c r="Q582" s="59">
        <v>224.82</v>
      </c>
      <c r="R582" s="59">
        <v>16.204000000000001</v>
      </c>
      <c r="S582" s="59">
        <v>478.13600000000002</v>
      </c>
      <c r="T582" s="59">
        <v>8.1829999999999998</v>
      </c>
      <c r="U582" s="59">
        <v>702.95600000000002</v>
      </c>
      <c r="V582" s="59">
        <v>7.2649999999999997</v>
      </c>
      <c r="W582" s="59">
        <v>61.56</v>
      </c>
      <c r="X582" s="59">
        <v>6.3070000000000004</v>
      </c>
      <c r="Y582" s="21"/>
      <c r="Z582" s="21"/>
    </row>
    <row r="583" spans="1:26" s="56" customFormat="1" ht="12.75" customHeight="1">
      <c r="A583" s="52">
        <v>42614</v>
      </c>
      <c r="B583" s="58" t="s">
        <v>14</v>
      </c>
      <c r="C583" s="58" t="s">
        <v>73</v>
      </c>
      <c r="D583" s="58" t="s">
        <v>65</v>
      </c>
      <c r="E583" s="20">
        <v>5.5140000000000002</v>
      </c>
      <c r="F583" s="59">
        <v>105.40900000000001</v>
      </c>
      <c r="G583" s="20">
        <v>26.401</v>
      </c>
      <c r="H583" s="59">
        <v>49.578000000000003</v>
      </c>
      <c r="I583" s="20">
        <v>31.914999999999999</v>
      </c>
      <c r="J583" s="20">
        <v>45.06</v>
      </c>
      <c r="K583" s="20">
        <v>2.8769999999999998</v>
      </c>
      <c r="L583" s="59">
        <v>45.002000000000002</v>
      </c>
      <c r="M583" s="59">
        <v>0</v>
      </c>
      <c r="N583" s="59">
        <v>0</v>
      </c>
      <c r="O583" s="59">
        <v>0</v>
      </c>
      <c r="P583" s="59">
        <v>0</v>
      </c>
      <c r="Q583" s="59">
        <v>7.9660000000000002</v>
      </c>
      <c r="R583" s="59">
        <v>73.650999999999996</v>
      </c>
      <c r="S583" s="59">
        <v>12.977</v>
      </c>
      <c r="T583" s="59">
        <v>82.712999999999994</v>
      </c>
      <c r="U583" s="59">
        <v>20.943000000000001</v>
      </c>
      <c r="V583" s="59">
        <v>56.402999999999999</v>
      </c>
      <c r="W583" s="59">
        <v>1.8340000000000001</v>
      </c>
      <c r="X583" s="59">
        <v>56.287999999999997</v>
      </c>
      <c r="Y583" s="55"/>
      <c r="Z583" s="55"/>
    </row>
    <row r="584" spans="1:26" ht="12.75" customHeight="1">
      <c r="A584" s="52">
        <v>42614</v>
      </c>
      <c r="B584" s="58" t="s">
        <v>14</v>
      </c>
      <c r="C584" s="58" t="s">
        <v>73</v>
      </c>
      <c r="D584" s="58" t="s">
        <v>66</v>
      </c>
      <c r="E584" s="20">
        <v>0</v>
      </c>
      <c r="F584" s="59">
        <v>0</v>
      </c>
      <c r="G584" s="20">
        <v>12.691000000000001</v>
      </c>
      <c r="H584" s="59">
        <v>71.997</v>
      </c>
      <c r="I584" s="20">
        <v>12.691000000000001</v>
      </c>
      <c r="J584" s="20">
        <v>71.997</v>
      </c>
      <c r="K584" s="20">
        <v>1.1439999999999999</v>
      </c>
      <c r="L584" s="59">
        <v>71.959999999999994</v>
      </c>
      <c r="M584" s="59">
        <v>0</v>
      </c>
      <c r="N584" s="59">
        <v>0</v>
      </c>
      <c r="O584" s="59">
        <v>0</v>
      </c>
      <c r="P584" s="59">
        <v>0</v>
      </c>
      <c r="Q584" s="59">
        <v>3.9540000000000002</v>
      </c>
      <c r="R584" s="59">
        <v>103.646</v>
      </c>
      <c r="S584" s="59">
        <v>0</v>
      </c>
      <c r="T584" s="59">
        <v>0</v>
      </c>
      <c r="U584" s="59">
        <v>3.9540000000000002</v>
      </c>
      <c r="V584" s="59">
        <v>103.646</v>
      </c>
      <c r="W584" s="59">
        <v>0.34599999999999997</v>
      </c>
      <c r="X584" s="59">
        <v>103.583</v>
      </c>
      <c r="Y584" s="21"/>
      <c r="Z584" s="21"/>
    </row>
    <row r="585" spans="1:26" ht="12.75" customHeight="1">
      <c r="A585" s="52">
        <v>42614</v>
      </c>
      <c r="B585" s="58" t="s">
        <v>14</v>
      </c>
      <c r="C585" s="58" t="s">
        <v>73</v>
      </c>
      <c r="D585" s="58" t="s">
        <v>67</v>
      </c>
      <c r="E585" s="20">
        <v>0</v>
      </c>
      <c r="F585" s="59">
        <v>0</v>
      </c>
      <c r="G585" s="20">
        <v>10.263</v>
      </c>
      <c r="H585" s="59">
        <v>81.757999999999996</v>
      </c>
      <c r="I585" s="20">
        <v>10.263</v>
      </c>
      <c r="J585" s="20">
        <v>81.757999999999996</v>
      </c>
      <c r="K585" s="20">
        <v>0.92500000000000004</v>
      </c>
      <c r="L585" s="59">
        <v>81.725999999999999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  <c r="S585" s="59">
        <v>0</v>
      </c>
      <c r="T585" s="59">
        <v>0</v>
      </c>
      <c r="U585" s="59">
        <v>0</v>
      </c>
      <c r="V585" s="59">
        <v>0</v>
      </c>
      <c r="W585" s="59">
        <v>0</v>
      </c>
      <c r="X585" s="59">
        <v>0</v>
      </c>
      <c r="Y585" s="21"/>
      <c r="Z585" s="21"/>
    </row>
    <row r="586" spans="1:26" ht="12.75" customHeight="1">
      <c r="A586" s="52">
        <v>42614</v>
      </c>
      <c r="B586" s="58" t="s">
        <v>14</v>
      </c>
      <c r="C586" s="58" t="s">
        <v>73</v>
      </c>
      <c r="D586" s="58" t="s">
        <v>70</v>
      </c>
      <c r="E586" s="20">
        <v>0</v>
      </c>
      <c r="F586" s="59">
        <v>0</v>
      </c>
      <c r="G586" s="20">
        <v>3.448</v>
      </c>
      <c r="H586" s="59">
        <v>101.367</v>
      </c>
      <c r="I586" s="20">
        <v>3.448</v>
      </c>
      <c r="J586" s="20">
        <v>101.367</v>
      </c>
      <c r="K586" s="20">
        <v>0.311</v>
      </c>
      <c r="L586" s="59">
        <v>101.342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  <c r="S586" s="59">
        <v>12.977</v>
      </c>
      <c r="T586" s="59">
        <v>82.712999999999994</v>
      </c>
      <c r="U586" s="59">
        <v>12.977</v>
      </c>
      <c r="V586" s="59">
        <v>82.712999999999994</v>
      </c>
      <c r="W586" s="59">
        <v>1.1359999999999999</v>
      </c>
      <c r="X586" s="59">
        <v>82.634</v>
      </c>
      <c r="Y586" s="21"/>
      <c r="Z586" s="21"/>
    </row>
    <row r="587" spans="1:26" ht="12.75" customHeight="1">
      <c r="A587" s="52">
        <v>42614</v>
      </c>
      <c r="B587" s="58" t="s">
        <v>14</v>
      </c>
      <c r="C587" s="58" t="s">
        <v>73</v>
      </c>
      <c r="D587" s="58" t="s">
        <v>68</v>
      </c>
      <c r="E587" s="20">
        <v>5.5140000000000002</v>
      </c>
      <c r="F587" s="59">
        <v>105.40900000000001</v>
      </c>
      <c r="G587" s="20">
        <v>0</v>
      </c>
      <c r="H587" s="59">
        <v>0</v>
      </c>
      <c r="I587" s="20">
        <v>5.5140000000000002</v>
      </c>
      <c r="J587" s="20">
        <v>105.40900000000001</v>
      </c>
      <c r="K587" s="20">
        <v>0.497</v>
      </c>
      <c r="L587" s="59">
        <v>105.384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  <c r="S587" s="59">
        <v>0</v>
      </c>
      <c r="T587" s="59">
        <v>0</v>
      </c>
      <c r="U587" s="59">
        <v>0</v>
      </c>
      <c r="V587" s="59">
        <v>0</v>
      </c>
      <c r="W587" s="59">
        <v>0</v>
      </c>
      <c r="X587" s="59">
        <v>0</v>
      </c>
      <c r="Y587" s="21"/>
      <c r="Z587" s="21"/>
    </row>
    <row r="588" spans="1:26" ht="12.75" customHeight="1">
      <c r="A588" s="52">
        <v>42614</v>
      </c>
      <c r="B588" s="58" t="s">
        <v>14</v>
      </c>
      <c r="C588" s="58" t="s">
        <v>73</v>
      </c>
      <c r="D588" s="58" t="s">
        <v>69</v>
      </c>
      <c r="E588" s="20">
        <v>0</v>
      </c>
      <c r="F588" s="59">
        <v>0</v>
      </c>
      <c r="G588" s="20">
        <v>0</v>
      </c>
      <c r="H588" s="59">
        <v>0</v>
      </c>
      <c r="I588" s="20">
        <v>0</v>
      </c>
      <c r="J588" s="20">
        <v>0</v>
      </c>
      <c r="K588" s="20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  <c r="S588" s="59">
        <v>0</v>
      </c>
      <c r="T588" s="59">
        <v>0</v>
      </c>
      <c r="U588" s="59">
        <v>0</v>
      </c>
      <c r="V588" s="59">
        <v>0</v>
      </c>
      <c r="W588" s="59">
        <v>0</v>
      </c>
      <c r="X588" s="59">
        <v>0</v>
      </c>
      <c r="Y588" s="21"/>
      <c r="Z588" s="21"/>
    </row>
    <row r="589" spans="1:26" ht="12.75" customHeight="1">
      <c r="A589" s="52">
        <v>42614</v>
      </c>
      <c r="B589" s="58" t="s">
        <v>14</v>
      </c>
      <c r="C589" s="58" t="s">
        <v>73</v>
      </c>
      <c r="D589" s="58" t="s">
        <v>77</v>
      </c>
      <c r="E589" s="20">
        <v>0</v>
      </c>
      <c r="F589" s="59">
        <v>0</v>
      </c>
      <c r="G589" s="20">
        <v>24.364000000000001</v>
      </c>
      <c r="H589" s="59">
        <v>58.66</v>
      </c>
      <c r="I589" s="20">
        <v>24.364000000000001</v>
      </c>
      <c r="J589" s="20">
        <v>58.66</v>
      </c>
      <c r="K589" s="20">
        <v>2.1960000000000002</v>
      </c>
      <c r="L589" s="59">
        <v>58.616</v>
      </c>
      <c r="M589" s="59">
        <v>9.032</v>
      </c>
      <c r="N589" s="59">
        <v>110.619</v>
      </c>
      <c r="O589" s="59">
        <v>2.8220000000000001</v>
      </c>
      <c r="P589" s="59">
        <v>110.511</v>
      </c>
      <c r="Q589" s="59">
        <v>19.876999999999999</v>
      </c>
      <c r="R589" s="59">
        <v>46.104999999999997</v>
      </c>
      <c r="S589" s="59">
        <v>56.064</v>
      </c>
      <c r="T589" s="59">
        <v>32.670999999999999</v>
      </c>
      <c r="U589" s="59">
        <v>75.941000000000003</v>
      </c>
      <c r="V589" s="59">
        <v>26.009</v>
      </c>
      <c r="W589" s="59">
        <v>6.65</v>
      </c>
      <c r="X589" s="59">
        <v>25.757000000000001</v>
      </c>
      <c r="Y589" s="21"/>
      <c r="Z589" s="21"/>
    </row>
    <row r="590" spans="1:26" ht="12.75" customHeight="1">
      <c r="A590" s="52">
        <v>42614</v>
      </c>
      <c r="B590" s="58" t="s">
        <v>14</v>
      </c>
      <c r="C590" s="58" t="s">
        <v>73</v>
      </c>
      <c r="D590" s="58" t="s">
        <v>79</v>
      </c>
      <c r="E590" s="20">
        <v>76.182000000000002</v>
      </c>
      <c r="F590" s="59">
        <v>24.728999999999999</v>
      </c>
      <c r="G590" s="20">
        <v>21.667999999999999</v>
      </c>
      <c r="H590" s="59">
        <v>49.381999999999998</v>
      </c>
      <c r="I590" s="20">
        <v>97.85</v>
      </c>
      <c r="J590" s="20">
        <v>19.957999999999998</v>
      </c>
      <c r="K590" s="20">
        <v>8.8190000000000008</v>
      </c>
      <c r="L590" s="59">
        <v>19.826000000000001</v>
      </c>
      <c r="M590" s="59">
        <v>49.182000000000002</v>
      </c>
      <c r="N590" s="59">
        <v>41.170999999999999</v>
      </c>
      <c r="O590" s="59">
        <v>15.368</v>
      </c>
      <c r="P590" s="59">
        <v>40.881</v>
      </c>
      <c r="Q590" s="59">
        <v>158.10400000000001</v>
      </c>
      <c r="R590" s="59">
        <v>23.210999999999999</v>
      </c>
      <c r="S590" s="59">
        <v>207.74</v>
      </c>
      <c r="T590" s="59">
        <v>14.363</v>
      </c>
      <c r="U590" s="59">
        <v>365.84399999999999</v>
      </c>
      <c r="V590" s="59">
        <v>11.127000000000001</v>
      </c>
      <c r="W590" s="59">
        <v>32.037999999999997</v>
      </c>
      <c r="X590" s="59">
        <v>10.526</v>
      </c>
      <c r="Y590" s="21"/>
      <c r="Z590" s="21"/>
    </row>
    <row r="591" spans="1:26" ht="12.75" customHeight="1">
      <c r="A591" s="52">
        <v>42614</v>
      </c>
      <c r="B591" s="58" t="s">
        <v>14</v>
      </c>
      <c r="C591" s="58" t="s">
        <v>73</v>
      </c>
      <c r="D591" s="58" t="s">
        <v>71</v>
      </c>
      <c r="E591" s="20">
        <v>26.526</v>
      </c>
      <c r="F591" s="59">
        <v>50.128</v>
      </c>
      <c r="G591" s="20">
        <v>13.532</v>
      </c>
      <c r="H591" s="59">
        <v>73.094999999999999</v>
      </c>
      <c r="I591" s="20">
        <v>40.058999999999997</v>
      </c>
      <c r="J591" s="20">
        <v>39.338999999999999</v>
      </c>
      <c r="K591" s="20">
        <v>3.61</v>
      </c>
      <c r="L591" s="59">
        <v>39.273000000000003</v>
      </c>
      <c r="M591" s="59">
        <v>33.140999999999998</v>
      </c>
      <c r="N591" s="59">
        <v>56.71</v>
      </c>
      <c r="O591" s="59">
        <v>10.355</v>
      </c>
      <c r="P591" s="59">
        <v>56.499000000000002</v>
      </c>
      <c r="Q591" s="59">
        <v>90.037000000000006</v>
      </c>
      <c r="R591" s="59">
        <v>37.786999999999999</v>
      </c>
      <c r="S591" s="59">
        <v>204.745</v>
      </c>
      <c r="T591" s="59">
        <v>14.869</v>
      </c>
      <c r="U591" s="59">
        <v>294.78199999999998</v>
      </c>
      <c r="V591" s="59">
        <v>11.625999999999999</v>
      </c>
      <c r="W591" s="59">
        <v>25.815000000000001</v>
      </c>
      <c r="X591" s="59">
        <v>11.052</v>
      </c>
      <c r="Y591" s="21"/>
      <c r="Z591" s="21"/>
    </row>
    <row r="592" spans="1:26" ht="12.75" customHeight="1">
      <c r="A592" s="52">
        <v>42614</v>
      </c>
      <c r="B592" s="58" t="s">
        <v>14</v>
      </c>
      <c r="C592" s="58" t="s">
        <v>73</v>
      </c>
      <c r="D592" s="58" t="s">
        <v>72</v>
      </c>
      <c r="E592" s="20">
        <v>27.314</v>
      </c>
      <c r="F592" s="59">
        <v>56.215000000000003</v>
      </c>
      <c r="G592" s="20">
        <v>8.1349999999999998</v>
      </c>
      <c r="H592" s="59">
        <v>51.35</v>
      </c>
      <c r="I592" s="20">
        <v>35.448999999999998</v>
      </c>
      <c r="J592" s="20">
        <v>45.58</v>
      </c>
      <c r="K592" s="20">
        <v>3.1949999999999998</v>
      </c>
      <c r="L592" s="59">
        <v>45.521999999999998</v>
      </c>
      <c r="M592" s="59">
        <v>0</v>
      </c>
      <c r="N592" s="59">
        <v>0</v>
      </c>
      <c r="O592" s="59">
        <v>0</v>
      </c>
      <c r="P592" s="59">
        <v>0</v>
      </c>
      <c r="Q592" s="59">
        <v>64.293999999999997</v>
      </c>
      <c r="R592" s="59">
        <v>48.246000000000002</v>
      </c>
      <c r="S592" s="59">
        <v>1.7290000000000001</v>
      </c>
      <c r="T592" s="59">
        <v>120.70099999999999</v>
      </c>
      <c r="U592" s="59">
        <v>66.024000000000001</v>
      </c>
      <c r="V592" s="59">
        <v>47.316000000000003</v>
      </c>
      <c r="W592" s="59">
        <v>5.782</v>
      </c>
      <c r="X592" s="59">
        <v>47.177999999999997</v>
      </c>
      <c r="Y592" s="21"/>
      <c r="Z592" s="21"/>
    </row>
    <row r="593" spans="1:26" ht="12.75" customHeight="1">
      <c r="A593" s="52">
        <v>42614</v>
      </c>
      <c r="B593" s="58" t="s">
        <v>14</v>
      </c>
      <c r="C593" s="58" t="s">
        <v>73</v>
      </c>
      <c r="D593" s="58" t="s">
        <v>74</v>
      </c>
      <c r="E593" s="20">
        <v>16.164000000000001</v>
      </c>
      <c r="F593" s="59">
        <v>59.122999999999998</v>
      </c>
      <c r="G593" s="20">
        <v>213.68700000000001</v>
      </c>
      <c r="H593" s="59">
        <v>13.196999999999999</v>
      </c>
      <c r="I593" s="20">
        <v>229.851</v>
      </c>
      <c r="J593" s="20">
        <v>12.933</v>
      </c>
      <c r="K593" s="20">
        <v>20.716000000000001</v>
      </c>
      <c r="L593" s="59">
        <v>12.728999999999999</v>
      </c>
      <c r="M593" s="59">
        <v>0</v>
      </c>
      <c r="N593" s="59">
        <v>0</v>
      </c>
      <c r="O593" s="59">
        <v>0</v>
      </c>
      <c r="P593" s="59">
        <v>0</v>
      </c>
      <c r="Q593" s="59">
        <v>96.641999999999996</v>
      </c>
      <c r="R593" s="59">
        <v>36.241</v>
      </c>
      <c r="S593" s="59">
        <v>148.416</v>
      </c>
      <c r="T593" s="59">
        <v>28.574000000000002</v>
      </c>
      <c r="U593" s="59">
        <v>245.05799999999999</v>
      </c>
      <c r="V593" s="59">
        <v>16.393000000000001</v>
      </c>
      <c r="W593" s="59">
        <v>21.46</v>
      </c>
      <c r="X593" s="59">
        <v>15.991</v>
      </c>
      <c r="Y593" s="21"/>
      <c r="Z593" s="21"/>
    </row>
    <row r="594" spans="1:26" ht="12.75" customHeight="1">
      <c r="A594" s="52">
        <v>42614</v>
      </c>
      <c r="B594" s="58" t="s">
        <v>14</v>
      </c>
      <c r="C594" s="58" t="s">
        <v>73</v>
      </c>
      <c r="D594" s="58" t="s">
        <v>75</v>
      </c>
      <c r="E594" s="20">
        <v>36.799999999999997</v>
      </c>
      <c r="F594" s="59">
        <v>50.527999999999999</v>
      </c>
      <c r="G594" s="20">
        <v>0</v>
      </c>
      <c r="H594" s="59">
        <v>0</v>
      </c>
      <c r="I594" s="20">
        <v>36.799999999999997</v>
      </c>
      <c r="J594" s="20">
        <v>50.527999999999999</v>
      </c>
      <c r="K594" s="20">
        <v>3.3170000000000002</v>
      </c>
      <c r="L594" s="59">
        <v>50.475999999999999</v>
      </c>
      <c r="M594" s="59">
        <v>144.142</v>
      </c>
      <c r="N594" s="59">
        <v>21.38</v>
      </c>
      <c r="O594" s="59">
        <v>45.04</v>
      </c>
      <c r="P594" s="59">
        <v>20.815000000000001</v>
      </c>
      <c r="Q594" s="59">
        <v>12.832000000000001</v>
      </c>
      <c r="R594" s="59">
        <v>55.155999999999999</v>
      </c>
      <c r="S594" s="59">
        <v>9.1050000000000004</v>
      </c>
      <c r="T594" s="59">
        <v>105.48099999999999</v>
      </c>
      <c r="U594" s="59">
        <v>21.937000000000001</v>
      </c>
      <c r="V594" s="59">
        <v>56.597999999999999</v>
      </c>
      <c r="W594" s="59">
        <v>1.921</v>
      </c>
      <c r="X594" s="59">
        <v>56.482999999999997</v>
      </c>
      <c r="Y594" s="21"/>
      <c r="Z594" s="21"/>
    </row>
    <row r="595" spans="1:26" ht="12.75" customHeight="1">
      <c r="A595" s="52">
        <v>42614</v>
      </c>
      <c r="B595" s="58" t="s">
        <v>14</v>
      </c>
      <c r="C595" s="58" t="s">
        <v>73</v>
      </c>
      <c r="D595" s="58" t="s">
        <v>78</v>
      </c>
      <c r="E595" s="20">
        <v>87.388999999999996</v>
      </c>
      <c r="F595" s="59">
        <v>23.481000000000002</v>
      </c>
      <c r="G595" s="20">
        <v>0</v>
      </c>
      <c r="H595" s="59">
        <v>0</v>
      </c>
      <c r="I595" s="20">
        <v>87.388999999999996</v>
      </c>
      <c r="J595" s="20">
        <v>23.481000000000002</v>
      </c>
      <c r="K595" s="20">
        <v>7.8760000000000003</v>
      </c>
      <c r="L595" s="59">
        <v>23.37</v>
      </c>
      <c r="M595" s="59">
        <v>49.588000000000001</v>
      </c>
      <c r="N595" s="59">
        <v>39.122</v>
      </c>
      <c r="O595" s="59">
        <v>15.494999999999999</v>
      </c>
      <c r="P595" s="59">
        <v>38.816000000000003</v>
      </c>
      <c r="Q595" s="59">
        <v>29.706</v>
      </c>
      <c r="R595" s="59">
        <v>47.548000000000002</v>
      </c>
      <c r="S595" s="59">
        <v>9.1050000000000004</v>
      </c>
      <c r="T595" s="59">
        <v>105.48099999999999</v>
      </c>
      <c r="U595" s="59">
        <v>38.811</v>
      </c>
      <c r="V595" s="59">
        <v>42.845999999999997</v>
      </c>
      <c r="W595" s="59">
        <v>3.399</v>
      </c>
      <c r="X595" s="59">
        <v>42.692999999999998</v>
      </c>
      <c r="Y595" s="21"/>
      <c r="Z595" s="21"/>
    </row>
    <row r="596" spans="1:26" ht="12.75" customHeight="1">
      <c r="A596" s="53">
        <v>42614</v>
      </c>
      <c r="B596" s="32" t="s">
        <v>14</v>
      </c>
      <c r="C596" s="32" t="s">
        <v>18</v>
      </c>
      <c r="D596" s="32" t="s">
        <v>18</v>
      </c>
      <c r="E596" s="33">
        <v>409.97300000000001</v>
      </c>
      <c r="F596" s="34">
        <v>14.316000000000001</v>
      </c>
      <c r="G596" s="33">
        <v>699.53800000000001</v>
      </c>
      <c r="H596" s="34">
        <v>9.2159999999999993</v>
      </c>
      <c r="I596" s="33">
        <v>1109.511</v>
      </c>
      <c r="J596" s="33">
        <v>2.286</v>
      </c>
      <c r="K596" s="33">
        <v>100</v>
      </c>
      <c r="L596" s="34">
        <v>0</v>
      </c>
      <c r="M596" s="34">
        <v>320.03100000000001</v>
      </c>
      <c r="N596" s="34">
        <v>4.8819999999999997</v>
      </c>
      <c r="O596" s="34">
        <v>100</v>
      </c>
      <c r="P596" s="34">
        <v>0</v>
      </c>
      <c r="Q596" s="34">
        <v>416.87099999999998</v>
      </c>
      <c r="R596" s="34">
        <v>13.118</v>
      </c>
      <c r="S596" s="34">
        <v>725.03300000000002</v>
      </c>
      <c r="T596" s="34">
        <v>7.0960000000000001</v>
      </c>
      <c r="U596" s="34">
        <v>1141.905</v>
      </c>
      <c r="V596" s="34">
        <v>3.6070000000000002</v>
      </c>
      <c r="W596" s="34">
        <v>100</v>
      </c>
      <c r="X596" s="34">
        <v>0</v>
      </c>
      <c r="Y596" s="21"/>
      <c r="Z596" s="21"/>
    </row>
    <row r="597" spans="1:26" ht="12.75" customHeight="1">
      <c r="A597" s="52">
        <v>42614</v>
      </c>
      <c r="B597" s="58" t="s">
        <v>15</v>
      </c>
      <c r="C597" s="58" t="s">
        <v>23</v>
      </c>
      <c r="D597" s="58" t="s">
        <v>58</v>
      </c>
      <c r="E597" s="20">
        <v>534.23299999999995</v>
      </c>
      <c r="F597" s="59">
        <v>9.6630000000000003</v>
      </c>
      <c r="G597" s="20">
        <v>1866.595</v>
      </c>
      <c r="H597" s="59">
        <v>3.7509999999999999</v>
      </c>
      <c r="I597" s="20">
        <v>2400.828</v>
      </c>
      <c r="J597" s="20">
        <v>1.5649999999999999</v>
      </c>
      <c r="K597" s="20">
        <v>95.47</v>
      </c>
      <c r="L597" s="59">
        <v>0.626</v>
      </c>
      <c r="M597" s="59">
        <v>283.38900000000001</v>
      </c>
      <c r="N597" s="59">
        <v>3.5670000000000002</v>
      </c>
      <c r="O597" s="59">
        <v>100</v>
      </c>
      <c r="P597" s="59">
        <v>0</v>
      </c>
      <c r="Q597" s="59">
        <v>529.54200000000003</v>
      </c>
      <c r="R597" s="59">
        <v>9.7539999999999996</v>
      </c>
      <c r="S597" s="59">
        <v>1203.9390000000001</v>
      </c>
      <c r="T597" s="59">
        <v>5.5640000000000001</v>
      </c>
      <c r="U597" s="59">
        <v>1733.481</v>
      </c>
      <c r="V597" s="59">
        <v>3.0609999999999999</v>
      </c>
      <c r="W597" s="59">
        <v>78.058999999999997</v>
      </c>
      <c r="X597" s="59">
        <v>1.4279999999999999</v>
      </c>
      <c r="Y597" s="21"/>
      <c r="Z597" s="21"/>
    </row>
    <row r="598" spans="1:26" ht="12.75" customHeight="1">
      <c r="A598" s="52">
        <v>42614</v>
      </c>
      <c r="B598" s="58" t="s">
        <v>15</v>
      </c>
      <c r="C598" s="58" t="s">
        <v>23</v>
      </c>
      <c r="D598" s="58" t="s">
        <v>80</v>
      </c>
      <c r="E598" s="20">
        <v>132.96700000000001</v>
      </c>
      <c r="F598" s="59">
        <v>24.434000000000001</v>
      </c>
      <c r="G598" s="20">
        <v>281.58699999999999</v>
      </c>
      <c r="H598" s="59">
        <v>13.32</v>
      </c>
      <c r="I598" s="20">
        <v>414.55500000000001</v>
      </c>
      <c r="J598" s="20">
        <v>3.681</v>
      </c>
      <c r="K598" s="20">
        <v>16.484999999999999</v>
      </c>
      <c r="L598" s="59">
        <v>3.39</v>
      </c>
      <c r="M598" s="59">
        <v>81.289000000000001</v>
      </c>
      <c r="N598" s="59">
        <v>5.306</v>
      </c>
      <c r="O598" s="59">
        <v>28.684999999999999</v>
      </c>
      <c r="P598" s="59">
        <v>3.9279999999999999</v>
      </c>
      <c r="Q598" s="59">
        <v>73.162000000000006</v>
      </c>
      <c r="R598" s="59">
        <v>32.207999999999998</v>
      </c>
      <c r="S598" s="59">
        <v>209.095</v>
      </c>
      <c r="T598" s="59">
        <v>13.506</v>
      </c>
      <c r="U598" s="59">
        <v>282.25700000000001</v>
      </c>
      <c r="V598" s="59">
        <v>3.718</v>
      </c>
      <c r="W598" s="59">
        <v>12.71</v>
      </c>
      <c r="X598" s="59">
        <v>2.5470000000000002</v>
      </c>
      <c r="Y598" s="21"/>
      <c r="Z598" s="21"/>
    </row>
    <row r="599" spans="1:26" ht="12.75" customHeight="1">
      <c r="A599" s="52">
        <v>42614</v>
      </c>
      <c r="B599" s="58" t="s">
        <v>15</v>
      </c>
      <c r="C599" s="58" t="s">
        <v>23</v>
      </c>
      <c r="D599" s="58" t="s">
        <v>81</v>
      </c>
      <c r="E599" s="20">
        <v>140.83099999999999</v>
      </c>
      <c r="F599" s="59">
        <v>16.55</v>
      </c>
      <c r="G599" s="20">
        <v>609.93499999999995</v>
      </c>
      <c r="H599" s="59">
        <v>4.798</v>
      </c>
      <c r="I599" s="20">
        <v>750.76700000000005</v>
      </c>
      <c r="J599" s="20">
        <v>2.2519999999999998</v>
      </c>
      <c r="K599" s="20">
        <v>29.855</v>
      </c>
      <c r="L599" s="59">
        <v>1.736</v>
      </c>
      <c r="M599" s="59">
        <v>89.451999999999998</v>
      </c>
      <c r="N599" s="59">
        <v>6.1950000000000003</v>
      </c>
      <c r="O599" s="59">
        <v>31.565000000000001</v>
      </c>
      <c r="P599" s="59">
        <v>5.0650000000000004</v>
      </c>
      <c r="Q599" s="59">
        <v>170.22800000000001</v>
      </c>
      <c r="R599" s="59">
        <v>14.412000000000001</v>
      </c>
      <c r="S599" s="59">
        <v>444.721</v>
      </c>
      <c r="T599" s="59">
        <v>6.0979999999999999</v>
      </c>
      <c r="U599" s="59">
        <v>614.94899999999996</v>
      </c>
      <c r="V599" s="59">
        <v>2.3279999999999998</v>
      </c>
      <c r="W599" s="59">
        <v>27.690999999999999</v>
      </c>
      <c r="X599" s="59">
        <v>0</v>
      </c>
      <c r="Y599" s="21"/>
      <c r="Z599" s="21"/>
    </row>
    <row r="600" spans="1:26" ht="12.75" customHeight="1">
      <c r="A600" s="52">
        <v>42614</v>
      </c>
      <c r="B600" s="58" t="s">
        <v>15</v>
      </c>
      <c r="C600" s="58" t="s">
        <v>23</v>
      </c>
      <c r="D600" s="58" t="s">
        <v>82</v>
      </c>
      <c r="E600" s="20">
        <v>211.471</v>
      </c>
      <c r="F600" s="59">
        <v>16.228999999999999</v>
      </c>
      <c r="G600" s="20">
        <v>613.92499999999995</v>
      </c>
      <c r="H600" s="59">
        <v>7.1280000000000001</v>
      </c>
      <c r="I600" s="20">
        <v>825.39599999999996</v>
      </c>
      <c r="J600" s="20">
        <v>2.3690000000000002</v>
      </c>
      <c r="K600" s="20">
        <v>32.822000000000003</v>
      </c>
      <c r="L600" s="59">
        <v>1.8859999999999999</v>
      </c>
      <c r="M600" s="59">
        <v>82.74</v>
      </c>
      <c r="N600" s="59">
        <v>5.1929999999999996</v>
      </c>
      <c r="O600" s="59">
        <v>29.196999999999999</v>
      </c>
      <c r="P600" s="59">
        <v>3.774</v>
      </c>
      <c r="Q600" s="59">
        <v>184.30699999999999</v>
      </c>
      <c r="R600" s="59">
        <v>16.056000000000001</v>
      </c>
      <c r="S600" s="59">
        <v>250.09</v>
      </c>
      <c r="T600" s="59">
        <v>11.516999999999999</v>
      </c>
      <c r="U600" s="59">
        <v>434.39699999999999</v>
      </c>
      <c r="V600" s="59">
        <v>4.7919999999999998</v>
      </c>
      <c r="W600" s="59">
        <v>19.561</v>
      </c>
      <c r="X600" s="59">
        <v>3.9529999999999998</v>
      </c>
      <c r="Y600" s="21"/>
      <c r="Z600" s="21"/>
    </row>
    <row r="601" spans="1:26" ht="12.75" customHeight="1">
      <c r="A601" s="52">
        <v>42614</v>
      </c>
      <c r="B601" s="58" t="s">
        <v>15</v>
      </c>
      <c r="C601" s="58" t="s">
        <v>23</v>
      </c>
      <c r="D601" s="58" t="s">
        <v>83</v>
      </c>
      <c r="E601" s="20">
        <v>52.866</v>
      </c>
      <c r="F601" s="59">
        <v>39.109000000000002</v>
      </c>
      <c r="G601" s="20">
        <v>471.15300000000002</v>
      </c>
      <c r="H601" s="59">
        <v>5.3239999999999998</v>
      </c>
      <c r="I601" s="20">
        <v>524.01900000000001</v>
      </c>
      <c r="J601" s="20">
        <v>2.387</v>
      </c>
      <c r="K601" s="20">
        <v>20.838000000000001</v>
      </c>
      <c r="L601" s="59">
        <v>1.909</v>
      </c>
      <c r="M601" s="59">
        <v>29.908999999999999</v>
      </c>
      <c r="N601" s="59">
        <v>9.9309999999999992</v>
      </c>
      <c r="O601" s="59">
        <v>10.554</v>
      </c>
      <c r="P601" s="59">
        <v>9.2680000000000007</v>
      </c>
      <c r="Q601" s="59">
        <v>200.029</v>
      </c>
      <c r="R601" s="59">
        <v>17.253</v>
      </c>
      <c r="S601" s="59">
        <v>689.09199999999998</v>
      </c>
      <c r="T601" s="59">
        <v>7.5250000000000004</v>
      </c>
      <c r="U601" s="59">
        <v>889.12099999999998</v>
      </c>
      <c r="V601" s="59">
        <v>6.4039999999999999</v>
      </c>
      <c r="W601" s="59">
        <v>40.036999999999999</v>
      </c>
      <c r="X601" s="59">
        <v>5.8040000000000003</v>
      </c>
      <c r="Y601" s="21"/>
      <c r="Z601" s="21"/>
    </row>
    <row r="602" spans="1:26" ht="12.75" customHeight="1">
      <c r="A602" s="52">
        <v>42614</v>
      </c>
      <c r="B602" s="58" t="s">
        <v>15</v>
      </c>
      <c r="C602" s="58" t="s">
        <v>44</v>
      </c>
      <c r="D602" s="58" t="s">
        <v>59</v>
      </c>
      <c r="E602" s="20">
        <v>194.23400000000001</v>
      </c>
      <c r="F602" s="59">
        <v>14.448</v>
      </c>
      <c r="G602" s="20">
        <v>865.60400000000004</v>
      </c>
      <c r="H602" s="59">
        <v>6.6420000000000003</v>
      </c>
      <c r="I602" s="20">
        <v>1059.837</v>
      </c>
      <c r="J602" s="20">
        <v>5.976</v>
      </c>
      <c r="K602" s="20">
        <v>42.145000000000003</v>
      </c>
      <c r="L602" s="59">
        <v>5.8019999999999996</v>
      </c>
      <c r="M602" s="59">
        <v>97.805000000000007</v>
      </c>
      <c r="N602" s="59">
        <v>26.402000000000001</v>
      </c>
      <c r="O602" s="59">
        <v>34.512999999999998</v>
      </c>
      <c r="P602" s="59">
        <v>26.16</v>
      </c>
      <c r="Q602" s="59">
        <v>221.34299999999999</v>
      </c>
      <c r="R602" s="59">
        <v>14.625</v>
      </c>
      <c r="S602" s="59">
        <v>532.72900000000004</v>
      </c>
      <c r="T602" s="59">
        <v>7.3860000000000001</v>
      </c>
      <c r="U602" s="59">
        <v>754.072</v>
      </c>
      <c r="V602" s="59">
        <v>5.2709999999999999</v>
      </c>
      <c r="W602" s="59">
        <v>33.956000000000003</v>
      </c>
      <c r="X602" s="59">
        <v>4.5229999999999997</v>
      </c>
      <c r="Y602" s="21"/>
      <c r="Z602" s="21"/>
    </row>
    <row r="603" spans="1:26" ht="12.75" customHeight="1">
      <c r="A603" s="52">
        <v>42614</v>
      </c>
      <c r="B603" s="58" t="s">
        <v>15</v>
      </c>
      <c r="C603" s="58" t="s">
        <v>44</v>
      </c>
      <c r="D603" s="58" t="s">
        <v>60</v>
      </c>
      <c r="E603" s="20">
        <v>43.573</v>
      </c>
      <c r="F603" s="59">
        <v>31.454999999999998</v>
      </c>
      <c r="G603" s="20">
        <v>428.21600000000001</v>
      </c>
      <c r="H603" s="59">
        <v>10.122</v>
      </c>
      <c r="I603" s="20">
        <v>471.78899999999999</v>
      </c>
      <c r="J603" s="20">
        <v>9.3840000000000003</v>
      </c>
      <c r="K603" s="20">
        <v>18.760999999999999</v>
      </c>
      <c r="L603" s="59">
        <v>9.2729999999999997</v>
      </c>
      <c r="M603" s="59">
        <v>50.963000000000001</v>
      </c>
      <c r="N603" s="59">
        <v>42.826999999999998</v>
      </c>
      <c r="O603" s="59">
        <v>17.984000000000002</v>
      </c>
      <c r="P603" s="59">
        <v>42.677999999999997</v>
      </c>
      <c r="Q603" s="59">
        <v>161.11600000000001</v>
      </c>
      <c r="R603" s="59">
        <v>16.832000000000001</v>
      </c>
      <c r="S603" s="59">
        <v>377.70800000000003</v>
      </c>
      <c r="T603" s="59">
        <v>7.8630000000000004</v>
      </c>
      <c r="U603" s="59">
        <v>538.82399999999996</v>
      </c>
      <c r="V603" s="59">
        <v>6.1959999999999997</v>
      </c>
      <c r="W603" s="59">
        <v>24.263000000000002</v>
      </c>
      <c r="X603" s="59">
        <v>5.5730000000000004</v>
      </c>
      <c r="Y603" s="21"/>
      <c r="Z603" s="21"/>
    </row>
    <row r="604" spans="1:26" ht="12.75" customHeight="1">
      <c r="A604" s="52">
        <v>42614</v>
      </c>
      <c r="B604" s="58" t="s">
        <v>15</v>
      </c>
      <c r="C604" s="58" t="s">
        <v>44</v>
      </c>
      <c r="D604" s="58" t="s">
        <v>87</v>
      </c>
      <c r="E604" s="20">
        <v>343.90300000000002</v>
      </c>
      <c r="F604" s="59">
        <v>15.254</v>
      </c>
      <c r="G604" s="20">
        <v>1107.0740000000001</v>
      </c>
      <c r="H604" s="59">
        <v>6.5</v>
      </c>
      <c r="I604" s="20">
        <v>1450.9770000000001</v>
      </c>
      <c r="J604" s="20">
        <v>4.8780000000000001</v>
      </c>
      <c r="K604" s="20">
        <v>57.698999999999998</v>
      </c>
      <c r="L604" s="59">
        <v>4.6619999999999999</v>
      </c>
      <c r="M604" s="59">
        <v>185.584</v>
      </c>
      <c r="N604" s="59">
        <v>13.506</v>
      </c>
      <c r="O604" s="59">
        <v>65.486999999999995</v>
      </c>
      <c r="P604" s="59">
        <v>13.026999999999999</v>
      </c>
      <c r="Q604" s="59">
        <v>406.38299999999998</v>
      </c>
      <c r="R604" s="59">
        <v>11.977</v>
      </c>
      <c r="S604" s="59">
        <v>1060.269</v>
      </c>
      <c r="T604" s="59">
        <v>5.968</v>
      </c>
      <c r="U604" s="59">
        <v>1466.6510000000001</v>
      </c>
      <c r="V604" s="59">
        <v>4.74</v>
      </c>
      <c r="W604" s="59">
        <v>66.043999999999997</v>
      </c>
      <c r="X604" s="59">
        <v>3.89</v>
      </c>
      <c r="Y604" s="21"/>
      <c r="Z604" s="21"/>
    </row>
    <row r="605" spans="1:26" ht="12.75" customHeight="1">
      <c r="A605" s="52">
        <v>42614</v>
      </c>
      <c r="B605" s="58" t="s">
        <v>15</v>
      </c>
      <c r="C605" s="58" t="s">
        <v>45</v>
      </c>
      <c r="D605" s="58" t="s">
        <v>45</v>
      </c>
      <c r="E605" s="20">
        <v>214.08699999999999</v>
      </c>
      <c r="F605" s="59">
        <v>15.029</v>
      </c>
      <c r="G605" s="20">
        <v>1007.429</v>
      </c>
      <c r="H605" s="59">
        <v>7.0259999999999998</v>
      </c>
      <c r="I605" s="20">
        <v>1221.5160000000001</v>
      </c>
      <c r="J605" s="20">
        <v>5.4180000000000001</v>
      </c>
      <c r="K605" s="20">
        <v>48.573999999999998</v>
      </c>
      <c r="L605" s="59">
        <v>5.2249999999999996</v>
      </c>
      <c r="M605" s="59">
        <v>130.76499999999999</v>
      </c>
      <c r="N605" s="59">
        <v>20.228000000000002</v>
      </c>
      <c r="O605" s="59">
        <v>46.143000000000001</v>
      </c>
      <c r="P605" s="59">
        <v>19.911000000000001</v>
      </c>
      <c r="Q605" s="59">
        <v>347.233</v>
      </c>
      <c r="R605" s="59">
        <v>13.769</v>
      </c>
      <c r="S605" s="59">
        <v>714.83600000000001</v>
      </c>
      <c r="T605" s="59">
        <v>7.8369999999999997</v>
      </c>
      <c r="U605" s="59">
        <v>1062.069</v>
      </c>
      <c r="V605" s="59">
        <v>5.1959999999999997</v>
      </c>
      <c r="W605" s="59">
        <v>47.825000000000003</v>
      </c>
      <c r="X605" s="59">
        <v>4.4340000000000002</v>
      </c>
      <c r="Y605" s="21"/>
      <c r="Z605" s="21"/>
    </row>
    <row r="606" spans="1:26" ht="12.75" customHeight="1">
      <c r="A606" s="52">
        <v>42614</v>
      </c>
      <c r="B606" s="58" t="s">
        <v>15</v>
      </c>
      <c r="C606" s="58" t="s">
        <v>45</v>
      </c>
      <c r="D606" s="58" t="s">
        <v>61</v>
      </c>
      <c r="E606" s="20">
        <v>149.86000000000001</v>
      </c>
      <c r="F606" s="59">
        <v>18.637</v>
      </c>
      <c r="G606" s="20">
        <v>813.70799999999997</v>
      </c>
      <c r="H606" s="59">
        <v>8.8680000000000003</v>
      </c>
      <c r="I606" s="20">
        <v>963.56700000000001</v>
      </c>
      <c r="J606" s="20">
        <v>7.66</v>
      </c>
      <c r="K606" s="20">
        <v>38.317</v>
      </c>
      <c r="L606" s="59">
        <v>7.5250000000000004</v>
      </c>
      <c r="M606" s="59">
        <v>91.375</v>
      </c>
      <c r="N606" s="59">
        <v>27.141999999999999</v>
      </c>
      <c r="O606" s="59">
        <v>32.244</v>
      </c>
      <c r="P606" s="59">
        <v>26.905999999999999</v>
      </c>
      <c r="Q606" s="59">
        <v>225.92599999999999</v>
      </c>
      <c r="R606" s="59">
        <v>14.423999999999999</v>
      </c>
      <c r="S606" s="59">
        <v>495.25700000000001</v>
      </c>
      <c r="T606" s="59">
        <v>7.827</v>
      </c>
      <c r="U606" s="59">
        <v>721.18299999999999</v>
      </c>
      <c r="V606" s="59">
        <v>5.5759999999999996</v>
      </c>
      <c r="W606" s="59">
        <v>32.475000000000001</v>
      </c>
      <c r="X606" s="59">
        <v>4.875</v>
      </c>
      <c r="Y606" s="21"/>
      <c r="Z606" s="21"/>
    </row>
    <row r="607" spans="1:26" ht="12.75" customHeight="1">
      <c r="A607" s="52">
        <v>42614</v>
      </c>
      <c r="B607" s="58" t="s">
        <v>15</v>
      </c>
      <c r="C607" s="58" t="s">
        <v>45</v>
      </c>
      <c r="D607" s="58" t="s">
        <v>101</v>
      </c>
      <c r="E607" s="20">
        <v>120.54900000000001</v>
      </c>
      <c r="F607" s="59">
        <v>22.832000000000001</v>
      </c>
      <c r="G607" s="20">
        <v>335.08699999999999</v>
      </c>
      <c r="H607" s="59">
        <v>15.907999999999999</v>
      </c>
      <c r="I607" s="20">
        <v>455.63499999999999</v>
      </c>
      <c r="J607" s="20">
        <v>10.688000000000001</v>
      </c>
      <c r="K607" s="20">
        <v>18.119</v>
      </c>
      <c r="L607" s="59">
        <v>10.592000000000001</v>
      </c>
      <c r="M607" s="59">
        <v>54.89</v>
      </c>
      <c r="N607" s="59">
        <v>35.783999999999999</v>
      </c>
      <c r="O607" s="59">
        <v>19.369</v>
      </c>
      <c r="P607" s="59">
        <v>35.606000000000002</v>
      </c>
      <c r="Q607" s="59">
        <v>158.93199999999999</v>
      </c>
      <c r="R607" s="59">
        <v>24.071000000000002</v>
      </c>
      <c r="S607" s="59">
        <v>343.53500000000003</v>
      </c>
      <c r="T607" s="59">
        <v>13.625</v>
      </c>
      <c r="U607" s="59">
        <v>502.46699999999998</v>
      </c>
      <c r="V607" s="59">
        <v>11.324</v>
      </c>
      <c r="W607" s="59">
        <v>22.626000000000001</v>
      </c>
      <c r="X607" s="59">
        <v>10.996</v>
      </c>
      <c r="Y607" s="21"/>
      <c r="Z607" s="21"/>
    </row>
    <row r="608" spans="1:26" ht="12.75" customHeight="1">
      <c r="A608" s="52">
        <v>42614</v>
      </c>
      <c r="B608" s="58" t="s">
        <v>15</v>
      </c>
      <c r="C608" s="58" t="s">
        <v>54</v>
      </c>
      <c r="D608" s="58" t="s">
        <v>55</v>
      </c>
      <c r="E608" s="20">
        <v>104.22499999999999</v>
      </c>
      <c r="F608" s="59">
        <v>21.943999999999999</v>
      </c>
      <c r="G608" s="20">
        <v>428.88099999999997</v>
      </c>
      <c r="H608" s="59">
        <v>12.286</v>
      </c>
      <c r="I608" s="20">
        <v>533.10599999999999</v>
      </c>
      <c r="J608" s="20">
        <v>9.4580000000000002</v>
      </c>
      <c r="K608" s="20">
        <v>21.199000000000002</v>
      </c>
      <c r="L608" s="59">
        <v>9.3490000000000002</v>
      </c>
      <c r="M608" s="59">
        <v>73.531999999999996</v>
      </c>
      <c r="N608" s="59">
        <v>30.231999999999999</v>
      </c>
      <c r="O608" s="59">
        <v>25.948</v>
      </c>
      <c r="P608" s="59">
        <v>30.021000000000001</v>
      </c>
      <c r="Q608" s="59">
        <v>98.421000000000006</v>
      </c>
      <c r="R608" s="59">
        <v>23.809000000000001</v>
      </c>
      <c r="S608" s="59">
        <v>245.05500000000001</v>
      </c>
      <c r="T608" s="59">
        <v>15.726000000000001</v>
      </c>
      <c r="U608" s="59">
        <v>343.476</v>
      </c>
      <c r="V608" s="59">
        <v>10.91</v>
      </c>
      <c r="W608" s="59">
        <v>15.467000000000001</v>
      </c>
      <c r="X608" s="59">
        <v>10.568</v>
      </c>
      <c r="Y608" s="21"/>
      <c r="Z608" s="21"/>
    </row>
    <row r="609" spans="1:26" ht="12.75" customHeight="1">
      <c r="A609" s="52">
        <v>42614</v>
      </c>
      <c r="B609" s="58" t="s">
        <v>15</v>
      </c>
      <c r="C609" s="58" t="s">
        <v>54</v>
      </c>
      <c r="D609" s="58" t="s">
        <v>56</v>
      </c>
      <c r="E609" s="20">
        <v>433.91199999999998</v>
      </c>
      <c r="F609" s="59">
        <v>12.228</v>
      </c>
      <c r="G609" s="20">
        <v>1547.7190000000001</v>
      </c>
      <c r="H609" s="59">
        <v>3.8980000000000001</v>
      </c>
      <c r="I609" s="20">
        <v>1981.6310000000001</v>
      </c>
      <c r="J609" s="20">
        <v>2.7410000000000001</v>
      </c>
      <c r="K609" s="20">
        <v>78.801000000000002</v>
      </c>
      <c r="L609" s="59">
        <v>2.3359999999999999</v>
      </c>
      <c r="M609" s="59">
        <v>209.857</v>
      </c>
      <c r="N609" s="59">
        <v>10.891</v>
      </c>
      <c r="O609" s="59">
        <v>74.052000000000007</v>
      </c>
      <c r="P609" s="59">
        <v>10.29</v>
      </c>
      <c r="Q609" s="59">
        <v>529.30499999999995</v>
      </c>
      <c r="R609" s="59">
        <v>9.8079999999999998</v>
      </c>
      <c r="S609" s="59">
        <v>1347.942</v>
      </c>
      <c r="T609" s="59">
        <v>5.1619999999999999</v>
      </c>
      <c r="U609" s="59">
        <v>1877.2470000000001</v>
      </c>
      <c r="V609" s="59">
        <v>3.484</v>
      </c>
      <c r="W609" s="59">
        <v>84.533000000000001</v>
      </c>
      <c r="X609" s="59">
        <v>2.1930000000000001</v>
      </c>
      <c r="Y609" s="21"/>
      <c r="Z609" s="21"/>
    </row>
    <row r="610" spans="1:26" ht="12.75" customHeight="1">
      <c r="A610" s="52">
        <v>42614</v>
      </c>
      <c r="B610" s="58" t="s">
        <v>15</v>
      </c>
      <c r="C610" s="58" t="s">
        <v>95</v>
      </c>
      <c r="D610" s="58" t="s">
        <v>99</v>
      </c>
      <c r="E610" s="20">
        <v>383.53500000000003</v>
      </c>
      <c r="F610" s="59">
        <v>11.737</v>
      </c>
      <c r="G610" s="20">
        <v>1265.538</v>
      </c>
      <c r="H610" s="59">
        <v>7.4390000000000001</v>
      </c>
      <c r="I610" s="20">
        <v>1649.0740000000001</v>
      </c>
      <c r="J610" s="20">
        <v>5.016</v>
      </c>
      <c r="K610" s="20">
        <v>65.575999999999993</v>
      </c>
      <c r="L610" s="59">
        <v>4.806</v>
      </c>
      <c r="M610" s="59">
        <v>150.34299999999999</v>
      </c>
      <c r="N610" s="59">
        <v>15.686</v>
      </c>
      <c r="O610" s="59">
        <v>53.052</v>
      </c>
      <c r="P610" s="59">
        <v>15.275</v>
      </c>
      <c r="Q610" s="59">
        <v>304.90300000000002</v>
      </c>
      <c r="R610" s="59">
        <v>13.042999999999999</v>
      </c>
      <c r="S610" s="59">
        <v>742.73</v>
      </c>
      <c r="T610" s="59">
        <v>7.9420000000000002</v>
      </c>
      <c r="U610" s="59">
        <v>1047.633</v>
      </c>
      <c r="V610" s="59">
        <v>6.673</v>
      </c>
      <c r="W610" s="59">
        <v>47.174999999999997</v>
      </c>
      <c r="X610" s="59">
        <v>6.0990000000000002</v>
      </c>
      <c r="Y610" s="21"/>
      <c r="Z610" s="21"/>
    </row>
    <row r="611" spans="1:26" ht="12.75" customHeight="1">
      <c r="A611" s="52">
        <v>42614</v>
      </c>
      <c r="B611" s="58" t="s">
        <v>15</v>
      </c>
      <c r="C611" s="58" t="s">
        <v>95</v>
      </c>
      <c r="D611" s="58" t="s">
        <v>96</v>
      </c>
      <c r="E611" s="20">
        <v>150.72499999999999</v>
      </c>
      <c r="F611" s="59">
        <v>21.158000000000001</v>
      </c>
      <c r="G611" s="20">
        <v>608.24400000000003</v>
      </c>
      <c r="H611" s="59">
        <v>8.91</v>
      </c>
      <c r="I611" s="20">
        <v>758.96900000000005</v>
      </c>
      <c r="J611" s="20">
        <v>6.49</v>
      </c>
      <c r="K611" s="20">
        <v>30.181000000000001</v>
      </c>
      <c r="L611" s="59">
        <v>6.33</v>
      </c>
      <c r="M611" s="59">
        <v>48.637999999999998</v>
      </c>
      <c r="N611" s="59">
        <v>40.091999999999999</v>
      </c>
      <c r="O611" s="59">
        <v>17.163</v>
      </c>
      <c r="P611" s="59">
        <v>39.933</v>
      </c>
      <c r="Q611" s="59">
        <v>123.137</v>
      </c>
      <c r="R611" s="59">
        <v>16.661000000000001</v>
      </c>
      <c r="S611" s="59">
        <v>309.05900000000003</v>
      </c>
      <c r="T611" s="59">
        <v>13.587999999999999</v>
      </c>
      <c r="U611" s="59">
        <v>432.19600000000003</v>
      </c>
      <c r="V611" s="59">
        <v>11.407</v>
      </c>
      <c r="W611" s="59">
        <v>19.462</v>
      </c>
      <c r="X611" s="59">
        <v>11.081</v>
      </c>
      <c r="Y611" s="21"/>
      <c r="Z611" s="21"/>
    </row>
    <row r="612" spans="1:26" ht="12.75" customHeight="1">
      <c r="A612" s="52">
        <v>42614</v>
      </c>
      <c r="B612" s="58" t="s">
        <v>15</v>
      </c>
      <c r="C612" s="58" t="s">
        <v>95</v>
      </c>
      <c r="D612" s="58" t="s">
        <v>97</v>
      </c>
      <c r="E612" s="20">
        <v>222.56</v>
      </c>
      <c r="F612" s="59">
        <v>16.463000000000001</v>
      </c>
      <c r="G612" s="20">
        <v>647.59299999999996</v>
      </c>
      <c r="H612" s="59">
        <v>9.4760000000000009</v>
      </c>
      <c r="I612" s="20">
        <v>870.15300000000002</v>
      </c>
      <c r="J612" s="20">
        <v>6.6959999999999997</v>
      </c>
      <c r="K612" s="20">
        <v>34.601999999999997</v>
      </c>
      <c r="L612" s="59">
        <v>6.5410000000000004</v>
      </c>
      <c r="M612" s="59">
        <v>84.59</v>
      </c>
      <c r="N612" s="59">
        <v>23.331</v>
      </c>
      <c r="O612" s="59">
        <v>29.849</v>
      </c>
      <c r="P612" s="59">
        <v>23.056999999999999</v>
      </c>
      <c r="Q612" s="59">
        <v>152.173</v>
      </c>
      <c r="R612" s="59">
        <v>16.510000000000002</v>
      </c>
      <c r="S612" s="59">
        <v>413.20600000000002</v>
      </c>
      <c r="T612" s="59">
        <v>12.785</v>
      </c>
      <c r="U612" s="59">
        <v>565.37900000000002</v>
      </c>
      <c r="V612" s="59">
        <v>9.9890000000000008</v>
      </c>
      <c r="W612" s="59">
        <v>25.459</v>
      </c>
      <c r="X612" s="59">
        <v>9.6150000000000002</v>
      </c>
      <c r="Y612" s="21"/>
      <c r="Z612" s="21"/>
    </row>
    <row r="613" spans="1:26" ht="12.75" customHeight="1">
      <c r="A613" s="52">
        <v>42614</v>
      </c>
      <c r="B613" s="58" t="s">
        <v>15</v>
      </c>
      <c r="C613" s="58" t="s">
        <v>95</v>
      </c>
      <c r="D613" s="58" t="s">
        <v>98</v>
      </c>
      <c r="E613" s="20">
        <v>154.601</v>
      </c>
      <c r="F613" s="59">
        <v>24.463000000000001</v>
      </c>
      <c r="G613" s="20">
        <v>711.06100000000004</v>
      </c>
      <c r="H613" s="59">
        <v>8.5510000000000002</v>
      </c>
      <c r="I613" s="20">
        <v>865.66300000000001</v>
      </c>
      <c r="J613" s="20">
        <v>8.2940000000000005</v>
      </c>
      <c r="K613" s="20">
        <v>34.423999999999999</v>
      </c>
      <c r="L613" s="59">
        <v>8.1690000000000005</v>
      </c>
      <c r="M613" s="59">
        <v>133.04599999999999</v>
      </c>
      <c r="N613" s="59">
        <v>18.436</v>
      </c>
      <c r="O613" s="59">
        <v>46.948</v>
      </c>
      <c r="P613" s="59">
        <v>18.088000000000001</v>
      </c>
      <c r="Q613" s="59">
        <v>322.822</v>
      </c>
      <c r="R613" s="59">
        <v>13.361000000000001</v>
      </c>
      <c r="S613" s="59">
        <v>850.26800000000003</v>
      </c>
      <c r="T613" s="59">
        <v>7.0529999999999999</v>
      </c>
      <c r="U613" s="59">
        <v>1173.0899999999999</v>
      </c>
      <c r="V613" s="59">
        <v>6.2709999999999999</v>
      </c>
      <c r="W613" s="59">
        <v>52.825000000000003</v>
      </c>
      <c r="X613" s="59">
        <v>5.6559999999999997</v>
      </c>
      <c r="Y613" s="21"/>
      <c r="Z613" s="21"/>
    </row>
    <row r="614" spans="1:26" ht="12.75" customHeight="1">
      <c r="A614" s="52">
        <v>42614</v>
      </c>
      <c r="B614" s="58" t="s">
        <v>15</v>
      </c>
      <c r="C614" s="58" t="s">
        <v>38</v>
      </c>
      <c r="D614" s="58" t="s">
        <v>85</v>
      </c>
      <c r="E614" s="20">
        <v>224.053</v>
      </c>
      <c r="F614" s="59">
        <v>15.7</v>
      </c>
      <c r="G614" s="20">
        <v>859.09799999999996</v>
      </c>
      <c r="H614" s="59">
        <v>7.3209999999999997</v>
      </c>
      <c r="I614" s="20">
        <v>1083.1510000000001</v>
      </c>
      <c r="J614" s="20">
        <v>5.8239999999999998</v>
      </c>
      <c r="K614" s="20">
        <v>43.072000000000003</v>
      </c>
      <c r="L614" s="59">
        <v>5.6449999999999996</v>
      </c>
      <c r="M614" s="59">
        <v>138.476</v>
      </c>
      <c r="N614" s="59">
        <v>14.257</v>
      </c>
      <c r="O614" s="59">
        <v>48.863999999999997</v>
      </c>
      <c r="P614" s="59">
        <v>13.803000000000001</v>
      </c>
      <c r="Q614" s="59">
        <v>442.76499999999999</v>
      </c>
      <c r="R614" s="59">
        <v>12.605</v>
      </c>
      <c r="S614" s="59">
        <v>942.70699999999999</v>
      </c>
      <c r="T614" s="59">
        <v>7.6210000000000004</v>
      </c>
      <c r="U614" s="59">
        <v>1385.472</v>
      </c>
      <c r="V614" s="59">
        <v>5.8090000000000002</v>
      </c>
      <c r="W614" s="59">
        <v>62.387999999999998</v>
      </c>
      <c r="X614" s="59">
        <v>5.1390000000000002</v>
      </c>
      <c r="Y614" s="21"/>
      <c r="Z614" s="21"/>
    </row>
    <row r="615" spans="1:26" ht="12.75" customHeight="1">
      <c r="A615" s="52">
        <v>42614</v>
      </c>
      <c r="B615" s="58" t="s">
        <v>15</v>
      </c>
      <c r="C615" s="58" t="s">
        <v>38</v>
      </c>
      <c r="D615" s="58" t="s">
        <v>40</v>
      </c>
      <c r="E615" s="20">
        <v>314.084</v>
      </c>
      <c r="F615" s="59">
        <v>13.132999999999999</v>
      </c>
      <c r="G615" s="20">
        <v>1117.502</v>
      </c>
      <c r="H615" s="59">
        <v>7.234</v>
      </c>
      <c r="I615" s="20">
        <v>1431.585</v>
      </c>
      <c r="J615" s="20">
        <v>4.843</v>
      </c>
      <c r="K615" s="20">
        <v>56.927999999999997</v>
      </c>
      <c r="L615" s="59">
        <v>4.6260000000000003</v>
      </c>
      <c r="M615" s="59">
        <v>144.91300000000001</v>
      </c>
      <c r="N615" s="59">
        <v>13.61</v>
      </c>
      <c r="O615" s="59">
        <v>51.136000000000003</v>
      </c>
      <c r="P615" s="59">
        <v>13.134</v>
      </c>
      <c r="Q615" s="59">
        <v>184.96100000000001</v>
      </c>
      <c r="R615" s="59">
        <v>15.324999999999999</v>
      </c>
      <c r="S615" s="59">
        <v>650.29100000000005</v>
      </c>
      <c r="T615" s="59">
        <v>11.616</v>
      </c>
      <c r="U615" s="59">
        <v>835.25199999999995</v>
      </c>
      <c r="V615" s="59">
        <v>8.5210000000000008</v>
      </c>
      <c r="W615" s="59">
        <v>37.612000000000002</v>
      </c>
      <c r="X615" s="59">
        <v>8.0790000000000006</v>
      </c>
      <c r="Y615" s="21"/>
      <c r="Z615" s="21"/>
    </row>
    <row r="616" spans="1:26" ht="12.75" customHeight="1">
      <c r="A616" s="52">
        <v>42614</v>
      </c>
      <c r="B616" s="58" t="s">
        <v>15</v>
      </c>
      <c r="C616" s="58" t="s">
        <v>62</v>
      </c>
      <c r="D616" s="58" t="s">
        <v>86</v>
      </c>
      <c r="E616" s="20">
        <v>0</v>
      </c>
      <c r="F616" s="59">
        <v>0</v>
      </c>
      <c r="G616" s="20">
        <v>0</v>
      </c>
      <c r="H616" s="59">
        <v>0</v>
      </c>
      <c r="I616" s="20">
        <v>0</v>
      </c>
      <c r="J616" s="20">
        <v>0</v>
      </c>
      <c r="K616" s="20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  <c r="S616" s="59">
        <v>0</v>
      </c>
      <c r="T616" s="59">
        <v>0</v>
      </c>
      <c r="U616" s="59">
        <v>0</v>
      </c>
      <c r="V616" s="59">
        <v>0</v>
      </c>
      <c r="W616" s="59">
        <v>0</v>
      </c>
      <c r="X616" s="59">
        <v>0</v>
      </c>
      <c r="Y616" s="21"/>
      <c r="Z616" s="21"/>
    </row>
    <row r="617" spans="1:26" ht="12.75" customHeight="1">
      <c r="A617" s="52">
        <v>42614</v>
      </c>
      <c r="B617" s="58" t="s">
        <v>15</v>
      </c>
      <c r="C617" s="58" t="s">
        <v>62</v>
      </c>
      <c r="D617" s="58" t="s">
        <v>64</v>
      </c>
      <c r="E617" s="20">
        <v>0</v>
      </c>
      <c r="F617" s="59">
        <v>0</v>
      </c>
      <c r="G617" s="20">
        <v>0</v>
      </c>
      <c r="H617" s="59">
        <v>0</v>
      </c>
      <c r="I617" s="20">
        <v>0</v>
      </c>
      <c r="J617" s="20">
        <v>0</v>
      </c>
      <c r="K617" s="20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  <c r="S617" s="59">
        <v>0</v>
      </c>
      <c r="T617" s="59">
        <v>0</v>
      </c>
      <c r="U617" s="59">
        <v>0</v>
      </c>
      <c r="V617" s="59">
        <v>0</v>
      </c>
      <c r="W617" s="59">
        <v>0</v>
      </c>
      <c r="X617" s="59">
        <v>0</v>
      </c>
      <c r="Y617" s="21"/>
      <c r="Z617" s="21"/>
    </row>
    <row r="618" spans="1:26" ht="12.75" customHeight="1">
      <c r="A618" s="52">
        <v>42614</v>
      </c>
      <c r="B618" s="58" t="s">
        <v>15</v>
      </c>
      <c r="C618" s="58" t="s">
        <v>88</v>
      </c>
      <c r="D618" s="58" t="s">
        <v>89</v>
      </c>
      <c r="E618" s="20">
        <v>457.43099999999998</v>
      </c>
      <c r="F618" s="59">
        <v>10.250999999999999</v>
      </c>
      <c r="G618" s="20">
        <v>1653.145</v>
      </c>
      <c r="H618" s="59">
        <v>3.988</v>
      </c>
      <c r="I618" s="20">
        <v>2110.576</v>
      </c>
      <c r="J618" s="20">
        <v>1.9770000000000001</v>
      </c>
      <c r="K618" s="20">
        <v>83.927999999999997</v>
      </c>
      <c r="L618" s="59">
        <v>1.36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  <c r="S618" s="59">
        <v>0</v>
      </c>
      <c r="T618" s="59">
        <v>0</v>
      </c>
      <c r="U618" s="59">
        <v>0</v>
      </c>
      <c r="V618" s="59">
        <v>0</v>
      </c>
      <c r="W618" s="59">
        <v>0</v>
      </c>
      <c r="X618" s="59">
        <v>0</v>
      </c>
      <c r="Y618" s="21"/>
      <c r="Z618" s="21"/>
    </row>
    <row r="619" spans="1:26" ht="12.75" customHeight="1">
      <c r="A619" s="52">
        <v>42614</v>
      </c>
      <c r="B619" s="58" t="s">
        <v>15</v>
      </c>
      <c r="C619" s="58" t="s">
        <v>88</v>
      </c>
      <c r="D619" s="58" t="s">
        <v>90</v>
      </c>
      <c r="E619" s="20">
        <v>200.58699999999999</v>
      </c>
      <c r="F619" s="59">
        <v>16.855</v>
      </c>
      <c r="G619" s="20">
        <v>1058.4010000000001</v>
      </c>
      <c r="H619" s="59">
        <v>6.4550000000000001</v>
      </c>
      <c r="I619" s="20">
        <v>1258.9880000000001</v>
      </c>
      <c r="J619" s="20">
        <v>4.4109999999999996</v>
      </c>
      <c r="K619" s="20">
        <v>50.064</v>
      </c>
      <c r="L619" s="59">
        <v>4.1719999999999997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  <c r="S619" s="59">
        <v>0</v>
      </c>
      <c r="T619" s="59">
        <v>0</v>
      </c>
      <c r="U619" s="59">
        <v>0</v>
      </c>
      <c r="V619" s="59">
        <v>0</v>
      </c>
      <c r="W619" s="59">
        <v>0</v>
      </c>
      <c r="X619" s="59">
        <v>0</v>
      </c>
      <c r="Y619" s="21"/>
      <c r="Z619" s="21"/>
    </row>
    <row r="620" spans="1:26" ht="12.75" customHeight="1">
      <c r="A620" s="52">
        <v>42614</v>
      </c>
      <c r="B620" s="58" t="s">
        <v>15</v>
      </c>
      <c r="C620" s="58" t="s">
        <v>88</v>
      </c>
      <c r="D620" s="58" t="s">
        <v>91</v>
      </c>
      <c r="E620" s="20">
        <v>256.84399999999999</v>
      </c>
      <c r="F620" s="59">
        <v>14.738</v>
      </c>
      <c r="G620" s="20">
        <v>594.74400000000003</v>
      </c>
      <c r="H620" s="59">
        <v>11.617000000000001</v>
      </c>
      <c r="I620" s="20">
        <v>851.58799999999997</v>
      </c>
      <c r="J620" s="20">
        <v>6.3819999999999997</v>
      </c>
      <c r="K620" s="20">
        <v>33.863999999999997</v>
      </c>
      <c r="L620" s="59">
        <v>6.2190000000000003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  <c r="S620" s="59">
        <v>0</v>
      </c>
      <c r="T620" s="59">
        <v>0</v>
      </c>
      <c r="U620" s="59">
        <v>0</v>
      </c>
      <c r="V620" s="59">
        <v>0</v>
      </c>
      <c r="W620" s="59">
        <v>0</v>
      </c>
      <c r="X620" s="59">
        <v>0</v>
      </c>
      <c r="Y620" s="21"/>
      <c r="Z620" s="21"/>
    </row>
    <row r="621" spans="1:26" ht="12.75" customHeight="1">
      <c r="A621" s="52">
        <v>42614</v>
      </c>
      <c r="B621" s="58" t="s">
        <v>15</v>
      </c>
      <c r="C621" s="58" t="s">
        <v>88</v>
      </c>
      <c r="D621" s="58" t="s">
        <v>92</v>
      </c>
      <c r="E621" s="20">
        <v>80.704999999999998</v>
      </c>
      <c r="F621" s="59">
        <v>35.005000000000003</v>
      </c>
      <c r="G621" s="20">
        <v>323.45499999999998</v>
      </c>
      <c r="H621" s="59">
        <v>13.323</v>
      </c>
      <c r="I621" s="20">
        <v>404.16</v>
      </c>
      <c r="J621" s="20">
        <v>12.617000000000001</v>
      </c>
      <c r="K621" s="20">
        <v>16.071999999999999</v>
      </c>
      <c r="L621" s="59">
        <v>12.536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  <c r="S621" s="59">
        <v>0</v>
      </c>
      <c r="T621" s="59">
        <v>0</v>
      </c>
      <c r="U621" s="59">
        <v>0</v>
      </c>
      <c r="V621" s="59">
        <v>0</v>
      </c>
      <c r="W621" s="59">
        <v>0</v>
      </c>
      <c r="X621" s="59">
        <v>0</v>
      </c>
      <c r="Y621" s="21"/>
      <c r="Z621" s="21"/>
    </row>
    <row r="622" spans="1:26" ht="12.75" customHeight="1">
      <c r="A622" s="52">
        <v>42614</v>
      </c>
      <c r="B622" s="58" t="s">
        <v>15</v>
      </c>
      <c r="C622" s="58" t="s">
        <v>46</v>
      </c>
      <c r="D622" s="58" t="s">
        <v>48</v>
      </c>
      <c r="E622" s="20">
        <v>0</v>
      </c>
      <c r="F622" s="59">
        <v>0</v>
      </c>
      <c r="G622" s="20">
        <v>0</v>
      </c>
      <c r="H622" s="59">
        <v>0</v>
      </c>
      <c r="I622" s="20">
        <v>0</v>
      </c>
      <c r="J622" s="20">
        <v>0</v>
      </c>
      <c r="K622" s="20">
        <v>0</v>
      </c>
      <c r="L622" s="59">
        <v>0</v>
      </c>
      <c r="M622" s="59">
        <v>125.21299999999999</v>
      </c>
      <c r="N622" s="59">
        <v>23.004000000000001</v>
      </c>
      <c r="O622" s="59">
        <v>44.183999999999997</v>
      </c>
      <c r="P622" s="59">
        <v>22.725999999999999</v>
      </c>
      <c r="Q622" s="59">
        <v>106.373</v>
      </c>
      <c r="R622" s="59">
        <v>25.01</v>
      </c>
      <c r="S622" s="59">
        <v>179.43</v>
      </c>
      <c r="T622" s="59">
        <v>23.108000000000001</v>
      </c>
      <c r="U622" s="59">
        <v>285.803</v>
      </c>
      <c r="V622" s="59">
        <v>16.161999999999999</v>
      </c>
      <c r="W622" s="59">
        <v>12.87</v>
      </c>
      <c r="X622" s="59">
        <v>15.933</v>
      </c>
      <c r="Y622" s="21"/>
      <c r="Z622" s="21"/>
    </row>
    <row r="623" spans="1:26" ht="12.75" customHeight="1">
      <c r="A623" s="52">
        <v>42614</v>
      </c>
      <c r="B623" s="58" t="s">
        <v>15</v>
      </c>
      <c r="C623" s="58" t="s">
        <v>46</v>
      </c>
      <c r="D623" s="58" t="s">
        <v>47</v>
      </c>
      <c r="E623" s="20">
        <v>0</v>
      </c>
      <c r="F623" s="59">
        <v>0</v>
      </c>
      <c r="G623" s="20">
        <v>0</v>
      </c>
      <c r="H623" s="59">
        <v>0</v>
      </c>
      <c r="I623" s="20">
        <v>0</v>
      </c>
      <c r="J623" s="20">
        <v>0</v>
      </c>
      <c r="K623" s="20">
        <v>0</v>
      </c>
      <c r="L623" s="59">
        <v>0</v>
      </c>
      <c r="M623" s="59">
        <v>109.267</v>
      </c>
      <c r="N623" s="59">
        <v>21.777999999999999</v>
      </c>
      <c r="O623" s="59">
        <v>38.557000000000002</v>
      </c>
      <c r="P623" s="59">
        <v>21.483000000000001</v>
      </c>
      <c r="Q623" s="59">
        <v>434.315</v>
      </c>
      <c r="R623" s="59">
        <v>10.467000000000001</v>
      </c>
      <c r="S623" s="59">
        <v>1015.41</v>
      </c>
      <c r="T623" s="59">
        <v>6.2060000000000004</v>
      </c>
      <c r="U623" s="59">
        <v>1449.7249999999999</v>
      </c>
      <c r="V623" s="59">
        <v>4.5990000000000002</v>
      </c>
      <c r="W623" s="59">
        <v>65.281999999999996</v>
      </c>
      <c r="X623" s="59">
        <v>3.718</v>
      </c>
      <c r="Y623" s="21"/>
      <c r="Z623" s="21"/>
    </row>
    <row r="624" spans="1:26" ht="12.75" customHeight="1">
      <c r="A624" s="52">
        <v>42614</v>
      </c>
      <c r="B624" s="58" t="s">
        <v>15</v>
      </c>
      <c r="C624" s="58" t="s">
        <v>93</v>
      </c>
      <c r="D624" s="58" t="s">
        <v>94</v>
      </c>
      <c r="E624" s="20">
        <v>165.11099999999999</v>
      </c>
      <c r="F624" s="59">
        <v>17.66</v>
      </c>
      <c r="G624" s="20">
        <v>606.96799999999996</v>
      </c>
      <c r="H624" s="59">
        <v>12.615</v>
      </c>
      <c r="I624" s="20">
        <v>772.07899999999995</v>
      </c>
      <c r="J624" s="20">
        <v>10.006</v>
      </c>
      <c r="K624" s="20">
        <v>30.702000000000002</v>
      </c>
      <c r="L624" s="59">
        <v>9.9030000000000005</v>
      </c>
      <c r="M624" s="59">
        <v>154.78899999999999</v>
      </c>
      <c r="N624" s="59">
        <v>16.234000000000002</v>
      </c>
      <c r="O624" s="59">
        <v>54.621000000000002</v>
      </c>
      <c r="P624" s="59">
        <v>15.837</v>
      </c>
      <c r="Q624" s="59">
        <v>420.447</v>
      </c>
      <c r="R624" s="59">
        <v>10.51</v>
      </c>
      <c r="S624" s="59">
        <v>976.23099999999999</v>
      </c>
      <c r="T624" s="59">
        <v>6.1429999999999998</v>
      </c>
      <c r="U624" s="59">
        <v>1396.6780000000001</v>
      </c>
      <c r="V624" s="59">
        <v>5.6289999999999996</v>
      </c>
      <c r="W624" s="59">
        <v>62.893000000000001</v>
      </c>
      <c r="X624" s="59">
        <v>4.9349999999999996</v>
      </c>
      <c r="Y624" s="21"/>
      <c r="Z624" s="21"/>
    </row>
    <row r="625" spans="1:26" ht="12.75" customHeight="1">
      <c r="A625" s="52">
        <v>42614</v>
      </c>
      <c r="B625" s="58" t="s">
        <v>15</v>
      </c>
      <c r="C625" s="58" t="s">
        <v>73</v>
      </c>
      <c r="D625" s="58" t="s">
        <v>65</v>
      </c>
      <c r="E625" s="20">
        <v>41.386000000000003</v>
      </c>
      <c r="F625" s="59">
        <v>36.194000000000003</v>
      </c>
      <c r="G625" s="20">
        <v>684.67499999999995</v>
      </c>
      <c r="H625" s="59">
        <v>8.7609999999999992</v>
      </c>
      <c r="I625" s="20">
        <v>726.06100000000004</v>
      </c>
      <c r="J625" s="20">
        <v>8.9909999999999997</v>
      </c>
      <c r="K625" s="20">
        <v>28.872</v>
      </c>
      <c r="L625" s="59">
        <v>8.8759999999999994</v>
      </c>
      <c r="M625" s="59">
        <v>2.218</v>
      </c>
      <c r="N625" s="59">
        <v>77.581000000000003</v>
      </c>
      <c r="O625" s="59">
        <v>0.78300000000000003</v>
      </c>
      <c r="P625" s="59">
        <v>77.498999999999995</v>
      </c>
      <c r="Q625" s="59">
        <v>184.14400000000001</v>
      </c>
      <c r="R625" s="59">
        <v>15.603999999999999</v>
      </c>
      <c r="S625" s="59">
        <v>458.02</v>
      </c>
      <c r="T625" s="59">
        <v>6.1390000000000002</v>
      </c>
      <c r="U625" s="59">
        <v>642.16399999999999</v>
      </c>
      <c r="V625" s="59">
        <v>5.3230000000000004</v>
      </c>
      <c r="W625" s="59">
        <v>28.917000000000002</v>
      </c>
      <c r="X625" s="59">
        <v>4.5830000000000002</v>
      </c>
      <c r="Y625" s="21"/>
      <c r="Z625" s="21"/>
    </row>
    <row r="626" spans="1:26" ht="12.75" customHeight="1">
      <c r="A626" s="52">
        <v>42614</v>
      </c>
      <c r="B626" s="58" t="s">
        <v>15</v>
      </c>
      <c r="C626" s="58" t="s">
        <v>73</v>
      </c>
      <c r="D626" s="58" t="s">
        <v>66</v>
      </c>
      <c r="E626" s="20">
        <v>6.5720000000000001</v>
      </c>
      <c r="F626" s="59">
        <v>73.527000000000001</v>
      </c>
      <c r="G626" s="20">
        <v>385.30399999999997</v>
      </c>
      <c r="H626" s="59">
        <v>12.606999999999999</v>
      </c>
      <c r="I626" s="20">
        <v>391.87599999999998</v>
      </c>
      <c r="J626" s="20">
        <v>12.74</v>
      </c>
      <c r="K626" s="20">
        <v>15.583</v>
      </c>
      <c r="L626" s="59">
        <v>12.659000000000001</v>
      </c>
      <c r="M626" s="59">
        <v>0</v>
      </c>
      <c r="N626" s="59">
        <v>0</v>
      </c>
      <c r="O626" s="59">
        <v>0</v>
      </c>
      <c r="P626" s="59">
        <v>0</v>
      </c>
      <c r="Q626" s="59">
        <v>47.47</v>
      </c>
      <c r="R626" s="59">
        <v>29.015999999999998</v>
      </c>
      <c r="S626" s="59">
        <v>221.58199999999999</v>
      </c>
      <c r="T626" s="59">
        <v>13.856999999999999</v>
      </c>
      <c r="U626" s="59">
        <v>269.05200000000002</v>
      </c>
      <c r="V626" s="59">
        <v>11.976000000000001</v>
      </c>
      <c r="W626" s="59">
        <v>12.116</v>
      </c>
      <c r="X626" s="59">
        <v>11.666</v>
      </c>
      <c r="Y626" s="21"/>
      <c r="Z626" s="21"/>
    </row>
    <row r="627" spans="1:26" ht="12.75" customHeight="1">
      <c r="A627" s="52">
        <v>42614</v>
      </c>
      <c r="B627" s="58" t="s">
        <v>15</v>
      </c>
      <c r="C627" s="58" t="s">
        <v>73</v>
      </c>
      <c r="D627" s="58" t="s">
        <v>67</v>
      </c>
      <c r="E627" s="20">
        <v>9.5370000000000008</v>
      </c>
      <c r="F627" s="59">
        <v>55.529000000000003</v>
      </c>
      <c r="G627" s="20">
        <v>58.523000000000003</v>
      </c>
      <c r="H627" s="59">
        <v>28.161000000000001</v>
      </c>
      <c r="I627" s="20">
        <v>68.06</v>
      </c>
      <c r="J627" s="20">
        <v>23.992000000000001</v>
      </c>
      <c r="K627" s="20">
        <v>2.706</v>
      </c>
      <c r="L627" s="59">
        <v>23.949000000000002</v>
      </c>
      <c r="M627" s="59">
        <v>0</v>
      </c>
      <c r="N627" s="59">
        <v>0</v>
      </c>
      <c r="O627" s="59">
        <v>0</v>
      </c>
      <c r="P627" s="59">
        <v>0</v>
      </c>
      <c r="Q627" s="59">
        <v>22.542000000000002</v>
      </c>
      <c r="R627" s="59">
        <v>48.996000000000002</v>
      </c>
      <c r="S627" s="59">
        <v>97.881</v>
      </c>
      <c r="T627" s="59">
        <v>27.773</v>
      </c>
      <c r="U627" s="59">
        <v>120.423</v>
      </c>
      <c r="V627" s="59">
        <v>25.684000000000001</v>
      </c>
      <c r="W627" s="59">
        <v>5.423</v>
      </c>
      <c r="X627" s="59">
        <v>25.541</v>
      </c>
      <c r="Y627" s="21"/>
      <c r="Z627" s="21"/>
    </row>
    <row r="628" spans="1:26" ht="12.75" customHeight="1">
      <c r="A628" s="52">
        <v>42614</v>
      </c>
      <c r="B628" s="58" t="s">
        <v>15</v>
      </c>
      <c r="C628" s="58" t="s">
        <v>73</v>
      </c>
      <c r="D628" s="58" t="s">
        <v>70</v>
      </c>
      <c r="E628" s="20">
        <v>6.1689999999999996</v>
      </c>
      <c r="F628" s="59">
        <v>102.06</v>
      </c>
      <c r="G628" s="20">
        <v>88.662999999999997</v>
      </c>
      <c r="H628" s="59">
        <v>24.513999999999999</v>
      </c>
      <c r="I628" s="20">
        <v>94.831999999999994</v>
      </c>
      <c r="J628" s="20">
        <v>25.765999999999998</v>
      </c>
      <c r="K628" s="20">
        <v>3.7709999999999999</v>
      </c>
      <c r="L628" s="59">
        <v>25.725999999999999</v>
      </c>
      <c r="M628" s="59">
        <v>0</v>
      </c>
      <c r="N628" s="59">
        <v>0</v>
      </c>
      <c r="O628" s="59">
        <v>0</v>
      </c>
      <c r="P628" s="59">
        <v>0</v>
      </c>
      <c r="Q628" s="59">
        <v>32.267000000000003</v>
      </c>
      <c r="R628" s="59">
        <v>33.609000000000002</v>
      </c>
      <c r="S628" s="59">
        <v>21.736999999999998</v>
      </c>
      <c r="T628" s="59">
        <v>46.347999999999999</v>
      </c>
      <c r="U628" s="59">
        <v>54.003999999999998</v>
      </c>
      <c r="V628" s="59">
        <v>25.995999999999999</v>
      </c>
      <c r="W628" s="59">
        <v>2.4319999999999999</v>
      </c>
      <c r="X628" s="59">
        <v>25.855</v>
      </c>
      <c r="Y628" s="21"/>
      <c r="Z628" s="21"/>
    </row>
    <row r="629" spans="1:26" ht="12.75" customHeight="1">
      <c r="A629" s="52">
        <v>42614</v>
      </c>
      <c r="B629" s="58" t="s">
        <v>15</v>
      </c>
      <c r="C629" s="58" t="s">
        <v>73</v>
      </c>
      <c r="D629" s="58" t="s">
        <v>68</v>
      </c>
      <c r="E629" s="20">
        <v>0.443</v>
      </c>
      <c r="F629" s="59">
        <v>102.389</v>
      </c>
      <c r="G629" s="20">
        <v>23.221</v>
      </c>
      <c r="H629" s="59">
        <v>52.124000000000002</v>
      </c>
      <c r="I629" s="20">
        <v>23.664000000000001</v>
      </c>
      <c r="J629" s="20">
        <v>51.296999999999997</v>
      </c>
      <c r="K629" s="20">
        <v>0.94099999999999995</v>
      </c>
      <c r="L629" s="59">
        <v>51.277000000000001</v>
      </c>
      <c r="M629" s="59">
        <v>0</v>
      </c>
      <c r="N629" s="59">
        <v>0</v>
      </c>
      <c r="O629" s="59">
        <v>0</v>
      </c>
      <c r="P629" s="59">
        <v>0</v>
      </c>
      <c r="Q629" s="59">
        <v>25.248999999999999</v>
      </c>
      <c r="R629" s="59">
        <v>41.161000000000001</v>
      </c>
      <c r="S629" s="59">
        <v>15.492000000000001</v>
      </c>
      <c r="T629" s="59">
        <v>67.986999999999995</v>
      </c>
      <c r="U629" s="59">
        <v>40.741</v>
      </c>
      <c r="V629" s="59">
        <v>41.828000000000003</v>
      </c>
      <c r="W629" s="59">
        <v>1.835</v>
      </c>
      <c r="X629" s="59">
        <v>41.74</v>
      </c>
      <c r="Y629" s="21"/>
      <c r="Z629" s="21"/>
    </row>
    <row r="630" spans="1:26" ht="12.75" customHeight="1">
      <c r="A630" s="52">
        <v>42614</v>
      </c>
      <c r="B630" s="58" t="s">
        <v>15</v>
      </c>
      <c r="C630" s="58" t="s">
        <v>73</v>
      </c>
      <c r="D630" s="58" t="s">
        <v>69</v>
      </c>
      <c r="E630" s="20">
        <v>3.1789999999999998</v>
      </c>
      <c r="F630" s="59">
        <v>101.096</v>
      </c>
      <c r="G630" s="20">
        <v>31.094000000000001</v>
      </c>
      <c r="H630" s="59">
        <v>26.904</v>
      </c>
      <c r="I630" s="20">
        <v>34.271999999999998</v>
      </c>
      <c r="J630" s="20">
        <v>25.106999999999999</v>
      </c>
      <c r="K630" s="20">
        <v>1.363</v>
      </c>
      <c r="L630" s="59">
        <v>25.065999999999999</v>
      </c>
      <c r="M630" s="59">
        <v>0</v>
      </c>
      <c r="N630" s="59">
        <v>0</v>
      </c>
      <c r="O630" s="59">
        <v>0</v>
      </c>
      <c r="P630" s="59">
        <v>0</v>
      </c>
      <c r="Q630" s="59">
        <v>26.728000000000002</v>
      </c>
      <c r="R630" s="59">
        <v>64.462000000000003</v>
      </c>
      <c r="S630" s="59">
        <v>10.007</v>
      </c>
      <c r="T630" s="59">
        <v>57.886000000000003</v>
      </c>
      <c r="U630" s="59">
        <v>36.735999999999997</v>
      </c>
      <c r="V630" s="59">
        <v>49.070999999999998</v>
      </c>
      <c r="W630" s="59">
        <v>1.6539999999999999</v>
      </c>
      <c r="X630" s="59">
        <v>48.996000000000002</v>
      </c>
      <c r="Y630" s="21"/>
      <c r="Z630" s="21"/>
    </row>
    <row r="631" spans="1:26" s="56" customFormat="1" ht="12.75" customHeight="1">
      <c r="A631" s="52">
        <v>42614</v>
      </c>
      <c r="B631" s="58" t="s">
        <v>15</v>
      </c>
      <c r="C631" s="58" t="s">
        <v>73</v>
      </c>
      <c r="D631" s="58" t="s">
        <v>77</v>
      </c>
      <c r="E631" s="20">
        <v>11.553000000000001</v>
      </c>
      <c r="F631" s="59">
        <v>76.366</v>
      </c>
      <c r="G631" s="20">
        <v>127.10299999999999</v>
      </c>
      <c r="H631" s="59">
        <v>26.981999999999999</v>
      </c>
      <c r="I631" s="20">
        <v>138.65600000000001</v>
      </c>
      <c r="J631" s="20">
        <v>24.341000000000001</v>
      </c>
      <c r="K631" s="20">
        <v>5.5140000000000002</v>
      </c>
      <c r="L631" s="59">
        <v>24.298999999999999</v>
      </c>
      <c r="M631" s="59">
        <v>4.8570000000000002</v>
      </c>
      <c r="N631" s="59">
        <v>103.623</v>
      </c>
      <c r="O631" s="59">
        <v>1.714</v>
      </c>
      <c r="P631" s="59">
        <v>103.56100000000001</v>
      </c>
      <c r="Q631" s="59">
        <v>58.347000000000001</v>
      </c>
      <c r="R631" s="59">
        <v>31.163</v>
      </c>
      <c r="S631" s="59">
        <v>217.04599999999999</v>
      </c>
      <c r="T631" s="59">
        <v>18.096</v>
      </c>
      <c r="U631" s="59">
        <v>275.39299999999997</v>
      </c>
      <c r="V631" s="59">
        <v>16.003</v>
      </c>
      <c r="W631" s="59">
        <v>12.401</v>
      </c>
      <c r="X631" s="59">
        <v>15.772</v>
      </c>
      <c r="Y631" s="55"/>
      <c r="Z631" s="55"/>
    </row>
    <row r="632" spans="1:26" ht="12.75" customHeight="1">
      <c r="A632" s="52">
        <v>42614</v>
      </c>
      <c r="B632" s="58" t="s">
        <v>15</v>
      </c>
      <c r="C632" s="58" t="s">
        <v>73</v>
      </c>
      <c r="D632" s="58" t="s">
        <v>79</v>
      </c>
      <c r="E632" s="20">
        <v>48.921999999999997</v>
      </c>
      <c r="F632" s="59">
        <v>29.459</v>
      </c>
      <c r="G632" s="20">
        <v>234.38800000000001</v>
      </c>
      <c r="H632" s="59">
        <v>22.43</v>
      </c>
      <c r="I632" s="20">
        <v>283.31</v>
      </c>
      <c r="J632" s="20">
        <v>19.239999999999998</v>
      </c>
      <c r="K632" s="20">
        <v>11.266</v>
      </c>
      <c r="L632" s="59">
        <v>19.186</v>
      </c>
      <c r="M632" s="59">
        <v>20.497</v>
      </c>
      <c r="N632" s="59">
        <v>53.991</v>
      </c>
      <c r="O632" s="59">
        <v>7.2329999999999997</v>
      </c>
      <c r="P632" s="59">
        <v>53.872999999999998</v>
      </c>
      <c r="Q632" s="59">
        <v>175.98599999999999</v>
      </c>
      <c r="R632" s="59">
        <v>20.385999999999999</v>
      </c>
      <c r="S632" s="59">
        <v>277.11200000000002</v>
      </c>
      <c r="T632" s="59">
        <v>13.584</v>
      </c>
      <c r="U632" s="59">
        <v>453.09800000000001</v>
      </c>
      <c r="V632" s="59">
        <v>11.654999999999999</v>
      </c>
      <c r="W632" s="59">
        <v>20.402999999999999</v>
      </c>
      <c r="X632" s="59">
        <v>11.336</v>
      </c>
      <c r="Y632" s="21"/>
      <c r="Z632" s="21"/>
    </row>
    <row r="633" spans="1:26" ht="12.75" customHeight="1">
      <c r="A633" s="52">
        <v>42614</v>
      </c>
      <c r="B633" s="58" t="s">
        <v>15</v>
      </c>
      <c r="C633" s="58" t="s">
        <v>73</v>
      </c>
      <c r="D633" s="58" t="s">
        <v>71</v>
      </c>
      <c r="E633" s="20">
        <v>6.3470000000000004</v>
      </c>
      <c r="F633" s="59">
        <v>76.283000000000001</v>
      </c>
      <c r="G633" s="20">
        <v>47.536999999999999</v>
      </c>
      <c r="H633" s="59">
        <v>34.564</v>
      </c>
      <c r="I633" s="20">
        <v>53.884</v>
      </c>
      <c r="J633" s="20">
        <v>30.738</v>
      </c>
      <c r="K633" s="20">
        <v>2.1429999999999998</v>
      </c>
      <c r="L633" s="59">
        <v>30.704000000000001</v>
      </c>
      <c r="M633" s="59">
        <v>13.180999999999999</v>
      </c>
      <c r="N633" s="59">
        <v>55.698999999999998</v>
      </c>
      <c r="O633" s="59">
        <v>4.6509999999999998</v>
      </c>
      <c r="P633" s="59">
        <v>55.585000000000001</v>
      </c>
      <c r="Q633" s="59">
        <v>114.444</v>
      </c>
      <c r="R633" s="59">
        <v>27.373000000000001</v>
      </c>
      <c r="S633" s="59">
        <v>261.00599999999997</v>
      </c>
      <c r="T633" s="59">
        <v>14.337999999999999</v>
      </c>
      <c r="U633" s="59">
        <v>375.44900000000001</v>
      </c>
      <c r="V633" s="59">
        <v>13.641999999999999</v>
      </c>
      <c r="W633" s="59">
        <v>16.907</v>
      </c>
      <c r="X633" s="59">
        <v>13.371</v>
      </c>
      <c r="Y633" s="21"/>
      <c r="Z633" s="21"/>
    </row>
    <row r="634" spans="1:26" ht="12.75" customHeight="1">
      <c r="A634" s="52">
        <v>42614</v>
      </c>
      <c r="B634" s="58" t="s">
        <v>15</v>
      </c>
      <c r="C634" s="58" t="s">
        <v>73</v>
      </c>
      <c r="D634" s="58" t="s">
        <v>72</v>
      </c>
      <c r="E634" s="20">
        <v>18.786999999999999</v>
      </c>
      <c r="F634" s="59">
        <v>48.975999999999999</v>
      </c>
      <c r="G634" s="20">
        <v>186.852</v>
      </c>
      <c r="H634" s="59">
        <v>28.204000000000001</v>
      </c>
      <c r="I634" s="20">
        <v>205.63800000000001</v>
      </c>
      <c r="J634" s="20">
        <v>26.053000000000001</v>
      </c>
      <c r="K634" s="20">
        <v>8.1769999999999996</v>
      </c>
      <c r="L634" s="59">
        <v>26.013000000000002</v>
      </c>
      <c r="M634" s="59">
        <v>0</v>
      </c>
      <c r="N634" s="59">
        <v>0</v>
      </c>
      <c r="O634" s="59">
        <v>0</v>
      </c>
      <c r="P634" s="59">
        <v>0</v>
      </c>
      <c r="Q634" s="59">
        <v>56.988</v>
      </c>
      <c r="R634" s="59">
        <v>27.044</v>
      </c>
      <c r="S634" s="59">
        <v>16.106999999999999</v>
      </c>
      <c r="T634" s="59">
        <v>44.37</v>
      </c>
      <c r="U634" s="59">
        <v>73.094999999999999</v>
      </c>
      <c r="V634" s="59">
        <v>22.946000000000002</v>
      </c>
      <c r="W634" s="59">
        <v>3.2909999999999999</v>
      </c>
      <c r="X634" s="59">
        <v>22.785</v>
      </c>
      <c r="Y634" s="21"/>
      <c r="Z634" s="21"/>
    </row>
    <row r="635" spans="1:26" ht="12.75" customHeight="1">
      <c r="A635" s="52">
        <v>42614</v>
      </c>
      <c r="B635" s="58" t="s">
        <v>15</v>
      </c>
      <c r="C635" s="58" t="s">
        <v>73</v>
      </c>
      <c r="D635" s="58" t="s">
        <v>74</v>
      </c>
      <c r="E635" s="20">
        <v>45.137</v>
      </c>
      <c r="F635" s="59">
        <v>37.774000000000001</v>
      </c>
      <c r="G635" s="20">
        <v>282.67599999999999</v>
      </c>
      <c r="H635" s="59">
        <v>19.873000000000001</v>
      </c>
      <c r="I635" s="20">
        <v>327.81299999999999</v>
      </c>
      <c r="J635" s="20">
        <v>18.599</v>
      </c>
      <c r="K635" s="20">
        <v>13.036</v>
      </c>
      <c r="L635" s="59">
        <v>18.542999999999999</v>
      </c>
      <c r="M635" s="59">
        <v>0</v>
      </c>
      <c r="N635" s="59">
        <v>0</v>
      </c>
      <c r="O635" s="59">
        <v>0</v>
      </c>
      <c r="P635" s="59">
        <v>0</v>
      </c>
      <c r="Q635" s="59">
        <v>70.563999999999993</v>
      </c>
      <c r="R635" s="59">
        <v>31.599</v>
      </c>
      <c r="S635" s="59">
        <v>235.35599999999999</v>
      </c>
      <c r="T635" s="59">
        <v>16.402999999999999</v>
      </c>
      <c r="U635" s="59">
        <v>305.91899999999998</v>
      </c>
      <c r="V635" s="59">
        <v>11.744999999999999</v>
      </c>
      <c r="W635" s="59">
        <v>13.776</v>
      </c>
      <c r="X635" s="59">
        <v>11.429</v>
      </c>
      <c r="Y635" s="21"/>
      <c r="Z635" s="21"/>
    </row>
    <row r="636" spans="1:26" ht="12.75" customHeight="1">
      <c r="A636" s="52">
        <v>42614</v>
      </c>
      <c r="B636" s="58" t="s">
        <v>15</v>
      </c>
      <c r="C636" s="58" t="s">
        <v>73</v>
      </c>
      <c r="D636" s="58" t="s">
        <v>75</v>
      </c>
      <c r="E636" s="20">
        <v>19.529</v>
      </c>
      <c r="F636" s="59">
        <v>58.134999999999998</v>
      </c>
      <c r="G636" s="20">
        <v>0</v>
      </c>
      <c r="H636" s="59">
        <v>0</v>
      </c>
      <c r="I636" s="20">
        <v>19.529</v>
      </c>
      <c r="J636" s="20">
        <v>58.134999999999998</v>
      </c>
      <c r="K636" s="20">
        <v>0.77700000000000002</v>
      </c>
      <c r="L636" s="59">
        <v>58.116999999999997</v>
      </c>
      <c r="M636" s="59">
        <v>108.005</v>
      </c>
      <c r="N636" s="59">
        <v>21.861999999999998</v>
      </c>
      <c r="O636" s="59">
        <v>38.112000000000002</v>
      </c>
      <c r="P636" s="59">
        <v>21.568999999999999</v>
      </c>
      <c r="Q636" s="59">
        <v>33.848999999999997</v>
      </c>
      <c r="R636" s="59">
        <v>47.087000000000003</v>
      </c>
      <c r="S636" s="59">
        <v>0</v>
      </c>
      <c r="T636" s="59">
        <v>0</v>
      </c>
      <c r="U636" s="59">
        <v>33.848999999999997</v>
      </c>
      <c r="V636" s="59">
        <v>47.087000000000003</v>
      </c>
      <c r="W636" s="59">
        <v>1.524</v>
      </c>
      <c r="X636" s="59">
        <v>47.009</v>
      </c>
      <c r="Y636" s="21"/>
      <c r="Z636" s="21"/>
    </row>
    <row r="637" spans="1:26" ht="12.75" customHeight="1">
      <c r="A637" s="52">
        <v>42614</v>
      </c>
      <c r="B637" s="58" t="s">
        <v>15</v>
      </c>
      <c r="C637" s="58" t="s">
        <v>73</v>
      </c>
      <c r="D637" s="58" t="s">
        <v>78</v>
      </c>
      <c r="E637" s="20">
        <v>93.231999999999999</v>
      </c>
      <c r="F637" s="59">
        <v>32.061999999999998</v>
      </c>
      <c r="G637" s="20">
        <v>0</v>
      </c>
      <c r="H637" s="59">
        <v>0</v>
      </c>
      <c r="I637" s="20">
        <v>93.231999999999999</v>
      </c>
      <c r="J637" s="20">
        <v>32.061999999999998</v>
      </c>
      <c r="K637" s="20">
        <v>3.7069999999999999</v>
      </c>
      <c r="L637" s="59">
        <v>32.03</v>
      </c>
      <c r="M637" s="59">
        <v>64.968000000000004</v>
      </c>
      <c r="N637" s="59">
        <v>35.868000000000002</v>
      </c>
      <c r="O637" s="59">
        <v>22.925000000000001</v>
      </c>
      <c r="P637" s="59">
        <v>35.69</v>
      </c>
      <c r="Q637" s="59">
        <v>27.009</v>
      </c>
      <c r="R637" s="59">
        <v>52.37</v>
      </c>
      <c r="S637" s="59">
        <v>0</v>
      </c>
      <c r="T637" s="59">
        <v>0</v>
      </c>
      <c r="U637" s="59">
        <v>27.009</v>
      </c>
      <c r="V637" s="59">
        <v>52.37</v>
      </c>
      <c r="W637" s="59">
        <v>1.216</v>
      </c>
      <c r="X637" s="59">
        <v>52.3</v>
      </c>
      <c r="Y637" s="21"/>
      <c r="Z637" s="21"/>
    </row>
    <row r="638" spans="1:26" ht="12.75" customHeight="1">
      <c r="A638" s="53">
        <v>42614</v>
      </c>
      <c r="B638" s="32" t="s">
        <v>15</v>
      </c>
      <c r="C638" s="32" t="s">
        <v>18</v>
      </c>
      <c r="D638" s="32" t="s">
        <v>18</v>
      </c>
      <c r="E638" s="33">
        <v>538.13599999999997</v>
      </c>
      <c r="F638" s="34">
        <v>9.6539999999999999</v>
      </c>
      <c r="G638" s="33">
        <v>1976.6</v>
      </c>
      <c r="H638" s="34">
        <v>3.5129999999999999</v>
      </c>
      <c r="I638" s="33">
        <v>2514.7359999999999</v>
      </c>
      <c r="J638" s="33">
        <v>1.4339999999999999</v>
      </c>
      <c r="K638" s="33">
        <v>100</v>
      </c>
      <c r="L638" s="34">
        <v>0</v>
      </c>
      <c r="M638" s="34">
        <v>283.38900000000001</v>
      </c>
      <c r="N638" s="34">
        <v>3.5670000000000002</v>
      </c>
      <c r="O638" s="34">
        <v>100</v>
      </c>
      <c r="P638" s="34">
        <v>0</v>
      </c>
      <c r="Q638" s="34">
        <v>627.726</v>
      </c>
      <c r="R638" s="34">
        <v>8.6389999999999993</v>
      </c>
      <c r="S638" s="34">
        <v>1592.998</v>
      </c>
      <c r="T638" s="34">
        <v>4.32</v>
      </c>
      <c r="U638" s="34">
        <v>2220.723</v>
      </c>
      <c r="V638" s="34">
        <v>2.7080000000000002</v>
      </c>
      <c r="W638" s="34">
        <v>100</v>
      </c>
      <c r="X638" s="34">
        <v>0</v>
      </c>
      <c r="Y638" s="21"/>
      <c r="Z638" s="21"/>
    </row>
    <row r="639" spans="1:26" ht="12.75" customHeight="1">
      <c r="A639" s="52">
        <v>42705</v>
      </c>
      <c r="B639" s="58" t="s">
        <v>16</v>
      </c>
      <c r="C639" s="58" t="s">
        <v>23</v>
      </c>
      <c r="D639" s="58" t="s">
        <v>58</v>
      </c>
      <c r="E639" s="20">
        <v>1026.3589999999999</v>
      </c>
      <c r="F639" s="59">
        <v>7.7320000000000002</v>
      </c>
      <c r="G639" s="20">
        <v>2416.13</v>
      </c>
      <c r="H639" s="59">
        <v>3.278</v>
      </c>
      <c r="I639" s="20">
        <v>3442.489</v>
      </c>
      <c r="J639" s="20">
        <v>1.835</v>
      </c>
      <c r="K639" s="20">
        <v>93.974999999999994</v>
      </c>
      <c r="L639" s="59">
        <v>1.3779999999999999</v>
      </c>
      <c r="M639" s="59">
        <v>584.41999999999996</v>
      </c>
      <c r="N639" s="59">
        <v>3.528</v>
      </c>
      <c r="O639" s="59">
        <v>99.347999999999999</v>
      </c>
      <c r="P639" s="59">
        <v>0.63500000000000001</v>
      </c>
      <c r="Q639" s="59">
        <v>845.29399999999998</v>
      </c>
      <c r="R639" s="59">
        <v>8.4130000000000003</v>
      </c>
      <c r="S639" s="59">
        <v>1396.8679999999999</v>
      </c>
      <c r="T639" s="59">
        <v>6.1440000000000001</v>
      </c>
      <c r="U639" s="59">
        <v>2242.1619999999998</v>
      </c>
      <c r="V639" s="59">
        <v>3.6720000000000002</v>
      </c>
      <c r="W639" s="59">
        <v>73.102999999999994</v>
      </c>
      <c r="X639" s="59">
        <v>1.34</v>
      </c>
      <c r="Y639" s="21"/>
      <c r="Z639" s="21"/>
    </row>
    <row r="640" spans="1:26" ht="12.75" customHeight="1">
      <c r="A640" s="52">
        <v>42705</v>
      </c>
      <c r="B640" s="58" t="s">
        <v>16</v>
      </c>
      <c r="C640" s="58" t="s">
        <v>23</v>
      </c>
      <c r="D640" s="58" t="s">
        <v>80</v>
      </c>
      <c r="E640" s="20">
        <v>309.11200000000002</v>
      </c>
      <c r="F640" s="59">
        <v>17.559999999999999</v>
      </c>
      <c r="G640" s="20">
        <v>427.637</v>
      </c>
      <c r="H640" s="59">
        <v>13.512</v>
      </c>
      <c r="I640" s="20">
        <v>736.74900000000002</v>
      </c>
      <c r="J640" s="20">
        <v>2.0430000000000001</v>
      </c>
      <c r="K640" s="20">
        <v>20.111999999999998</v>
      </c>
      <c r="L640" s="59">
        <v>1.645</v>
      </c>
      <c r="M640" s="59">
        <v>181.815</v>
      </c>
      <c r="N640" s="59">
        <v>5.88</v>
      </c>
      <c r="O640" s="59">
        <v>30.908000000000001</v>
      </c>
      <c r="P640" s="59">
        <v>4.7469999999999999</v>
      </c>
      <c r="Q640" s="59">
        <v>228.708</v>
      </c>
      <c r="R640" s="59">
        <v>17.872</v>
      </c>
      <c r="S640" s="59">
        <v>246.75700000000001</v>
      </c>
      <c r="T640" s="59">
        <v>16.475000000000001</v>
      </c>
      <c r="U640" s="59">
        <v>475.464</v>
      </c>
      <c r="V640" s="59">
        <v>7.34</v>
      </c>
      <c r="W640" s="59">
        <v>15.502000000000001</v>
      </c>
      <c r="X640" s="59">
        <v>6.4960000000000004</v>
      </c>
      <c r="Y640" s="21"/>
      <c r="Z640" s="21"/>
    </row>
    <row r="641" spans="1:26" ht="12.75" customHeight="1">
      <c r="A641" s="52">
        <v>42705</v>
      </c>
      <c r="B641" s="58" t="s">
        <v>16</v>
      </c>
      <c r="C641" s="58" t="s">
        <v>23</v>
      </c>
      <c r="D641" s="58" t="s">
        <v>81</v>
      </c>
      <c r="E641" s="20">
        <v>305.27600000000001</v>
      </c>
      <c r="F641" s="59">
        <v>14.87</v>
      </c>
      <c r="G641" s="20">
        <v>712.42700000000002</v>
      </c>
      <c r="H641" s="59">
        <v>7.2290000000000001</v>
      </c>
      <c r="I641" s="20">
        <v>1017.703</v>
      </c>
      <c r="J641" s="20">
        <v>2.41</v>
      </c>
      <c r="K641" s="20">
        <v>27.782</v>
      </c>
      <c r="L641" s="59">
        <v>2.0830000000000002</v>
      </c>
      <c r="M641" s="59">
        <v>193.95</v>
      </c>
      <c r="N641" s="59">
        <v>4.62</v>
      </c>
      <c r="O641" s="59">
        <v>32.97</v>
      </c>
      <c r="P641" s="59">
        <v>3.05</v>
      </c>
      <c r="Q641" s="59">
        <v>255.34700000000001</v>
      </c>
      <c r="R641" s="59">
        <v>16.788</v>
      </c>
      <c r="S641" s="59">
        <v>439.65300000000002</v>
      </c>
      <c r="T641" s="59">
        <v>13.361000000000001</v>
      </c>
      <c r="U641" s="59">
        <v>695.00099999999998</v>
      </c>
      <c r="V641" s="59">
        <v>8.1170000000000009</v>
      </c>
      <c r="W641" s="59">
        <v>22.66</v>
      </c>
      <c r="X641" s="59">
        <v>7.3620000000000001</v>
      </c>
      <c r="Y641" s="21"/>
      <c r="Z641" s="21"/>
    </row>
    <row r="642" spans="1:26" ht="12.75" customHeight="1">
      <c r="A642" s="52">
        <v>42705</v>
      </c>
      <c r="B642" s="58" t="s">
        <v>16</v>
      </c>
      <c r="C642" s="58" t="s">
        <v>23</v>
      </c>
      <c r="D642" s="58" t="s">
        <v>82</v>
      </c>
      <c r="E642" s="20">
        <v>272.37400000000002</v>
      </c>
      <c r="F642" s="59">
        <v>11.62</v>
      </c>
      <c r="G642" s="20">
        <v>796.71600000000001</v>
      </c>
      <c r="H642" s="59">
        <v>4.2939999999999996</v>
      </c>
      <c r="I642" s="20">
        <v>1069.0889999999999</v>
      </c>
      <c r="J642" s="20">
        <v>2.5569999999999999</v>
      </c>
      <c r="K642" s="20">
        <v>29.184999999999999</v>
      </c>
      <c r="L642" s="59">
        <v>2.2509999999999999</v>
      </c>
      <c r="M642" s="59">
        <v>144.82400000000001</v>
      </c>
      <c r="N642" s="59">
        <v>4.01</v>
      </c>
      <c r="O642" s="59">
        <v>24.619</v>
      </c>
      <c r="P642" s="59">
        <v>2.0099999999999998</v>
      </c>
      <c r="Q642" s="59">
        <v>216.15799999999999</v>
      </c>
      <c r="R642" s="59">
        <v>23.024999999999999</v>
      </c>
      <c r="S642" s="59">
        <v>362.935</v>
      </c>
      <c r="T642" s="59">
        <v>12.115</v>
      </c>
      <c r="U642" s="59">
        <v>579.09400000000005</v>
      </c>
      <c r="V642" s="59">
        <v>6.8639999999999999</v>
      </c>
      <c r="W642" s="59">
        <v>18.881</v>
      </c>
      <c r="X642" s="59">
        <v>5.9530000000000003</v>
      </c>
      <c r="Y642" s="21"/>
      <c r="Z642" s="21"/>
    </row>
    <row r="643" spans="1:26" ht="12.75" customHeight="1">
      <c r="A643" s="52">
        <v>42705</v>
      </c>
      <c r="B643" s="58" t="s">
        <v>16</v>
      </c>
      <c r="C643" s="58" t="s">
        <v>23</v>
      </c>
      <c r="D643" s="58" t="s">
        <v>83</v>
      </c>
      <c r="E643" s="20">
        <v>149.316</v>
      </c>
      <c r="F643" s="59">
        <v>21.437000000000001</v>
      </c>
      <c r="G643" s="20">
        <v>690.346</v>
      </c>
      <c r="H643" s="59">
        <v>4.8390000000000004</v>
      </c>
      <c r="I643" s="20">
        <v>839.66200000000003</v>
      </c>
      <c r="J643" s="20">
        <v>3.3820000000000001</v>
      </c>
      <c r="K643" s="20">
        <v>22.922000000000001</v>
      </c>
      <c r="L643" s="59">
        <v>3.157</v>
      </c>
      <c r="M643" s="59">
        <v>67.662999999999997</v>
      </c>
      <c r="N643" s="59">
        <v>9.8420000000000005</v>
      </c>
      <c r="O643" s="59">
        <v>11.502000000000001</v>
      </c>
      <c r="P643" s="59">
        <v>9.2100000000000009</v>
      </c>
      <c r="Q643" s="59">
        <v>275.06</v>
      </c>
      <c r="R643" s="59">
        <v>15.057</v>
      </c>
      <c r="S643" s="59">
        <v>1042.5170000000001</v>
      </c>
      <c r="T643" s="59">
        <v>6.8109999999999999</v>
      </c>
      <c r="U643" s="59">
        <v>1317.577</v>
      </c>
      <c r="V643" s="59">
        <v>6.6529999999999996</v>
      </c>
      <c r="W643" s="59">
        <v>42.957999999999998</v>
      </c>
      <c r="X643" s="59">
        <v>5.7080000000000002</v>
      </c>
      <c r="Y643" s="21"/>
      <c r="Z643" s="21"/>
    </row>
    <row r="644" spans="1:26" ht="12.75" customHeight="1">
      <c r="A644" s="52">
        <v>42705</v>
      </c>
      <c r="B644" s="58" t="s">
        <v>16</v>
      </c>
      <c r="C644" s="58" t="s">
        <v>44</v>
      </c>
      <c r="D644" s="58" t="s">
        <v>59</v>
      </c>
      <c r="E644" s="20">
        <v>289.79700000000003</v>
      </c>
      <c r="F644" s="59">
        <v>13.8</v>
      </c>
      <c r="G644" s="20">
        <v>1010.759</v>
      </c>
      <c r="H644" s="59">
        <v>6.532</v>
      </c>
      <c r="I644" s="20">
        <v>1300.5550000000001</v>
      </c>
      <c r="J644" s="20">
        <v>5.641</v>
      </c>
      <c r="K644" s="20">
        <v>35.503</v>
      </c>
      <c r="L644" s="59">
        <v>5.51</v>
      </c>
      <c r="M644" s="59">
        <v>142.99</v>
      </c>
      <c r="N644" s="59">
        <v>17.611000000000001</v>
      </c>
      <c r="O644" s="59">
        <v>24.308</v>
      </c>
      <c r="P644" s="59">
        <v>17.265999999999998</v>
      </c>
      <c r="Q644" s="59">
        <v>274.15600000000001</v>
      </c>
      <c r="R644" s="59">
        <v>17.721</v>
      </c>
      <c r="S644" s="59">
        <v>544.46500000000003</v>
      </c>
      <c r="T644" s="59">
        <v>14.271000000000001</v>
      </c>
      <c r="U644" s="59">
        <v>818.62099999999998</v>
      </c>
      <c r="V644" s="59">
        <v>11.462999999999999</v>
      </c>
      <c r="W644" s="59">
        <v>26.69</v>
      </c>
      <c r="X644" s="59">
        <v>10.942</v>
      </c>
      <c r="Y644" s="21"/>
      <c r="Z644" s="21"/>
    </row>
    <row r="645" spans="1:26" ht="12.75" customHeight="1">
      <c r="A645" s="52">
        <v>42705</v>
      </c>
      <c r="B645" s="58" t="s">
        <v>16</v>
      </c>
      <c r="C645" s="58" t="s">
        <v>44</v>
      </c>
      <c r="D645" s="58" t="s">
        <v>60</v>
      </c>
      <c r="E645" s="20">
        <v>149.33199999999999</v>
      </c>
      <c r="F645" s="59">
        <v>18.620999999999999</v>
      </c>
      <c r="G645" s="20">
        <v>575.79899999999998</v>
      </c>
      <c r="H645" s="59">
        <v>9.4220000000000006</v>
      </c>
      <c r="I645" s="20">
        <v>725.13099999999997</v>
      </c>
      <c r="J645" s="20">
        <v>8.68</v>
      </c>
      <c r="K645" s="20">
        <v>19.795000000000002</v>
      </c>
      <c r="L645" s="59">
        <v>8.5950000000000006</v>
      </c>
      <c r="M645" s="59">
        <v>75.715000000000003</v>
      </c>
      <c r="N645" s="59">
        <v>29.617999999999999</v>
      </c>
      <c r="O645" s="59">
        <v>12.871</v>
      </c>
      <c r="P645" s="59">
        <v>29.414000000000001</v>
      </c>
      <c r="Q645" s="59">
        <v>177.411</v>
      </c>
      <c r="R645" s="59">
        <v>22.085000000000001</v>
      </c>
      <c r="S645" s="59">
        <v>419.589</v>
      </c>
      <c r="T645" s="59">
        <v>14.842000000000001</v>
      </c>
      <c r="U645" s="59">
        <v>597</v>
      </c>
      <c r="V645" s="59">
        <v>12.678000000000001</v>
      </c>
      <c r="W645" s="59">
        <v>19.463999999999999</v>
      </c>
      <c r="X645" s="59">
        <v>12.209</v>
      </c>
      <c r="Y645" s="21"/>
      <c r="Z645" s="21"/>
    </row>
    <row r="646" spans="1:26" ht="12.75" customHeight="1">
      <c r="A646" s="52">
        <v>42705</v>
      </c>
      <c r="B646" s="58" t="s">
        <v>16</v>
      </c>
      <c r="C646" s="58" t="s">
        <v>44</v>
      </c>
      <c r="D646" s="58" t="s">
        <v>87</v>
      </c>
      <c r="E646" s="20">
        <v>746.28099999999995</v>
      </c>
      <c r="F646" s="59">
        <v>10.422000000000001</v>
      </c>
      <c r="G646" s="20">
        <v>1616.367</v>
      </c>
      <c r="H646" s="59">
        <v>4.7389999999999999</v>
      </c>
      <c r="I646" s="20">
        <v>2362.6480000000001</v>
      </c>
      <c r="J646" s="20">
        <v>3.0550000000000002</v>
      </c>
      <c r="K646" s="20">
        <v>64.497</v>
      </c>
      <c r="L646" s="59">
        <v>2.8039999999999998</v>
      </c>
      <c r="M646" s="59">
        <v>445.262</v>
      </c>
      <c r="N646" s="59">
        <v>6.6020000000000003</v>
      </c>
      <c r="O646" s="59">
        <v>75.691999999999993</v>
      </c>
      <c r="P646" s="59">
        <v>5.6159999999999997</v>
      </c>
      <c r="Q646" s="59">
        <v>701.11699999999996</v>
      </c>
      <c r="R646" s="59">
        <v>10.613</v>
      </c>
      <c r="S646" s="59">
        <v>1547.3979999999999</v>
      </c>
      <c r="T646" s="59">
        <v>6.7619999999999996</v>
      </c>
      <c r="U646" s="59">
        <v>2248.5149999999999</v>
      </c>
      <c r="V646" s="59">
        <v>5.2</v>
      </c>
      <c r="W646" s="59">
        <v>73.31</v>
      </c>
      <c r="X646" s="59">
        <v>3.919</v>
      </c>
      <c r="Y646" s="21"/>
      <c r="Z646" s="21"/>
    </row>
    <row r="647" spans="1:26" ht="12.75" customHeight="1">
      <c r="A647" s="52">
        <v>42705</v>
      </c>
      <c r="B647" s="58" t="s">
        <v>16</v>
      </c>
      <c r="C647" s="58" t="s">
        <v>45</v>
      </c>
      <c r="D647" s="58" t="s">
        <v>45</v>
      </c>
      <c r="E647" s="20">
        <v>407.97500000000002</v>
      </c>
      <c r="F647" s="59">
        <v>20.800999999999998</v>
      </c>
      <c r="G647" s="20">
        <v>1194.3019999999999</v>
      </c>
      <c r="H647" s="59">
        <v>7.0129999999999999</v>
      </c>
      <c r="I647" s="20">
        <v>1602.277</v>
      </c>
      <c r="J647" s="20">
        <v>7.3330000000000002</v>
      </c>
      <c r="K647" s="20">
        <v>43.74</v>
      </c>
      <c r="L647" s="59">
        <v>7.2320000000000002</v>
      </c>
      <c r="M647" s="59">
        <v>207.124</v>
      </c>
      <c r="N647" s="59">
        <v>17.266999999999999</v>
      </c>
      <c r="O647" s="59">
        <v>35.21</v>
      </c>
      <c r="P647" s="59">
        <v>16.914999999999999</v>
      </c>
      <c r="Q647" s="59">
        <v>529.03899999999999</v>
      </c>
      <c r="R647" s="59">
        <v>15.305</v>
      </c>
      <c r="S647" s="59">
        <v>758.35</v>
      </c>
      <c r="T647" s="59">
        <v>8.9990000000000006</v>
      </c>
      <c r="U647" s="59">
        <v>1287.3900000000001</v>
      </c>
      <c r="V647" s="59">
        <v>7.1950000000000003</v>
      </c>
      <c r="W647" s="59">
        <v>41.973999999999997</v>
      </c>
      <c r="X647" s="59">
        <v>6.3310000000000004</v>
      </c>
      <c r="Y647" s="21"/>
      <c r="Z647" s="21"/>
    </row>
    <row r="648" spans="1:26" ht="12.75" customHeight="1">
      <c r="A648" s="52">
        <v>42705</v>
      </c>
      <c r="B648" s="58" t="s">
        <v>16</v>
      </c>
      <c r="C648" s="58" t="s">
        <v>45</v>
      </c>
      <c r="D648" s="58" t="s">
        <v>61</v>
      </c>
      <c r="E648" s="20">
        <v>267.387</v>
      </c>
      <c r="F648" s="59">
        <v>19.47</v>
      </c>
      <c r="G648" s="20">
        <v>930.10699999999997</v>
      </c>
      <c r="H648" s="59">
        <v>7.6029999999999998</v>
      </c>
      <c r="I648" s="20">
        <v>1197.4939999999999</v>
      </c>
      <c r="J648" s="20">
        <v>7.1070000000000002</v>
      </c>
      <c r="K648" s="20">
        <v>32.69</v>
      </c>
      <c r="L648" s="59">
        <v>7.0030000000000001</v>
      </c>
      <c r="M648" s="59">
        <v>160.25800000000001</v>
      </c>
      <c r="N648" s="59">
        <v>18.515999999999998</v>
      </c>
      <c r="O648" s="59">
        <v>27.242999999999999</v>
      </c>
      <c r="P648" s="59">
        <v>18.187000000000001</v>
      </c>
      <c r="Q648" s="59">
        <v>306.66399999999999</v>
      </c>
      <c r="R648" s="59">
        <v>16.152999999999999</v>
      </c>
      <c r="S648" s="59">
        <v>504.99799999999999</v>
      </c>
      <c r="T648" s="59">
        <v>13.298</v>
      </c>
      <c r="U648" s="59">
        <v>811.66099999999994</v>
      </c>
      <c r="V648" s="59">
        <v>10.612</v>
      </c>
      <c r="W648" s="59">
        <v>26.463000000000001</v>
      </c>
      <c r="X648" s="59">
        <v>10.045999999999999</v>
      </c>
      <c r="Y648" s="21"/>
      <c r="Z648" s="21"/>
    </row>
    <row r="649" spans="1:26" ht="12.75" customHeight="1">
      <c r="A649" s="52">
        <v>42705</v>
      </c>
      <c r="B649" s="58" t="s">
        <v>16</v>
      </c>
      <c r="C649" s="58" t="s">
        <v>45</v>
      </c>
      <c r="D649" s="58" t="s">
        <v>101</v>
      </c>
      <c r="E649" s="20">
        <v>186.32</v>
      </c>
      <c r="F649" s="59">
        <v>29.734999999999999</v>
      </c>
      <c r="G649" s="20">
        <v>436.435</v>
      </c>
      <c r="H649" s="59">
        <v>12.347</v>
      </c>
      <c r="I649" s="20">
        <v>622.755</v>
      </c>
      <c r="J649" s="20">
        <v>11.765000000000001</v>
      </c>
      <c r="K649" s="20">
        <v>17</v>
      </c>
      <c r="L649" s="59">
        <v>11.702</v>
      </c>
      <c r="M649" s="59">
        <v>86.228999999999999</v>
      </c>
      <c r="N649" s="59">
        <v>34.881999999999998</v>
      </c>
      <c r="O649" s="59">
        <v>14.659000000000001</v>
      </c>
      <c r="P649" s="59">
        <v>34.709000000000003</v>
      </c>
      <c r="Q649" s="59">
        <v>272.024</v>
      </c>
      <c r="R649" s="59">
        <v>23.574999999999999</v>
      </c>
      <c r="S649" s="59">
        <v>322.22199999999998</v>
      </c>
      <c r="T649" s="59">
        <v>19.119</v>
      </c>
      <c r="U649" s="59">
        <v>594.24699999999996</v>
      </c>
      <c r="V649" s="59">
        <v>13.555</v>
      </c>
      <c r="W649" s="59">
        <v>19.375</v>
      </c>
      <c r="X649" s="59">
        <v>13.117000000000001</v>
      </c>
      <c r="Y649" s="21"/>
      <c r="Z649" s="21"/>
    </row>
    <row r="650" spans="1:26" ht="12.75" customHeight="1">
      <c r="A650" s="52">
        <v>42705</v>
      </c>
      <c r="B650" s="58" t="s">
        <v>16</v>
      </c>
      <c r="C650" s="58" t="s">
        <v>54</v>
      </c>
      <c r="D650" s="58" t="s">
        <v>55</v>
      </c>
      <c r="E650" s="20">
        <v>269.75099999999998</v>
      </c>
      <c r="F650" s="59">
        <v>20.177</v>
      </c>
      <c r="G650" s="20">
        <v>505.12299999999999</v>
      </c>
      <c r="H650" s="59">
        <v>13.445</v>
      </c>
      <c r="I650" s="20">
        <v>774.87400000000002</v>
      </c>
      <c r="J650" s="20">
        <v>7.234</v>
      </c>
      <c r="K650" s="20">
        <v>21.152999999999999</v>
      </c>
      <c r="L650" s="59">
        <v>7.1319999999999997</v>
      </c>
      <c r="M650" s="59">
        <v>147.78800000000001</v>
      </c>
      <c r="N650" s="59">
        <v>20.581</v>
      </c>
      <c r="O650" s="59">
        <v>25.123000000000001</v>
      </c>
      <c r="P650" s="59">
        <v>20.286000000000001</v>
      </c>
      <c r="Q650" s="59">
        <v>199.50299999999999</v>
      </c>
      <c r="R650" s="59">
        <v>29.795999999999999</v>
      </c>
      <c r="S650" s="59">
        <v>320.44099999999997</v>
      </c>
      <c r="T650" s="59">
        <v>16.257000000000001</v>
      </c>
      <c r="U650" s="59">
        <v>519.94399999999996</v>
      </c>
      <c r="V650" s="59">
        <v>16.838999999999999</v>
      </c>
      <c r="W650" s="59">
        <v>16.952000000000002</v>
      </c>
      <c r="X650" s="59">
        <v>16.489000000000001</v>
      </c>
      <c r="Y650" s="21"/>
      <c r="Z650" s="21"/>
    </row>
    <row r="651" spans="1:26" ht="12.75" customHeight="1">
      <c r="A651" s="52">
        <v>42705</v>
      </c>
      <c r="B651" s="58" t="s">
        <v>16</v>
      </c>
      <c r="C651" s="58" t="s">
        <v>54</v>
      </c>
      <c r="D651" s="58" t="s">
        <v>56</v>
      </c>
      <c r="E651" s="20">
        <v>766.32600000000002</v>
      </c>
      <c r="F651" s="59">
        <v>12.109</v>
      </c>
      <c r="G651" s="20">
        <v>2122.0030000000002</v>
      </c>
      <c r="H651" s="59">
        <v>3.73</v>
      </c>
      <c r="I651" s="20">
        <v>2888.3290000000002</v>
      </c>
      <c r="J651" s="20">
        <v>2.363</v>
      </c>
      <c r="K651" s="20">
        <v>78.846999999999994</v>
      </c>
      <c r="L651" s="59">
        <v>2.028</v>
      </c>
      <c r="M651" s="59">
        <v>440.464</v>
      </c>
      <c r="N651" s="59">
        <v>8.1940000000000008</v>
      </c>
      <c r="O651" s="59">
        <v>74.876999999999995</v>
      </c>
      <c r="P651" s="59">
        <v>7.423</v>
      </c>
      <c r="Q651" s="59">
        <v>775.77</v>
      </c>
      <c r="R651" s="59">
        <v>10.657999999999999</v>
      </c>
      <c r="S651" s="59">
        <v>1771.422</v>
      </c>
      <c r="T651" s="59">
        <v>5.9059999999999997</v>
      </c>
      <c r="U651" s="59">
        <v>2547.192</v>
      </c>
      <c r="V651" s="59">
        <v>4.827</v>
      </c>
      <c r="W651" s="59">
        <v>83.048000000000002</v>
      </c>
      <c r="X651" s="59">
        <v>3.4089999999999998</v>
      </c>
      <c r="Y651" s="21"/>
      <c r="Z651" s="21"/>
    </row>
    <row r="652" spans="1:26" s="56" customFormat="1" ht="12.75" customHeight="1">
      <c r="A652" s="52">
        <v>42705</v>
      </c>
      <c r="B652" s="58" t="s">
        <v>16</v>
      </c>
      <c r="C652" s="58" t="s">
        <v>95</v>
      </c>
      <c r="D652" s="58" t="s">
        <v>99</v>
      </c>
      <c r="E652" s="20">
        <v>554.53599999999994</v>
      </c>
      <c r="F652" s="59">
        <v>10.845000000000001</v>
      </c>
      <c r="G652" s="20">
        <v>1819.4939999999999</v>
      </c>
      <c r="H652" s="59">
        <v>6.0179999999999998</v>
      </c>
      <c r="I652" s="20">
        <v>2374.0300000000002</v>
      </c>
      <c r="J652" s="20">
        <v>3.601</v>
      </c>
      <c r="K652" s="20">
        <v>64.807000000000002</v>
      </c>
      <c r="L652" s="59">
        <v>3.391</v>
      </c>
      <c r="M652" s="59">
        <v>284.339</v>
      </c>
      <c r="N652" s="59">
        <v>12.768000000000001</v>
      </c>
      <c r="O652" s="59">
        <v>48.335999999999999</v>
      </c>
      <c r="P652" s="59">
        <v>12.287000000000001</v>
      </c>
      <c r="Q652" s="59">
        <v>405.54500000000002</v>
      </c>
      <c r="R652" s="59">
        <v>11.536</v>
      </c>
      <c r="S652" s="59">
        <v>873.92700000000002</v>
      </c>
      <c r="T652" s="59">
        <v>7.17</v>
      </c>
      <c r="U652" s="59">
        <v>1279.472</v>
      </c>
      <c r="V652" s="59">
        <v>5.7750000000000004</v>
      </c>
      <c r="W652" s="59">
        <v>41.716000000000001</v>
      </c>
      <c r="X652" s="59">
        <v>4.6539999999999999</v>
      </c>
      <c r="Y652" s="55"/>
      <c r="Z652" s="55"/>
    </row>
    <row r="653" spans="1:26" ht="12.75" customHeight="1">
      <c r="A653" s="52">
        <v>42705</v>
      </c>
      <c r="B653" s="58" t="s">
        <v>16</v>
      </c>
      <c r="C653" s="58" t="s">
        <v>95</v>
      </c>
      <c r="D653" s="58" t="s">
        <v>96</v>
      </c>
      <c r="E653" s="20">
        <v>246.11500000000001</v>
      </c>
      <c r="F653" s="59">
        <v>19.95</v>
      </c>
      <c r="G653" s="20">
        <v>871.61800000000005</v>
      </c>
      <c r="H653" s="59">
        <v>9.1679999999999993</v>
      </c>
      <c r="I653" s="20">
        <v>1117.7329999999999</v>
      </c>
      <c r="J653" s="20">
        <v>6.9080000000000004</v>
      </c>
      <c r="K653" s="20">
        <v>30.512</v>
      </c>
      <c r="L653" s="59">
        <v>6.8</v>
      </c>
      <c r="M653" s="59">
        <v>151.911</v>
      </c>
      <c r="N653" s="59">
        <v>19.312999999999999</v>
      </c>
      <c r="O653" s="59">
        <v>25.824000000000002</v>
      </c>
      <c r="P653" s="59">
        <v>18.998999999999999</v>
      </c>
      <c r="Q653" s="59">
        <v>126.739</v>
      </c>
      <c r="R653" s="59">
        <v>27.82</v>
      </c>
      <c r="S653" s="59">
        <v>330.52300000000002</v>
      </c>
      <c r="T653" s="59">
        <v>12.500999999999999</v>
      </c>
      <c r="U653" s="59">
        <v>457.26299999999998</v>
      </c>
      <c r="V653" s="59">
        <v>12.835000000000001</v>
      </c>
      <c r="W653" s="59">
        <v>14.907999999999999</v>
      </c>
      <c r="X653" s="59">
        <v>12.372</v>
      </c>
      <c r="Y653" s="21"/>
      <c r="Z653" s="21"/>
    </row>
    <row r="654" spans="1:26" ht="12.75" customHeight="1">
      <c r="A654" s="52">
        <v>42705</v>
      </c>
      <c r="B654" s="58" t="s">
        <v>16</v>
      </c>
      <c r="C654" s="58" t="s">
        <v>95</v>
      </c>
      <c r="D654" s="58" t="s">
        <v>97</v>
      </c>
      <c r="E654" s="20">
        <v>296.52</v>
      </c>
      <c r="F654" s="59">
        <v>14.038</v>
      </c>
      <c r="G654" s="20">
        <v>915.66499999999996</v>
      </c>
      <c r="H654" s="59">
        <v>10.675000000000001</v>
      </c>
      <c r="I654" s="20">
        <v>1212.184</v>
      </c>
      <c r="J654" s="20">
        <v>8.17</v>
      </c>
      <c r="K654" s="20">
        <v>33.091000000000001</v>
      </c>
      <c r="L654" s="59">
        <v>8.08</v>
      </c>
      <c r="M654" s="59">
        <v>116.753</v>
      </c>
      <c r="N654" s="59">
        <v>19.795000000000002</v>
      </c>
      <c r="O654" s="59">
        <v>19.847000000000001</v>
      </c>
      <c r="P654" s="59">
        <v>19.489000000000001</v>
      </c>
      <c r="Q654" s="59">
        <v>277.00700000000001</v>
      </c>
      <c r="R654" s="59">
        <v>17.632999999999999</v>
      </c>
      <c r="S654" s="59">
        <v>502.15600000000001</v>
      </c>
      <c r="T654" s="59">
        <v>12.234999999999999</v>
      </c>
      <c r="U654" s="59">
        <v>779.16399999999999</v>
      </c>
      <c r="V654" s="59">
        <v>8.5540000000000003</v>
      </c>
      <c r="W654" s="59">
        <v>25.404</v>
      </c>
      <c r="X654" s="59">
        <v>7.8419999999999996</v>
      </c>
      <c r="Y654" s="21"/>
      <c r="Z654" s="21"/>
    </row>
    <row r="655" spans="1:26" ht="12.75" customHeight="1">
      <c r="A655" s="52">
        <v>42705</v>
      </c>
      <c r="B655" s="58" t="s">
        <v>16</v>
      </c>
      <c r="C655" s="58" t="s">
        <v>95</v>
      </c>
      <c r="D655" s="58" t="s">
        <v>98</v>
      </c>
      <c r="E655" s="20">
        <v>481.541</v>
      </c>
      <c r="F655" s="59">
        <v>14.859</v>
      </c>
      <c r="G655" s="20">
        <v>807.63199999999995</v>
      </c>
      <c r="H655" s="59">
        <v>12.737</v>
      </c>
      <c r="I655" s="20">
        <v>1289.173</v>
      </c>
      <c r="J655" s="20">
        <v>6.14</v>
      </c>
      <c r="K655" s="20">
        <v>35.192999999999998</v>
      </c>
      <c r="L655" s="59">
        <v>6.0190000000000001</v>
      </c>
      <c r="M655" s="59">
        <v>303.91399999999999</v>
      </c>
      <c r="N655" s="59">
        <v>13.18</v>
      </c>
      <c r="O655" s="59">
        <v>51.664000000000001</v>
      </c>
      <c r="P655" s="59">
        <v>12.715</v>
      </c>
      <c r="Q655" s="59">
        <v>569.72900000000004</v>
      </c>
      <c r="R655" s="59">
        <v>10.856</v>
      </c>
      <c r="S655" s="59">
        <v>1217.9359999999999</v>
      </c>
      <c r="T655" s="59">
        <v>7.4740000000000002</v>
      </c>
      <c r="U655" s="59">
        <v>1787.664</v>
      </c>
      <c r="V655" s="59">
        <v>5.59</v>
      </c>
      <c r="W655" s="59">
        <v>58.283999999999999</v>
      </c>
      <c r="X655" s="59">
        <v>4.423</v>
      </c>
      <c r="Y655" s="21"/>
      <c r="Z655" s="21"/>
    </row>
    <row r="656" spans="1:26" ht="12.75" customHeight="1">
      <c r="A656" s="52">
        <v>42705</v>
      </c>
      <c r="B656" s="58" t="s">
        <v>16</v>
      </c>
      <c r="C656" s="58" t="s">
        <v>38</v>
      </c>
      <c r="D656" s="58" t="s">
        <v>85</v>
      </c>
      <c r="E656" s="20">
        <v>502.58699999999999</v>
      </c>
      <c r="F656" s="59">
        <v>13.794</v>
      </c>
      <c r="G656" s="20">
        <v>1207.739</v>
      </c>
      <c r="H656" s="59">
        <v>9.2370000000000001</v>
      </c>
      <c r="I656" s="20">
        <v>1710.327</v>
      </c>
      <c r="J656" s="20">
        <v>6.758</v>
      </c>
      <c r="K656" s="20">
        <v>46.689</v>
      </c>
      <c r="L656" s="59">
        <v>6.649</v>
      </c>
      <c r="M656" s="59">
        <v>234.61199999999999</v>
      </c>
      <c r="N656" s="59">
        <v>19.882999999999999</v>
      </c>
      <c r="O656" s="59">
        <v>39.883000000000003</v>
      </c>
      <c r="P656" s="59">
        <v>19.577999999999999</v>
      </c>
      <c r="Q656" s="59">
        <v>674.62300000000005</v>
      </c>
      <c r="R656" s="59">
        <v>11.384</v>
      </c>
      <c r="S656" s="59">
        <v>1263.992</v>
      </c>
      <c r="T656" s="59">
        <v>8.5739999999999998</v>
      </c>
      <c r="U656" s="59">
        <v>1938.615</v>
      </c>
      <c r="V656" s="59">
        <v>6.1210000000000004</v>
      </c>
      <c r="W656" s="59">
        <v>63.206000000000003</v>
      </c>
      <c r="X656" s="59">
        <v>5.0780000000000003</v>
      </c>
      <c r="Y656" s="21"/>
      <c r="Z656" s="21"/>
    </row>
    <row r="657" spans="1:26" ht="12.75" customHeight="1">
      <c r="A657" s="52">
        <v>42705</v>
      </c>
      <c r="B657" s="58" t="s">
        <v>16</v>
      </c>
      <c r="C657" s="58" t="s">
        <v>38</v>
      </c>
      <c r="D657" s="58" t="s">
        <v>40</v>
      </c>
      <c r="E657" s="20">
        <v>533.49</v>
      </c>
      <c r="F657" s="59">
        <v>13.584</v>
      </c>
      <c r="G657" s="20">
        <v>1419.3869999999999</v>
      </c>
      <c r="H657" s="59">
        <v>6.532</v>
      </c>
      <c r="I657" s="20">
        <v>1952.876</v>
      </c>
      <c r="J657" s="20">
        <v>5.8840000000000003</v>
      </c>
      <c r="K657" s="20">
        <v>53.311</v>
      </c>
      <c r="L657" s="59">
        <v>5.7569999999999997</v>
      </c>
      <c r="M657" s="59">
        <v>353.64</v>
      </c>
      <c r="N657" s="59">
        <v>14.343999999999999</v>
      </c>
      <c r="O657" s="59">
        <v>60.116999999999997</v>
      </c>
      <c r="P657" s="59">
        <v>13.917999999999999</v>
      </c>
      <c r="Q657" s="59">
        <v>300.64999999999998</v>
      </c>
      <c r="R657" s="59">
        <v>17.853000000000002</v>
      </c>
      <c r="S657" s="59">
        <v>827.87099999999998</v>
      </c>
      <c r="T657" s="59">
        <v>9.8030000000000008</v>
      </c>
      <c r="U657" s="59">
        <v>1128.521</v>
      </c>
      <c r="V657" s="59">
        <v>7.633</v>
      </c>
      <c r="W657" s="59">
        <v>36.793999999999997</v>
      </c>
      <c r="X657" s="59">
        <v>6.8250000000000002</v>
      </c>
      <c r="Y657" s="21"/>
      <c r="Z657" s="21"/>
    </row>
    <row r="658" spans="1:26" ht="12.75" customHeight="1">
      <c r="A658" s="52">
        <v>42705</v>
      </c>
      <c r="B658" s="58" t="s">
        <v>16</v>
      </c>
      <c r="C658" s="58" t="s">
        <v>62</v>
      </c>
      <c r="D658" s="58" t="s">
        <v>86</v>
      </c>
      <c r="E658" s="20">
        <v>0</v>
      </c>
      <c r="F658" s="59">
        <v>0</v>
      </c>
      <c r="G658" s="20">
        <v>0</v>
      </c>
      <c r="H658" s="59">
        <v>0</v>
      </c>
      <c r="I658" s="20">
        <v>0</v>
      </c>
      <c r="J658" s="20">
        <v>0</v>
      </c>
      <c r="K658" s="20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  <c r="S658" s="59">
        <v>0</v>
      </c>
      <c r="T658" s="59">
        <v>0</v>
      </c>
      <c r="U658" s="59">
        <v>0</v>
      </c>
      <c r="V658" s="59">
        <v>0</v>
      </c>
      <c r="W658" s="59">
        <v>0</v>
      </c>
      <c r="X658" s="59">
        <v>0</v>
      </c>
      <c r="Y658" s="21"/>
      <c r="Z658" s="21"/>
    </row>
    <row r="659" spans="1:26" ht="12.75" customHeight="1">
      <c r="A659" s="52">
        <v>42705</v>
      </c>
      <c r="B659" s="58" t="s">
        <v>16</v>
      </c>
      <c r="C659" s="58" t="s">
        <v>62</v>
      </c>
      <c r="D659" s="58" t="s">
        <v>64</v>
      </c>
      <c r="E659" s="20">
        <v>0</v>
      </c>
      <c r="F659" s="59">
        <v>0</v>
      </c>
      <c r="G659" s="20">
        <v>0</v>
      </c>
      <c r="H659" s="59">
        <v>0</v>
      </c>
      <c r="I659" s="20">
        <v>0</v>
      </c>
      <c r="J659" s="20">
        <v>0</v>
      </c>
      <c r="K659" s="20">
        <v>0</v>
      </c>
      <c r="L659" s="59">
        <v>0</v>
      </c>
      <c r="M659" s="59">
        <v>0</v>
      </c>
      <c r="N659" s="59">
        <v>0</v>
      </c>
      <c r="O659" s="59">
        <v>0</v>
      </c>
      <c r="P659" s="59">
        <v>0</v>
      </c>
      <c r="Q659" s="59">
        <v>0</v>
      </c>
      <c r="R659" s="59">
        <v>0</v>
      </c>
      <c r="S659" s="59">
        <v>0</v>
      </c>
      <c r="T659" s="59">
        <v>0</v>
      </c>
      <c r="U659" s="59">
        <v>0</v>
      </c>
      <c r="V659" s="59">
        <v>0</v>
      </c>
      <c r="W659" s="59">
        <v>0</v>
      </c>
      <c r="X659" s="59">
        <v>0</v>
      </c>
      <c r="Y659" s="21"/>
      <c r="Z659" s="21"/>
    </row>
    <row r="660" spans="1:26" ht="12.75" customHeight="1">
      <c r="A660" s="52">
        <v>42705</v>
      </c>
      <c r="B660" s="58" t="s">
        <v>16</v>
      </c>
      <c r="C660" s="58" t="s">
        <v>88</v>
      </c>
      <c r="D660" s="58" t="s">
        <v>89</v>
      </c>
      <c r="E660" s="20">
        <v>855.22</v>
      </c>
      <c r="F660" s="59">
        <v>8.2360000000000007</v>
      </c>
      <c r="G660" s="20">
        <v>2119.4740000000002</v>
      </c>
      <c r="H660" s="59">
        <v>4.3319999999999999</v>
      </c>
      <c r="I660" s="20">
        <v>2974.694</v>
      </c>
      <c r="J660" s="20">
        <v>2.4300000000000002</v>
      </c>
      <c r="K660" s="20">
        <v>81.204999999999998</v>
      </c>
      <c r="L660" s="59">
        <v>2.1059999999999999</v>
      </c>
      <c r="M660" s="59">
        <v>0</v>
      </c>
      <c r="N660" s="59">
        <v>0</v>
      </c>
      <c r="O660" s="59">
        <v>0</v>
      </c>
      <c r="P660" s="59">
        <v>0</v>
      </c>
      <c r="Q660" s="59">
        <v>0</v>
      </c>
      <c r="R660" s="59">
        <v>0</v>
      </c>
      <c r="S660" s="59">
        <v>0</v>
      </c>
      <c r="T660" s="59">
        <v>0</v>
      </c>
      <c r="U660" s="59">
        <v>0</v>
      </c>
      <c r="V660" s="59">
        <v>0</v>
      </c>
      <c r="W660" s="59">
        <v>0</v>
      </c>
      <c r="X660" s="59">
        <v>0</v>
      </c>
      <c r="Y660" s="21"/>
      <c r="Z660" s="21"/>
    </row>
    <row r="661" spans="1:26" ht="12.75" customHeight="1">
      <c r="A661" s="52">
        <v>42705</v>
      </c>
      <c r="B661" s="58" t="s">
        <v>16</v>
      </c>
      <c r="C661" s="58" t="s">
        <v>88</v>
      </c>
      <c r="D661" s="58" t="s">
        <v>90</v>
      </c>
      <c r="E661" s="20">
        <v>225.971</v>
      </c>
      <c r="F661" s="59">
        <v>30.231999999999999</v>
      </c>
      <c r="G661" s="20">
        <v>1256.2449999999999</v>
      </c>
      <c r="H661" s="59">
        <v>7.7130000000000001</v>
      </c>
      <c r="I661" s="20">
        <v>1482.2170000000001</v>
      </c>
      <c r="J661" s="20">
        <v>8.4879999999999995</v>
      </c>
      <c r="K661" s="20">
        <v>40.462000000000003</v>
      </c>
      <c r="L661" s="59">
        <v>8.4009999999999998</v>
      </c>
      <c r="M661" s="59">
        <v>0</v>
      </c>
      <c r="N661" s="59">
        <v>0</v>
      </c>
      <c r="O661" s="59">
        <v>0</v>
      </c>
      <c r="P661" s="59">
        <v>0</v>
      </c>
      <c r="Q661" s="59">
        <v>0</v>
      </c>
      <c r="R661" s="59">
        <v>0</v>
      </c>
      <c r="S661" s="59">
        <v>0</v>
      </c>
      <c r="T661" s="59">
        <v>0</v>
      </c>
      <c r="U661" s="59">
        <v>0</v>
      </c>
      <c r="V661" s="59">
        <v>0</v>
      </c>
      <c r="W661" s="59">
        <v>0</v>
      </c>
      <c r="X661" s="59">
        <v>0</v>
      </c>
      <c r="Y661" s="21"/>
      <c r="Z661" s="21"/>
    </row>
    <row r="662" spans="1:26" ht="12.75" customHeight="1">
      <c r="A662" s="52">
        <v>42705</v>
      </c>
      <c r="B662" s="58" t="s">
        <v>16</v>
      </c>
      <c r="C662" s="58" t="s">
        <v>88</v>
      </c>
      <c r="D662" s="58" t="s">
        <v>91</v>
      </c>
      <c r="E662" s="20">
        <v>629.24800000000005</v>
      </c>
      <c r="F662" s="59">
        <v>11.493</v>
      </c>
      <c r="G662" s="20">
        <v>863.22900000000004</v>
      </c>
      <c r="H662" s="59">
        <v>9.4700000000000006</v>
      </c>
      <c r="I662" s="20">
        <v>1492.4770000000001</v>
      </c>
      <c r="J662" s="20">
        <v>6.5750000000000002</v>
      </c>
      <c r="K662" s="20">
        <v>40.741999999999997</v>
      </c>
      <c r="L662" s="59">
        <v>6.4630000000000001</v>
      </c>
      <c r="M662" s="59">
        <v>0</v>
      </c>
      <c r="N662" s="59">
        <v>0</v>
      </c>
      <c r="O662" s="59">
        <v>0</v>
      </c>
      <c r="P662" s="59">
        <v>0</v>
      </c>
      <c r="Q662" s="59">
        <v>0</v>
      </c>
      <c r="R662" s="59">
        <v>0</v>
      </c>
      <c r="S662" s="59">
        <v>0</v>
      </c>
      <c r="T662" s="59">
        <v>0</v>
      </c>
      <c r="U662" s="59">
        <v>0</v>
      </c>
      <c r="V662" s="59">
        <v>0</v>
      </c>
      <c r="W662" s="59">
        <v>0</v>
      </c>
      <c r="X662" s="59">
        <v>0</v>
      </c>
      <c r="Y662" s="21"/>
      <c r="Z662" s="21"/>
    </row>
    <row r="663" spans="1:26" ht="12.75" customHeight="1">
      <c r="A663" s="52">
        <v>42705</v>
      </c>
      <c r="B663" s="58" t="s">
        <v>16</v>
      </c>
      <c r="C663" s="58" t="s">
        <v>88</v>
      </c>
      <c r="D663" s="58" t="s">
        <v>92</v>
      </c>
      <c r="E663" s="20">
        <v>180.858</v>
      </c>
      <c r="F663" s="59">
        <v>21.338000000000001</v>
      </c>
      <c r="G663" s="20">
        <v>507.65199999999999</v>
      </c>
      <c r="H663" s="59">
        <v>11.242000000000001</v>
      </c>
      <c r="I663" s="20">
        <v>688.51</v>
      </c>
      <c r="J663" s="20">
        <v>8.3239999999999998</v>
      </c>
      <c r="K663" s="20">
        <v>18.795000000000002</v>
      </c>
      <c r="L663" s="59">
        <v>8.2349999999999994</v>
      </c>
      <c r="M663" s="59">
        <v>0</v>
      </c>
      <c r="N663" s="59">
        <v>0</v>
      </c>
      <c r="O663" s="59">
        <v>0</v>
      </c>
      <c r="P663" s="59">
        <v>0</v>
      </c>
      <c r="Q663" s="59">
        <v>0</v>
      </c>
      <c r="R663" s="59">
        <v>0</v>
      </c>
      <c r="S663" s="59">
        <v>0</v>
      </c>
      <c r="T663" s="59">
        <v>0</v>
      </c>
      <c r="U663" s="59">
        <v>0</v>
      </c>
      <c r="V663" s="59">
        <v>0</v>
      </c>
      <c r="W663" s="59">
        <v>0</v>
      </c>
      <c r="X663" s="59">
        <v>0</v>
      </c>
      <c r="Y663" s="21"/>
      <c r="Z663" s="21"/>
    </row>
    <row r="664" spans="1:26" ht="12.75" customHeight="1">
      <c r="A664" s="52">
        <v>42705</v>
      </c>
      <c r="B664" s="58" t="s">
        <v>16</v>
      </c>
      <c r="C664" s="58" t="s">
        <v>46</v>
      </c>
      <c r="D664" s="58" t="s">
        <v>48</v>
      </c>
      <c r="E664" s="20">
        <v>0</v>
      </c>
      <c r="F664" s="59">
        <v>0</v>
      </c>
      <c r="G664" s="20">
        <v>0</v>
      </c>
      <c r="H664" s="59">
        <v>0</v>
      </c>
      <c r="I664" s="20">
        <v>0</v>
      </c>
      <c r="J664" s="20">
        <v>0</v>
      </c>
      <c r="K664" s="20">
        <v>0</v>
      </c>
      <c r="L664" s="59">
        <v>0</v>
      </c>
      <c r="M664" s="59">
        <v>251.11799999999999</v>
      </c>
      <c r="N664" s="59">
        <v>14.103</v>
      </c>
      <c r="O664" s="59">
        <v>42.689</v>
      </c>
      <c r="P664" s="59">
        <v>13.67</v>
      </c>
      <c r="Q664" s="59">
        <v>158.46899999999999</v>
      </c>
      <c r="R664" s="59">
        <v>34.545000000000002</v>
      </c>
      <c r="S664" s="59">
        <v>137.559</v>
      </c>
      <c r="T664" s="59">
        <v>25.495999999999999</v>
      </c>
      <c r="U664" s="59">
        <v>296.02699999999999</v>
      </c>
      <c r="V664" s="59">
        <v>22.155000000000001</v>
      </c>
      <c r="W664" s="59">
        <v>9.6519999999999992</v>
      </c>
      <c r="X664" s="59">
        <v>21.89</v>
      </c>
      <c r="Y664" s="21"/>
      <c r="Z664" s="21"/>
    </row>
    <row r="665" spans="1:26" ht="12.75" customHeight="1">
      <c r="A665" s="52">
        <v>42705</v>
      </c>
      <c r="B665" s="58" t="s">
        <v>16</v>
      </c>
      <c r="C665" s="58" t="s">
        <v>46</v>
      </c>
      <c r="D665" s="58" t="s">
        <v>47</v>
      </c>
      <c r="E665" s="20">
        <v>0</v>
      </c>
      <c r="F665" s="59">
        <v>0</v>
      </c>
      <c r="G665" s="20">
        <v>0</v>
      </c>
      <c r="H665" s="59">
        <v>0</v>
      </c>
      <c r="I665" s="20">
        <v>0</v>
      </c>
      <c r="J665" s="20">
        <v>0</v>
      </c>
      <c r="K665" s="20">
        <v>0</v>
      </c>
      <c r="L665" s="59">
        <v>0</v>
      </c>
      <c r="M665" s="59">
        <v>235.51</v>
      </c>
      <c r="N665" s="59">
        <v>16.184000000000001</v>
      </c>
      <c r="O665" s="59">
        <v>40.034999999999997</v>
      </c>
      <c r="P665" s="59">
        <v>15.807</v>
      </c>
      <c r="Q665" s="59">
        <v>635.85299999999995</v>
      </c>
      <c r="R665" s="59">
        <v>11.997999999999999</v>
      </c>
      <c r="S665" s="59">
        <v>1396.4459999999999</v>
      </c>
      <c r="T665" s="59">
        <v>6.6660000000000004</v>
      </c>
      <c r="U665" s="59">
        <v>2032.3</v>
      </c>
      <c r="V665" s="59">
        <v>5.5259999999999998</v>
      </c>
      <c r="W665" s="59">
        <v>66.260000000000005</v>
      </c>
      <c r="X665" s="59">
        <v>4.3419999999999996</v>
      </c>
      <c r="Y665" s="21"/>
      <c r="Z665" s="21"/>
    </row>
    <row r="666" spans="1:26" ht="12.75" customHeight="1">
      <c r="A666" s="52">
        <v>42705</v>
      </c>
      <c r="B666" s="58" t="s">
        <v>16</v>
      </c>
      <c r="C666" s="58" t="s">
        <v>93</v>
      </c>
      <c r="D666" s="58" t="s">
        <v>94</v>
      </c>
      <c r="E666" s="20">
        <v>251.476</v>
      </c>
      <c r="F666" s="59">
        <v>16.998999999999999</v>
      </c>
      <c r="G666" s="20">
        <v>643.17200000000003</v>
      </c>
      <c r="H666" s="59">
        <v>8.6270000000000007</v>
      </c>
      <c r="I666" s="20">
        <v>894.64800000000002</v>
      </c>
      <c r="J666" s="20">
        <v>8.0310000000000006</v>
      </c>
      <c r="K666" s="20">
        <v>24.422999999999998</v>
      </c>
      <c r="L666" s="59">
        <v>7.9390000000000001</v>
      </c>
      <c r="M666" s="59">
        <v>334.31200000000001</v>
      </c>
      <c r="N666" s="59">
        <v>13.01</v>
      </c>
      <c r="O666" s="59">
        <v>56.831000000000003</v>
      </c>
      <c r="P666" s="59">
        <v>12.538</v>
      </c>
      <c r="Q666" s="59">
        <v>637.46600000000001</v>
      </c>
      <c r="R666" s="59">
        <v>12.01</v>
      </c>
      <c r="S666" s="59">
        <v>1400.508</v>
      </c>
      <c r="T666" s="59">
        <v>9.077</v>
      </c>
      <c r="U666" s="59">
        <v>2037.9739999999999</v>
      </c>
      <c r="V666" s="59">
        <v>7.0910000000000002</v>
      </c>
      <c r="W666" s="59">
        <v>66.444999999999993</v>
      </c>
      <c r="X666" s="59">
        <v>6.2119999999999997</v>
      </c>
      <c r="Y666" s="21"/>
      <c r="Z666" s="21"/>
    </row>
    <row r="667" spans="1:26" ht="12.75" customHeight="1">
      <c r="A667" s="52">
        <v>42705</v>
      </c>
      <c r="B667" s="58" t="s">
        <v>16</v>
      </c>
      <c r="C667" s="58" t="s">
        <v>73</v>
      </c>
      <c r="D667" s="58" t="s">
        <v>65</v>
      </c>
      <c r="E667" s="20">
        <v>61.652999999999999</v>
      </c>
      <c r="F667" s="59">
        <v>35.054000000000002</v>
      </c>
      <c r="G667" s="20">
        <v>943.74699999999996</v>
      </c>
      <c r="H667" s="59">
        <v>9.1739999999999995</v>
      </c>
      <c r="I667" s="20">
        <v>1005.399</v>
      </c>
      <c r="J667" s="20">
        <v>8.8130000000000006</v>
      </c>
      <c r="K667" s="20">
        <v>27.446000000000002</v>
      </c>
      <c r="L667" s="59">
        <v>8.7289999999999992</v>
      </c>
      <c r="M667" s="59">
        <v>14.856999999999999</v>
      </c>
      <c r="N667" s="59">
        <v>60.976999999999997</v>
      </c>
      <c r="O667" s="59">
        <v>2.5259999999999998</v>
      </c>
      <c r="P667" s="59">
        <v>60.878999999999998</v>
      </c>
      <c r="Q667" s="59">
        <v>249.28100000000001</v>
      </c>
      <c r="R667" s="59">
        <v>19.085000000000001</v>
      </c>
      <c r="S667" s="59">
        <v>440.601</v>
      </c>
      <c r="T667" s="59">
        <v>13.763999999999999</v>
      </c>
      <c r="U667" s="59">
        <v>689.88199999999995</v>
      </c>
      <c r="V667" s="59">
        <v>11.414999999999999</v>
      </c>
      <c r="W667" s="59">
        <v>22.492999999999999</v>
      </c>
      <c r="X667" s="59">
        <v>10.891999999999999</v>
      </c>
      <c r="Y667" s="21"/>
      <c r="Z667" s="21"/>
    </row>
    <row r="668" spans="1:26" ht="12.75" customHeight="1">
      <c r="A668" s="52">
        <v>42705</v>
      </c>
      <c r="B668" s="58" t="s">
        <v>16</v>
      </c>
      <c r="C668" s="58" t="s">
        <v>73</v>
      </c>
      <c r="D668" s="58" t="s">
        <v>66</v>
      </c>
      <c r="E668" s="20">
        <v>23.24</v>
      </c>
      <c r="F668" s="59">
        <v>57.314</v>
      </c>
      <c r="G668" s="20">
        <v>468.685</v>
      </c>
      <c r="H668" s="59">
        <v>11.993</v>
      </c>
      <c r="I668" s="20">
        <v>491.92500000000001</v>
      </c>
      <c r="J668" s="20">
        <v>10.984999999999999</v>
      </c>
      <c r="K668" s="20">
        <v>13.429</v>
      </c>
      <c r="L668" s="59">
        <v>10.917999999999999</v>
      </c>
      <c r="M668" s="59">
        <v>0</v>
      </c>
      <c r="N668" s="59">
        <v>0</v>
      </c>
      <c r="O668" s="59">
        <v>0</v>
      </c>
      <c r="P668" s="59">
        <v>0</v>
      </c>
      <c r="Q668" s="59">
        <v>73.34</v>
      </c>
      <c r="R668" s="59">
        <v>44.901000000000003</v>
      </c>
      <c r="S668" s="59">
        <v>159.214</v>
      </c>
      <c r="T668" s="59">
        <v>26.082999999999998</v>
      </c>
      <c r="U668" s="59">
        <v>232.554</v>
      </c>
      <c r="V668" s="59">
        <v>24.372</v>
      </c>
      <c r="W668" s="59">
        <v>7.5819999999999999</v>
      </c>
      <c r="X668" s="59">
        <v>24.131</v>
      </c>
      <c r="Y668" s="21"/>
      <c r="Z668" s="21"/>
    </row>
    <row r="669" spans="1:26" ht="12.75" customHeight="1">
      <c r="A669" s="52">
        <v>42705</v>
      </c>
      <c r="B669" s="58" t="s">
        <v>16</v>
      </c>
      <c r="C669" s="58" t="s">
        <v>73</v>
      </c>
      <c r="D669" s="58" t="s">
        <v>67</v>
      </c>
      <c r="E669" s="20">
        <v>13.926</v>
      </c>
      <c r="F669" s="59">
        <v>83.873999999999995</v>
      </c>
      <c r="G669" s="20">
        <v>128.78700000000001</v>
      </c>
      <c r="H669" s="59">
        <v>27.327000000000002</v>
      </c>
      <c r="I669" s="20">
        <v>142.71199999999999</v>
      </c>
      <c r="J669" s="20">
        <v>27.309000000000001</v>
      </c>
      <c r="K669" s="20">
        <v>3.8959999999999999</v>
      </c>
      <c r="L669" s="59">
        <v>27.282</v>
      </c>
      <c r="M669" s="59">
        <v>0</v>
      </c>
      <c r="N669" s="59">
        <v>0</v>
      </c>
      <c r="O669" s="59">
        <v>0</v>
      </c>
      <c r="P669" s="59">
        <v>0</v>
      </c>
      <c r="Q669" s="59">
        <v>53.097999999999999</v>
      </c>
      <c r="R669" s="59">
        <v>55.860999999999997</v>
      </c>
      <c r="S669" s="59">
        <v>121.003</v>
      </c>
      <c r="T669" s="59">
        <v>26.805</v>
      </c>
      <c r="U669" s="59">
        <v>174.101</v>
      </c>
      <c r="V669" s="59">
        <v>24.64</v>
      </c>
      <c r="W669" s="59">
        <v>5.6760000000000002</v>
      </c>
      <c r="X669" s="59">
        <v>24.401</v>
      </c>
      <c r="Y669" s="21"/>
      <c r="Z669" s="21"/>
    </row>
    <row r="670" spans="1:26" ht="12.75" customHeight="1">
      <c r="A670" s="52">
        <v>42705</v>
      </c>
      <c r="B670" s="58" t="s">
        <v>16</v>
      </c>
      <c r="C670" s="58" t="s">
        <v>73</v>
      </c>
      <c r="D670" s="58" t="s">
        <v>70</v>
      </c>
      <c r="E670" s="20">
        <v>15.79</v>
      </c>
      <c r="F670" s="59">
        <v>76.828000000000003</v>
      </c>
      <c r="G670" s="20">
        <v>69.415000000000006</v>
      </c>
      <c r="H670" s="59">
        <v>32.448999999999998</v>
      </c>
      <c r="I670" s="20">
        <v>85.204999999999998</v>
      </c>
      <c r="J670" s="20">
        <v>27.920999999999999</v>
      </c>
      <c r="K670" s="20">
        <v>2.3260000000000001</v>
      </c>
      <c r="L670" s="59">
        <v>27.895</v>
      </c>
      <c r="M670" s="59">
        <v>0</v>
      </c>
      <c r="N670" s="59">
        <v>0</v>
      </c>
      <c r="O670" s="59">
        <v>0</v>
      </c>
      <c r="P670" s="59">
        <v>0</v>
      </c>
      <c r="Q670" s="59">
        <v>5.6040000000000001</v>
      </c>
      <c r="R670" s="59">
        <v>114.786</v>
      </c>
      <c r="S670" s="59">
        <v>57.465000000000003</v>
      </c>
      <c r="T670" s="59">
        <v>47.396000000000001</v>
      </c>
      <c r="U670" s="59">
        <v>63.069000000000003</v>
      </c>
      <c r="V670" s="59">
        <v>46.765999999999998</v>
      </c>
      <c r="W670" s="59">
        <v>2.056</v>
      </c>
      <c r="X670" s="59">
        <v>46.64</v>
      </c>
      <c r="Y670" s="21"/>
      <c r="Z670" s="21"/>
    </row>
    <row r="671" spans="1:26" ht="12.75" customHeight="1">
      <c r="A671" s="52">
        <v>42705</v>
      </c>
      <c r="B671" s="58" t="s">
        <v>16</v>
      </c>
      <c r="C671" s="58" t="s">
        <v>73</v>
      </c>
      <c r="D671" s="58" t="s">
        <v>68</v>
      </c>
      <c r="E671" s="20">
        <v>0</v>
      </c>
      <c r="F671" s="59">
        <v>0</v>
      </c>
      <c r="G671" s="20">
        <v>13.545999999999999</v>
      </c>
      <c r="H671" s="59">
        <v>82.497</v>
      </c>
      <c r="I671" s="20">
        <v>13.545999999999999</v>
      </c>
      <c r="J671" s="20">
        <v>82.497</v>
      </c>
      <c r="K671" s="20">
        <v>0.37</v>
      </c>
      <c r="L671" s="59">
        <v>82.488</v>
      </c>
      <c r="M671" s="59">
        <v>0</v>
      </c>
      <c r="N671" s="59">
        <v>0</v>
      </c>
      <c r="O671" s="59">
        <v>0</v>
      </c>
      <c r="P671" s="59">
        <v>0</v>
      </c>
      <c r="Q671" s="59">
        <v>47.232999999999997</v>
      </c>
      <c r="R671" s="59">
        <v>48.697000000000003</v>
      </c>
      <c r="S671" s="59">
        <v>27.675999999999998</v>
      </c>
      <c r="T671" s="59">
        <v>102.48699999999999</v>
      </c>
      <c r="U671" s="59">
        <v>74.909000000000006</v>
      </c>
      <c r="V671" s="59">
        <v>58.685000000000002</v>
      </c>
      <c r="W671" s="59">
        <v>2.4420000000000002</v>
      </c>
      <c r="X671" s="59">
        <v>58.585999999999999</v>
      </c>
      <c r="Y671" s="21"/>
      <c r="Z671" s="21"/>
    </row>
    <row r="672" spans="1:26" ht="12.75" customHeight="1">
      <c r="A672" s="52">
        <v>42705</v>
      </c>
      <c r="B672" s="58" t="s">
        <v>16</v>
      </c>
      <c r="C672" s="58" t="s">
        <v>73</v>
      </c>
      <c r="D672" s="58" t="s">
        <v>69</v>
      </c>
      <c r="E672" s="20">
        <v>8.6980000000000004</v>
      </c>
      <c r="F672" s="59">
        <v>104.03700000000001</v>
      </c>
      <c r="G672" s="20">
        <v>73.201999999999998</v>
      </c>
      <c r="H672" s="59">
        <v>34.494</v>
      </c>
      <c r="I672" s="20">
        <v>81.899000000000001</v>
      </c>
      <c r="J672" s="20">
        <v>32.171999999999997</v>
      </c>
      <c r="K672" s="20">
        <v>2.2360000000000002</v>
      </c>
      <c r="L672" s="59">
        <v>32.149000000000001</v>
      </c>
      <c r="M672" s="59">
        <v>0</v>
      </c>
      <c r="N672" s="59">
        <v>0</v>
      </c>
      <c r="O672" s="59">
        <v>0</v>
      </c>
      <c r="P672" s="59">
        <v>0</v>
      </c>
      <c r="Q672" s="59">
        <v>36.457000000000001</v>
      </c>
      <c r="R672" s="59">
        <v>66.332999999999998</v>
      </c>
      <c r="S672" s="59">
        <v>25.954000000000001</v>
      </c>
      <c r="T672" s="59">
        <v>67.703000000000003</v>
      </c>
      <c r="U672" s="59">
        <v>62.41</v>
      </c>
      <c r="V672" s="59">
        <v>47.15</v>
      </c>
      <c r="W672" s="59">
        <v>2.0350000000000001</v>
      </c>
      <c r="X672" s="59">
        <v>47.026000000000003</v>
      </c>
      <c r="Y672" s="21"/>
      <c r="Z672" s="21"/>
    </row>
    <row r="673" spans="1:26" ht="12.75" customHeight="1">
      <c r="A673" s="52">
        <v>42705</v>
      </c>
      <c r="B673" s="58" t="s">
        <v>16</v>
      </c>
      <c r="C673" s="58" t="s">
        <v>73</v>
      </c>
      <c r="D673" s="58" t="s">
        <v>77</v>
      </c>
      <c r="E673" s="20">
        <v>18.128</v>
      </c>
      <c r="F673" s="59">
        <v>66.141999999999996</v>
      </c>
      <c r="G673" s="20">
        <v>150.41</v>
      </c>
      <c r="H673" s="59">
        <v>23.824999999999999</v>
      </c>
      <c r="I673" s="20">
        <v>168.53899999999999</v>
      </c>
      <c r="J673" s="20">
        <v>21.57</v>
      </c>
      <c r="K673" s="20">
        <v>4.601</v>
      </c>
      <c r="L673" s="59">
        <v>21.536000000000001</v>
      </c>
      <c r="M673" s="59">
        <v>0</v>
      </c>
      <c r="N673" s="59">
        <v>0</v>
      </c>
      <c r="O673" s="59">
        <v>0</v>
      </c>
      <c r="P673" s="59">
        <v>0</v>
      </c>
      <c r="Q673" s="59">
        <v>91.98</v>
      </c>
      <c r="R673" s="59">
        <v>44.533000000000001</v>
      </c>
      <c r="S673" s="59">
        <v>166.446</v>
      </c>
      <c r="T673" s="59">
        <v>28.504000000000001</v>
      </c>
      <c r="U673" s="59">
        <v>258.42599999999999</v>
      </c>
      <c r="V673" s="59">
        <v>20.413</v>
      </c>
      <c r="W673" s="59">
        <v>8.4260000000000002</v>
      </c>
      <c r="X673" s="59">
        <v>20.123999999999999</v>
      </c>
      <c r="Y673" s="21"/>
      <c r="Z673" s="21"/>
    </row>
    <row r="674" spans="1:26" ht="12.75" customHeight="1">
      <c r="A674" s="52">
        <v>42705</v>
      </c>
      <c r="B674" s="58" t="s">
        <v>16</v>
      </c>
      <c r="C674" s="58" t="s">
        <v>73</v>
      </c>
      <c r="D674" s="58" t="s">
        <v>79</v>
      </c>
      <c r="E674" s="20">
        <v>102.593</v>
      </c>
      <c r="F674" s="59">
        <v>25.832999999999998</v>
      </c>
      <c r="G674" s="20">
        <v>166.13499999999999</v>
      </c>
      <c r="H674" s="59">
        <v>22.856000000000002</v>
      </c>
      <c r="I674" s="20">
        <v>268.72899999999998</v>
      </c>
      <c r="J674" s="20">
        <v>13.635</v>
      </c>
      <c r="K674" s="20">
        <v>7.3360000000000003</v>
      </c>
      <c r="L674" s="59">
        <v>13.581</v>
      </c>
      <c r="M674" s="59">
        <v>33.631</v>
      </c>
      <c r="N674" s="59">
        <v>45.087000000000003</v>
      </c>
      <c r="O674" s="59">
        <v>5.7169999999999996</v>
      </c>
      <c r="P674" s="59">
        <v>44.953000000000003</v>
      </c>
      <c r="Q674" s="59">
        <v>304.49700000000001</v>
      </c>
      <c r="R674" s="59">
        <v>17.274000000000001</v>
      </c>
      <c r="S674" s="59">
        <v>513.64499999999998</v>
      </c>
      <c r="T674" s="59">
        <v>14.206</v>
      </c>
      <c r="U674" s="59">
        <v>818.14200000000005</v>
      </c>
      <c r="V674" s="59">
        <v>9.4390000000000001</v>
      </c>
      <c r="W674" s="59">
        <v>26.673999999999999</v>
      </c>
      <c r="X674" s="59">
        <v>8.798</v>
      </c>
      <c r="Y674" s="21"/>
      <c r="Z674" s="21"/>
    </row>
    <row r="675" spans="1:26" ht="12.75" customHeight="1">
      <c r="A675" s="52">
        <v>42705</v>
      </c>
      <c r="B675" s="58" t="s">
        <v>16</v>
      </c>
      <c r="C675" s="58" t="s">
        <v>73</v>
      </c>
      <c r="D675" s="58" t="s">
        <v>71</v>
      </c>
      <c r="E675" s="20">
        <v>15.747999999999999</v>
      </c>
      <c r="F675" s="59">
        <v>58.688000000000002</v>
      </c>
      <c r="G675" s="20">
        <v>97.227000000000004</v>
      </c>
      <c r="H675" s="59">
        <v>27.588999999999999</v>
      </c>
      <c r="I675" s="20">
        <v>112.97499999999999</v>
      </c>
      <c r="J675" s="20">
        <v>25.526</v>
      </c>
      <c r="K675" s="20">
        <v>3.0840000000000001</v>
      </c>
      <c r="L675" s="59">
        <v>25.497</v>
      </c>
      <c r="M675" s="59">
        <v>13.73</v>
      </c>
      <c r="N675" s="59">
        <v>104.45099999999999</v>
      </c>
      <c r="O675" s="59">
        <v>2.3340000000000001</v>
      </c>
      <c r="P675" s="59">
        <v>104.393</v>
      </c>
      <c r="Q675" s="59">
        <v>163.69200000000001</v>
      </c>
      <c r="R675" s="59">
        <v>29.012</v>
      </c>
      <c r="S675" s="59">
        <v>496.62599999999998</v>
      </c>
      <c r="T675" s="59">
        <v>14.612</v>
      </c>
      <c r="U675" s="59">
        <v>660.31799999999998</v>
      </c>
      <c r="V675" s="59">
        <v>12.602</v>
      </c>
      <c r="W675" s="59">
        <v>21.529</v>
      </c>
      <c r="X675" s="59">
        <v>12.13</v>
      </c>
      <c r="Y675" s="21"/>
      <c r="Z675" s="21"/>
    </row>
    <row r="676" spans="1:26" ht="12.75" customHeight="1">
      <c r="A676" s="52">
        <v>42705</v>
      </c>
      <c r="B676" s="58" t="s">
        <v>16</v>
      </c>
      <c r="C676" s="58" t="s">
        <v>73</v>
      </c>
      <c r="D676" s="58" t="s">
        <v>72</v>
      </c>
      <c r="E676" s="20">
        <v>23.181000000000001</v>
      </c>
      <c r="F676" s="59">
        <v>54.545999999999999</v>
      </c>
      <c r="G676" s="20">
        <v>68.908000000000001</v>
      </c>
      <c r="H676" s="59">
        <v>37.838999999999999</v>
      </c>
      <c r="I676" s="20">
        <v>92.088999999999999</v>
      </c>
      <c r="J676" s="20">
        <v>33.976999999999997</v>
      </c>
      <c r="K676" s="20">
        <v>2.5139999999999998</v>
      </c>
      <c r="L676" s="59">
        <v>33.956000000000003</v>
      </c>
      <c r="M676" s="59">
        <v>0</v>
      </c>
      <c r="N676" s="59">
        <v>0</v>
      </c>
      <c r="O676" s="59">
        <v>0</v>
      </c>
      <c r="P676" s="59">
        <v>0</v>
      </c>
      <c r="Q676" s="59">
        <v>128.58000000000001</v>
      </c>
      <c r="R676" s="59">
        <v>25.788</v>
      </c>
      <c r="S676" s="59">
        <v>3.4</v>
      </c>
      <c r="T676" s="59">
        <v>76.802999999999997</v>
      </c>
      <c r="U676" s="59">
        <v>131.97999999999999</v>
      </c>
      <c r="V676" s="59">
        <v>25.416</v>
      </c>
      <c r="W676" s="59">
        <v>4.3029999999999999</v>
      </c>
      <c r="X676" s="59">
        <v>25.184999999999999</v>
      </c>
      <c r="Y676" s="21"/>
      <c r="Z676" s="21"/>
    </row>
    <row r="677" spans="1:26" ht="12.75" customHeight="1">
      <c r="A677" s="52">
        <v>42705</v>
      </c>
      <c r="B677" s="58" t="s">
        <v>16</v>
      </c>
      <c r="C677" s="58" t="s">
        <v>73</v>
      </c>
      <c r="D677" s="58" t="s">
        <v>74</v>
      </c>
      <c r="E677" s="20">
        <v>62.585999999999999</v>
      </c>
      <c r="F677" s="59">
        <v>49.094000000000001</v>
      </c>
      <c r="G677" s="20">
        <v>382.80399999999997</v>
      </c>
      <c r="H677" s="59">
        <v>17.789000000000001</v>
      </c>
      <c r="I677" s="20">
        <v>445.39</v>
      </c>
      <c r="J677" s="20">
        <v>16.727</v>
      </c>
      <c r="K677" s="20">
        <v>12.157999999999999</v>
      </c>
      <c r="L677" s="59">
        <v>16.683</v>
      </c>
      <c r="M677" s="59">
        <v>21.832999999999998</v>
      </c>
      <c r="N677" s="59">
        <v>87.754999999999995</v>
      </c>
      <c r="O677" s="59">
        <v>3.7109999999999999</v>
      </c>
      <c r="P677" s="59">
        <v>87.686000000000007</v>
      </c>
      <c r="Q677" s="59">
        <v>147.61000000000001</v>
      </c>
      <c r="R677" s="59">
        <v>32.332999999999998</v>
      </c>
      <c r="S677" s="59">
        <v>317.55399999999997</v>
      </c>
      <c r="T677" s="59">
        <v>17.658999999999999</v>
      </c>
      <c r="U677" s="59">
        <v>465.16399999999999</v>
      </c>
      <c r="V677" s="59">
        <v>15.858000000000001</v>
      </c>
      <c r="W677" s="59">
        <v>15.166</v>
      </c>
      <c r="X677" s="59">
        <v>15.484999999999999</v>
      </c>
      <c r="Y677" s="21"/>
      <c r="Z677" s="21"/>
    </row>
    <row r="678" spans="1:26" s="56" customFormat="1" ht="12.75" customHeight="1">
      <c r="A678" s="52">
        <v>42705</v>
      </c>
      <c r="B678" s="58" t="s">
        <v>16</v>
      </c>
      <c r="C678" s="58" t="s">
        <v>73</v>
      </c>
      <c r="D678" s="58" t="s">
        <v>75</v>
      </c>
      <c r="E678" s="20">
        <v>101.779</v>
      </c>
      <c r="F678" s="59">
        <v>50.231999999999999</v>
      </c>
      <c r="G678" s="20">
        <v>0</v>
      </c>
      <c r="H678" s="59">
        <v>0</v>
      </c>
      <c r="I678" s="20">
        <v>101.779</v>
      </c>
      <c r="J678" s="20">
        <v>50.231999999999999</v>
      </c>
      <c r="K678" s="20">
        <v>2.778</v>
      </c>
      <c r="L678" s="59">
        <v>50.216999999999999</v>
      </c>
      <c r="M678" s="59">
        <v>248.24199999999999</v>
      </c>
      <c r="N678" s="59">
        <v>19.731000000000002</v>
      </c>
      <c r="O678" s="59">
        <v>42.2</v>
      </c>
      <c r="P678" s="59">
        <v>19.423999999999999</v>
      </c>
      <c r="Q678" s="59">
        <v>79.712999999999994</v>
      </c>
      <c r="R678" s="59">
        <v>45.021999999999998</v>
      </c>
      <c r="S678" s="59">
        <v>0</v>
      </c>
      <c r="T678" s="59">
        <v>0</v>
      </c>
      <c r="U678" s="59">
        <v>79.712999999999994</v>
      </c>
      <c r="V678" s="59">
        <v>45.021999999999998</v>
      </c>
      <c r="W678" s="59">
        <v>2.5990000000000002</v>
      </c>
      <c r="X678" s="59">
        <v>44.892000000000003</v>
      </c>
      <c r="Y678" s="55"/>
      <c r="Z678" s="55"/>
    </row>
    <row r="679" spans="1:26" ht="12.75" customHeight="1">
      <c r="A679" s="52">
        <v>42705</v>
      </c>
      <c r="B679" s="58" t="s">
        <v>16</v>
      </c>
      <c r="C679" s="58" t="s">
        <v>73</v>
      </c>
      <c r="D679" s="58" t="s">
        <v>78</v>
      </c>
      <c r="E679" s="20">
        <v>139.80699999999999</v>
      </c>
      <c r="F679" s="59">
        <v>27.69</v>
      </c>
      <c r="G679" s="20">
        <v>0</v>
      </c>
      <c r="H679" s="59">
        <v>0</v>
      </c>
      <c r="I679" s="20">
        <v>139.80699999999999</v>
      </c>
      <c r="J679" s="20">
        <v>27.69</v>
      </c>
      <c r="K679" s="20">
        <v>3.8170000000000002</v>
      </c>
      <c r="L679" s="59">
        <v>27.663</v>
      </c>
      <c r="M679" s="59">
        <v>197.48400000000001</v>
      </c>
      <c r="N679" s="59">
        <v>15.846</v>
      </c>
      <c r="O679" s="59">
        <v>33.570999999999998</v>
      </c>
      <c r="P679" s="59">
        <v>15.462</v>
      </c>
      <c r="Q679" s="59">
        <v>45.393999999999998</v>
      </c>
      <c r="R679" s="59">
        <v>42.792999999999999</v>
      </c>
      <c r="S679" s="59">
        <v>0</v>
      </c>
      <c r="T679" s="59">
        <v>0</v>
      </c>
      <c r="U679" s="59">
        <v>45.393999999999998</v>
      </c>
      <c r="V679" s="59">
        <v>42.792999999999999</v>
      </c>
      <c r="W679" s="59">
        <v>1.48</v>
      </c>
      <c r="X679" s="59">
        <v>42.655999999999999</v>
      </c>
      <c r="Y679" s="21"/>
      <c r="Z679" s="21"/>
    </row>
    <row r="680" spans="1:26" ht="12.75" customHeight="1">
      <c r="A680" s="53">
        <v>42705</v>
      </c>
      <c r="B680" s="32" t="s">
        <v>16</v>
      </c>
      <c r="C680" s="32" t="s">
        <v>18</v>
      </c>
      <c r="D680" s="32" t="s">
        <v>18</v>
      </c>
      <c r="E680" s="33">
        <v>1036.077</v>
      </c>
      <c r="F680" s="34">
        <v>7.6109999999999998</v>
      </c>
      <c r="G680" s="33">
        <v>2627.1260000000002</v>
      </c>
      <c r="H680" s="34">
        <v>3.3010000000000002</v>
      </c>
      <c r="I680" s="33">
        <v>3663.203</v>
      </c>
      <c r="J680" s="33">
        <v>1.212</v>
      </c>
      <c r="K680" s="33">
        <v>100</v>
      </c>
      <c r="L680" s="34">
        <v>0</v>
      </c>
      <c r="M680" s="34">
        <v>588.25199999999995</v>
      </c>
      <c r="N680" s="34">
        <v>3.4710000000000001</v>
      </c>
      <c r="O680" s="34">
        <v>100</v>
      </c>
      <c r="P680" s="34">
        <v>0</v>
      </c>
      <c r="Q680" s="34">
        <v>975.27300000000002</v>
      </c>
      <c r="R680" s="34">
        <v>8.141</v>
      </c>
      <c r="S680" s="34">
        <v>2091.8629999999998</v>
      </c>
      <c r="T680" s="34">
        <v>4.9180000000000001</v>
      </c>
      <c r="U680" s="34">
        <v>3067.136</v>
      </c>
      <c r="V680" s="34">
        <v>3.4180000000000001</v>
      </c>
      <c r="W680" s="34">
        <v>100</v>
      </c>
      <c r="X680" s="34">
        <v>0</v>
      </c>
      <c r="Y680" s="21"/>
      <c r="Z680" s="21"/>
    </row>
    <row r="681" spans="1:26" ht="12.75" customHeight="1">
      <c r="A681" s="52">
        <v>42705</v>
      </c>
      <c r="B681" s="58" t="s">
        <v>14</v>
      </c>
      <c r="C681" s="58" t="s">
        <v>23</v>
      </c>
      <c r="D681" s="58" t="s">
        <v>58</v>
      </c>
      <c r="E681" s="20">
        <v>380.88799999999998</v>
      </c>
      <c r="F681" s="59">
        <v>13.922000000000001</v>
      </c>
      <c r="G681" s="20">
        <v>592.08100000000002</v>
      </c>
      <c r="H681" s="59">
        <v>8.2249999999999996</v>
      </c>
      <c r="I681" s="20">
        <v>972.96900000000005</v>
      </c>
      <c r="J681" s="20">
        <v>4.5030000000000001</v>
      </c>
      <c r="K681" s="20">
        <v>88.936000000000007</v>
      </c>
      <c r="L681" s="59">
        <v>3.4590000000000001</v>
      </c>
      <c r="M681" s="59">
        <v>318.255</v>
      </c>
      <c r="N681" s="59">
        <v>3.3570000000000002</v>
      </c>
      <c r="O681" s="59">
        <v>98.912000000000006</v>
      </c>
      <c r="P681" s="59">
        <v>0.76500000000000001</v>
      </c>
      <c r="Q681" s="59">
        <v>300.75700000000001</v>
      </c>
      <c r="R681" s="59">
        <v>14.092000000000001</v>
      </c>
      <c r="S681" s="59">
        <v>409.69400000000002</v>
      </c>
      <c r="T681" s="59">
        <v>11.987</v>
      </c>
      <c r="U681" s="59">
        <v>710.45100000000002</v>
      </c>
      <c r="V681" s="59">
        <v>6.6829999999999998</v>
      </c>
      <c r="W681" s="59">
        <v>60.951000000000001</v>
      </c>
      <c r="X681" s="59">
        <v>2.4500000000000002</v>
      </c>
      <c r="Y681" s="21"/>
      <c r="Z681" s="21"/>
    </row>
    <row r="682" spans="1:26" ht="12.75" customHeight="1">
      <c r="A682" s="52">
        <v>42705</v>
      </c>
      <c r="B682" s="58" t="s">
        <v>14</v>
      </c>
      <c r="C682" s="58" t="s">
        <v>23</v>
      </c>
      <c r="D682" s="58" t="s">
        <v>80</v>
      </c>
      <c r="E682" s="20">
        <v>119.77800000000001</v>
      </c>
      <c r="F682" s="59">
        <v>23.582000000000001</v>
      </c>
      <c r="G682" s="20">
        <v>208.78</v>
      </c>
      <c r="H682" s="59">
        <v>14.664</v>
      </c>
      <c r="I682" s="20">
        <v>328.55700000000002</v>
      </c>
      <c r="J682" s="20">
        <v>4.149</v>
      </c>
      <c r="K682" s="20">
        <v>30.032</v>
      </c>
      <c r="L682" s="59">
        <v>2.984</v>
      </c>
      <c r="M682" s="59">
        <v>112.617</v>
      </c>
      <c r="N682" s="59">
        <v>4.6470000000000002</v>
      </c>
      <c r="O682" s="59">
        <v>35.000999999999998</v>
      </c>
      <c r="P682" s="59">
        <v>3.3029999999999999</v>
      </c>
      <c r="Q682" s="59">
        <v>110.35599999999999</v>
      </c>
      <c r="R682" s="59">
        <v>19.187999999999999</v>
      </c>
      <c r="S682" s="59">
        <v>99.686999999999998</v>
      </c>
      <c r="T682" s="59">
        <v>27.625</v>
      </c>
      <c r="U682" s="59">
        <v>210.04300000000001</v>
      </c>
      <c r="V682" s="59">
        <v>14.337999999999999</v>
      </c>
      <c r="W682" s="59">
        <v>18.02</v>
      </c>
      <c r="X682" s="59">
        <v>12.919</v>
      </c>
      <c r="Y682" s="21"/>
      <c r="Z682" s="21"/>
    </row>
    <row r="683" spans="1:26" ht="12.75" customHeight="1">
      <c r="A683" s="52">
        <v>42705</v>
      </c>
      <c r="B683" s="58" t="s">
        <v>14</v>
      </c>
      <c r="C683" s="58" t="s">
        <v>23</v>
      </c>
      <c r="D683" s="58" t="s">
        <v>81</v>
      </c>
      <c r="E683" s="20">
        <v>140.18299999999999</v>
      </c>
      <c r="F683" s="59">
        <v>17.884</v>
      </c>
      <c r="G683" s="20">
        <v>115.006</v>
      </c>
      <c r="H683" s="59">
        <v>21.847000000000001</v>
      </c>
      <c r="I683" s="20">
        <v>255.18899999999999</v>
      </c>
      <c r="J683" s="20">
        <v>5</v>
      </c>
      <c r="K683" s="20">
        <v>23.326000000000001</v>
      </c>
      <c r="L683" s="59">
        <v>4.085</v>
      </c>
      <c r="M683" s="59">
        <v>95.938000000000002</v>
      </c>
      <c r="N683" s="59">
        <v>4.633</v>
      </c>
      <c r="O683" s="59">
        <v>29.817</v>
      </c>
      <c r="P683" s="59">
        <v>3.2829999999999999</v>
      </c>
      <c r="Q683" s="59">
        <v>53.945999999999998</v>
      </c>
      <c r="R683" s="59">
        <v>43.25</v>
      </c>
      <c r="S683" s="59">
        <v>93.498999999999995</v>
      </c>
      <c r="T683" s="59">
        <v>37.338000000000001</v>
      </c>
      <c r="U683" s="59">
        <v>147.44499999999999</v>
      </c>
      <c r="V683" s="59">
        <v>16.936</v>
      </c>
      <c r="W683" s="59">
        <v>12.65</v>
      </c>
      <c r="X683" s="59">
        <v>15.754</v>
      </c>
      <c r="Y683" s="21"/>
      <c r="Z683" s="21"/>
    </row>
    <row r="684" spans="1:26" ht="12.75" customHeight="1">
      <c r="A684" s="52">
        <v>42705</v>
      </c>
      <c r="B684" s="58" t="s">
        <v>14</v>
      </c>
      <c r="C684" s="58" t="s">
        <v>23</v>
      </c>
      <c r="D684" s="58" t="s">
        <v>82</v>
      </c>
      <c r="E684" s="20">
        <v>86.222999999999999</v>
      </c>
      <c r="F684" s="59">
        <v>23.02</v>
      </c>
      <c r="G684" s="20">
        <v>127.72199999999999</v>
      </c>
      <c r="H684" s="59">
        <v>17.459</v>
      </c>
      <c r="I684" s="20">
        <v>213.94499999999999</v>
      </c>
      <c r="J684" s="20">
        <v>4.5279999999999996</v>
      </c>
      <c r="K684" s="20">
        <v>19.556000000000001</v>
      </c>
      <c r="L684" s="59">
        <v>3.492</v>
      </c>
      <c r="M684" s="59">
        <v>71.616</v>
      </c>
      <c r="N684" s="59">
        <v>5.7519999999999998</v>
      </c>
      <c r="O684" s="59">
        <v>22.257999999999999</v>
      </c>
      <c r="P684" s="59">
        <v>4.7329999999999997</v>
      </c>
      <c r="Q684" s="59">
        <v>56.947000000000003</v>
      </c>
      <c r="R684" s="59">
        <v>42.652999999999999</v>
      </c>
      <c r="S684" s="59">
        <v>97.807000000000002</v>
      </c>
      <c r="T684" s="59">
        <v>24.75</v>
      </c>
      <c r="U684" s="59">
        <v>154.75399999999999</v>
      </c>
      <c r="V684" s="59">
        <v>18.847999999999999</v>
      </c>
      <c r="W684" s="59">
        <v>13.276999999999999</v>
      </c>
      <c r="X684" s="59">
        <v>17.792999999999999</v>
      </c>
      <c r="Y684" s="21"/>
      <c r="Z684" s="21"/>
    </row>
    <row r="685" spans="1:26" ht="12.75" customHeight="1">
      <c r="A685" s="52">
        <v>42705</v>
      </c>
      <c r="B685" s="58" t="s">
        <v>14</v>
      </c>
      <c r="C685" s="58" t="s">
        <v>23</v>
      </c>
      <c r="D685" s="58" t="s">
        <v>83</v>
      </c>
      <c r="E685" s="20">
        <v>34.704000000000001</v>
      </c>
      <c r="F685" s="59">
        <v>44.448</v>
      </c>
      <c r="G685" s="20">
        <v>261.61700000000002</v>
      </c>
      <c r="H685" s="59">
        <v>8.6850000000000005</v>
      </c>
      <c r="I685" s="20">
        <v>296.32100000000003</v>
      </c>
      <c r="J685" s="20">
        <v>6.9710000000000001</v>
      </c>
      <c r="K685" s="20">
        <v>27.085999999999999</v>
      </c>
      <c r="L685" s="59">
        <v>6.3470000000000004</v>
      </c>
      <c r="M685" s="59">
        <v>41.585000000000001</v>
      </c>
      <c r="N685" s="59">
        <v>14.954000000000001</v>
      </c>
      <c r="O685" s="59">
        <v>12.923999999999999</v>
      </c>
      <c r="P685" s="59">
        <v>14.592000000000001</v>
      </c>
      <c r="Q685" s="59">
        <v>141.83099999999999</v>
      </c>
      <c r="R685" s="59">
        <v>25.138000000000002</v>
      </c>
      <c r="S685" s="59">
        <v>511.53899999999999</v>
      </c>
      <c r="T685" s="59">
        <v>10.087999999999999</v>
      </c>
      <c r="U685" s="59">
        <v>653.37</v>
      </c>
      <c r="V685" s="59">
        <v>10.28</v>
      </c>
      <c r="W685" s="59">
        <v>56.054000000000002</v>
      </c>
      <c r="X685" s="59">
        <v>8.1859999999999999</v>
      </c>
      <c r="Y685" s="21"/>
      <c r="Z685" s="21"/>
    </row>
    <row r="686" spans="1:26" ht="12.75" customHeight="1">
      <c r="A686" s="52">
        <v>42705</v>
      </c>
      <c r="B686" s="58" t="s">
        <v>14</v>
      </c>
      <c r="C686" s="58" t="s">
        <v>44</v>
      </c>
      <c r="D686" s="58" t="s">
        <v>59</v>
      </c>
      <c r="E686" s="20">
        <v>78.756</v>
      </c>
      <c r="F686" s="59">
        <v>31.010999999999999</v>
      </c>
      <c r="G686" s="20">
        <v>111.551</v>
      </c>
      <c r="H686" s="59">
        <v>21.931999999999999</v>
      </c>
      <c r="I686" s="20">
        <v>190.30699999999999</v>
      </c>
      <c r="J686" s="20">
        <v>17.335000000000001</v>
      </c>
      <c r="K686" s="20">
        <v>17.395</v>
      </c>
      <c r="L686" s="59">
        <v>17.094000000000001</v>
      </c>
      <c r="M686" s="59">
        <v>27.312999999999999</v>
      </c>
      <c r="N686" s="59">
        <v>60.658999999999999</v>
      </c>
      <c r="O686" s="59">
        <v>8.4890000000000008</v>
      </c>
      <c r="P686" s="59">
        <v>60.570999999999998</v>
      </c>
      <c r="Q686" s="59">
        <v>27.978999999999999</v>
      </c>
      <c r="R686" s="59">
        <v>57.353000000000002</v>
      </c>
      <c r="S686" s="59">
        <v>53.351999999999997</v>
      </c>
      <c r="T686" s="59">
        <v>42.319000000000003</v>
      </c>
      <c r="U686" s="59">
        <v>81.33</v>
      </c>
      <c r="V686" s="59">
        <v>31.047000000000001</v>
      </c>
      <c r="W686" s="59">
        <v>6.9770000000000003</v>
      </c>
      <c r="X686" s="59">
        <v>30.417999999999999</v>
      </c>
      <c r="Y686" s="21"/>
      <c r="Z686" s="21"/>
    </row>
    <row r="687" spans="1:26" s="56" customFormat="1" ht="12.75" customHeight="1">
      <c r="A687" s="52">
        <v>42705</v>
      </c>
      <c r="B687" s="58" t="s">
        <v>14</v>
      </c>
      <c r="C687" s="58" t="s">
        <v>44</v>
      </c>
      <c r="D687" s="58" t="s">
        <v>60</v>
      </c>
      <c r="E687" s="20">
        <v>55.917999999999999</v>
      </c>
      <c r="F687" s="59">
        <v>38.863999999999997</v>
      </c>
      <c r="G687" s="20">
        <v>69.245000000000005</v>
      </c>
      <c r="H687" s="59">
        <v>33.395000000000003</v>
      </c>
      <c r="I687" s="20">
        <v>125.164</v>
      </c>
      <c r="J687" s="20">
        <v>26.356000000000002</v>
      </c>
      <c r="K687" s="20">
        <v>11.441000000000001</v>
      </c>
      <c r="L687" s="59">
        <v>26.198</v>
      </c>
      <c r="M687" s="59">
        <v>24.474</v>
      </c>
      <c r="N687" s="59">
        <v>70.421000000000006</v>
      </c>
      <c r="O687" s="59">
        <v>7.6059999999999999</v>
      </c>
      <c r="P687" s="59">
        <v>70.344999999999999</v>
      </c>
      <c r="Q687" s="59">
        <v>11.506</v>
      </c>
      <c r="R687" s="59">
        <v>107.205</v>
      </c>
      <c r="S687" s="59">
        <v>44.88</v>
      </c>
      <c r="T687" s="59">
        <v>48.993000000000002</v>
      </c>
      <c r="U687" s="59">
        <v>56.386000000000003</v>
      </c>
      <c r="V687" s="59">
        <v>40.223999999999997</v>
      </c>
      <c r="W687" s="59">
        <v>4.8369999999999997</v>
      </c>
      <c r="X687" s="59">
        <v>39.74</v>
      </c>
      <c r="Y687" s="55"/>
      <c r="Z687" s="55"/>
    </row>
    <row r="688" spans="1:26" ht="12.75" customHeight="1">
      <c r="A688" s="52">
        <v>42705</v>
      </c>
      <c r="B688" s="58" t="s">
        <v>14</v>
      </c>
      <c r="C688" s="58" t="s">
        <v>44</v>
      </c>
      <c r="D688" s="58" t="s">
        <v>87</v>
      </c>
      <c r="E688" s="20">
        <v>302.13200000000001</v>
      </c>
      <c r="F688" s="59">
        <v>16.713000000000001</v>
      </c>
      <c r="G688" s="20">
        <v>601.57299999999998</v>
      </c>
      <c r="H688" s="59">
        <v>8.9369999999999994</v>
      </c>
      <c r="I688" s="20">
        <v>903.70500000000004</v>
      </c>
      <c r="J688" s="20">
        <v>4.2210000000000001</v>
      </c>
      <c r="K688" s="20">
        <v>82.605000000000004</v>
      </c>
      <c r="L688" s="59">
        <v>3.0840000000000001</v>
      </c>
      <c r="M688" s="59">
        <v>294.44299999999998</v>
      </c>
      <c r="N688" s="59">
        <v>6.91</v>
      </c>
      <c r="O688" s="59">
        <v>91.510999999999996</v>
      </c>
      <c r="P688" s="59">
        <v>6.0869999999999997</v>
      </c>
      <c r="Q688" s="59">
        <v>335.10199999999998</v>
      </c>
      <c r="R688" s="59">
        <v>11.276</v>
      </c>
      <c r="S688" s="59">
        <v>749.18</v>
      </c>
      <c r="T688" s="59">
        <v>9.8330000000000002</v>
      </c>
      <c r="U688" s="59">
        <v>1084.2819999999999</v>
      </c>
      <c r="V688" s="59">
        <v>6.5019999999999998</v>
      </c>
      <c r="W688" s="59">
        <v>93.022999999999996</v>
      </c>
      <c r="X688" s="59">
        <v>1.899</v>
      </c>
      <c r="Y688" s="21"/>
      <c r="Z688" s="21"/>
    </row>
    <row r="689" spans="1:26" ht="12.75" customHeight="1">
      <c r="A689" s="52">
        <v>42705</v>
      </c>
      <c r="B689" s="58" t="s">
        <v>14</v>
      </c>
      <c r="C689" s="58" t="s">
        <v>45</v>
      </c>
      <c r="D689" s="58" t="s">
        <v>45</v>
      </c>
      <c r="E689" s="20">
        <v>157.624</v>
      </c>
      <c r="F689" s="59">
        <v>35.198</v>
      </c>
      <c r="G689" s="20">
        <v>194.74199999999999</v>
      </c>
      <c r="H689" s="59">
        <v>18.155999999999999</v>
      </c>
      <c r="I689" s="20">
        <v>352.36700000000002</v>
      </c>
      <c r="J689" s="20">
        <v>18.672000000000001</v>
      </c>
      <c r="K689" s="20">
        <v>32.209000000000003</v>
      </c>
      <c r="L689" s="59">
        <v>18.448</v>
      </c>
      <c r="M689" s="59">
        <v>77.936000000000007</v>
      </c>
      <c r="N689" s="59">
        <v>37.064999999999998</v>
      </c>
      <c r="O689" s="59">
        <v>24.222000000000001</v>
      </c>
      <c r="P689" s="59">
        <v>36.920999999999999</v>
      </c>
      <c r="Q689" s="59">
        <v>147.81899999999999</v>
      </c>
      <c r="R689" s="59">
        <v>25.411000000000001</v>
      </c>
      <c r="S689" s="59">
        <v>138.06299999999999</v>
      </c>
      <c r="T689" s="59">
        <v>19.838000000000001</v>
      </c>
      <c r="U689" s="59">
        <v>285.88200000000001</v>
      </c>
      <c r="V689" s="59">
        <v>16.001999999999999</v>
      </c>
      <c r="W689" s="59">
        <v>24.526</v>
      </c>
      <c r="X689" s="59">
        <v>14.744</v>
      </c>
      <c r="Y689" s="21"/>
      <c r="Z689" s="21"/>
    </row>
    <row r="690" spans="1:26" ht="12.75" customHeight="1">
      <c r="A690" s="52">
        <v>42705</v>
      </c>
      <c r="B690" s="58" t="s">
        <v>14</v>
      </c>
      <c r="C690" s="58" t="s">
        <v>45</v>
      </c>
      <c r="D690" s="58" t="s">
        <v>61</v>
      </c>
      <c r="E690" s="20">
        <v>53.677999999999997</v>
      </c>
      <c r="F690" s="59">
        <v>41.362000000000002</v>
      </c>
      <c r="G690" s="20">
        <v>98.650999999999996</v>
      </c>
      <c r="H690" s="59">
        <v>22.5</v>
      </c>
      <c r="I690" s="20">
        <v>152.32900000000001</v>
      </c>
      <c r="J690" s="20">
        <v>18.538</v>
      </c>
      <c r="K690" s="20">
        <v>13.923999999999999</v>
      </c>
      <c r="L690" s="59">
        <v>18.312999999999999</v>
      </c>
      <c r="M690" s="59">
        <v>54.284999999999997</v>
      </c>
      <c r="N690" s="59">
        <v>45.072000000000003</v>
      </c>
      <c r="O690" s="59">
        <v>16.872</v>
      </c>
      <c r="P690" s="59">
        <v>44.954000000000001</v>
      </c>
      <c r="Q690" s="59">
        <v>40.316000000000003</v>
      </c>
      <c r="R690" s="59">
        <v>59.180999999999997</v>
      </c>
      <c r="S690" s="59">
        <v>55.917999999999999</v>
      </c>
      <c r="T690" s="59">
        <v>41.555</v>
      </c>
      <c r="U690" s="59">
        <v>96.233999999999995</v>
      </c>
      <c r="V690" s="59">
        <v>32.262999999999998</v>
      </c>
      <c r="W690" s="59">
        <v>8.2560000000000002</v>
      </c>
      <c r="X690" s="59">
        <v>31.658000000000001</v>
      </c>
      <c r="Y690" s="21"/>
      <c r="Z690" s="21"/>
    </row>
    <row r="691" spans="1:26" ht="12.75" customHeight="1">
      <c r="A691" s="52">
        <v>42705</v>
      </c>
      <c r="B691" s="58" t="s">
        <v>14</v>
      </c>
      <c r="C691" s="58" t="s">
        <v>45</v>
      </c>
      <c r="D691" s="58" t="s">
        <v>101</v>
      </c>
      <c r="E691" s="20">
        <v>103.946</v>
      </c>
      <c r="F691" s="59">
        <v>46.360999999999997</v>
      </c>
      <c r="G691" s="20">
        <v>105.855</v>
      </c>
      <c r="H691" s="59">
        <v>28.91</v>
      </c>
      <c r="I691" s="20">
        <v>209.80099999999999</v>
      </c>
      <c r="J691" s="20">
        <v>24.786000000000001</v>
      </c>
      <c r="K691" s="20">
        <v>19.177</v>
      </c>
      <c r="L691" s="59">
        <v>24.617999999999999</v>
      </c>
      <c r="M691" s="59">
        <v>28.419</v>
      </c>
      <c r="N691" s="59">
        <v>53.180999999999997</v>
      </c>
      <c r="O691" s="59">
        <v>8.8320000000000007</v>
      </c>
      <c r="P691" s="59">
        <v>53.08</v>
      </c>
      <c r="Q691" s="59">
        <v>107.503</v>
      </c>
      <c r="R691" s="59">
        <v>28.244</v>
      </c>
      <c r="S691" s="59">
        <v>85.233999999999995</v>
      </c>
      <c r="T691" s="59">
        <v>26.111000000000001</v>
      </c>
      <c r="U691" s="59">
        <v>192.73699999999999</v>
      </c>
      <c r="V691" s="59">
        <v>20.591000000000001</v>
      </c>
      <c r="W691" s="59">
        <v>16.535</v>
      </c>
      <c r="X691" s="59">
        <v>19.63</v>
      </c>
      <c r="Y691" s="21"/>
      <c r="Z691" s="21"/>
    </row>
    <row r="692" spans="1:26" ht="12.75" customHeight="1">
      <c r="A692" s="52">
        <v>42705</v>
      </c>
      <c r="B692" s="58" t="s">
        <v>14</v>
      </c>
      <c r="C692" s="58" t="s">
        <v>54</v>
      </c>
      <c r="D692" s="58" t="s">
        <v>55</v>
      </c>
      <c r="E692" s="20">
        <v>92.787000000000006</v>
      </c>
      <c r="F692" s="59">
        <v>52.148000000000003</v>
      </c>
      <c r="G692" s="20">
        <v>212.208</v>
      </c>
      <c r="H692" s="59">
        <v>21.375</v>
      </c>
      <c r="I692" s="20">
        <v>304.995</v>
      </c>
      <c r="J692" s="20">
        <v>19.010999999999999</v>
      </c>
      <c r="K692" s="20">
        <v>27.879000000000001</v>
      </c>
      <c r="L692" s="59">
        <v>18.791</v>
      </c>
      <c r="M692" s="59">
        <v>63.276000000000003</v>
      </c>
      <c r="N692" s="59">
        <v>42.628</v>
      </c>
      <c r="O692" s="59">
        <v>19.666</v>
      </c>
      <c r="P692" s="59">
        <v>42.503</v>
      </c>
      <c r="Q692" s="59">
        <v>58.024000000000001</v>
      </c>
      <c r="R692" s="59">
        <v>41.082000000000001</v>
      </c>
      <c r="S692" s="59">
        <v>155.977</v>
      </c>
      <c r="T692" s="59">
        <v>25.09</v>
      </c>
      <c r="U692" s="59">
        <v>214.001</v>
      </c>
      <c r="V692" s="59">
        <v>21.641999999999999</v>
      </c>
      <c r="W692" s="59">
        <v>18.36</v>
      </c>
      <c r="X692" s="59">
        <v>20.73</v>
      </c>
      <c r="Y692" s="21"/>
      <c r="Z692" s="21"/>
    </row>
    <row r="693" spans="1:26" ht="12.75" customHeight="1">
      <c r="A693" s="52">
        <v>42705</v>
      </c>
      <c r="B693" s="58" t="s">
        <v>14</v>
      </c>
      <c r="C693" s="58" t="s">
        <v>54</v>
      </c>
      <c r="D693" s="58" t="s">
        <v>56</v>
      </c>
      <c r="E693" s="20">
        <v>288.101</v>
      </c>
      <c r="F693" s="59">
        <v>17.492000000000001</v>
      </c>
      <c r="G693" s="20">
        <v>500.916</v>
      </c>
      <c r="H693" s="59">
        <v>9.9649999999999999</v>
      </c>
      <c r="I693" s="20">
        <v>789.01599999999996</v>
      </c>
      <c r="J693" s="20">
        <v>7.3689999999999998</v>
      </c>
      <c r="K693" s="20">
        <v>72.120999999999995</v>
      </c>
      <c r="L693" s="59">
        <v>6.7809999999999997</v>
      </c>
      <c r="M693" s="59">
        <v>258.48099999999999</v>
      </c>
      <c r="N693" s="59">
        <v>10.643000000000001</v>
      </c>
      <c r="O693" s="59">
        <v>80.334000000000003</v>
      </c>
      <c r="P693" s="59">
        <v>10.129</v>
      </c>
      <c r="Q693" s="59">
        <v>305.05599999999998</v>
      </c>
      <c r="R693" s="59">
        <v>15.558</v>
      </c>
      <c r="S693" s="59">
        <v>646.55399999999997</v>
      </c>
      <c r="T693" s="59">
        <v>10.164999999999999</v>
      </c>
      <c r="U693" s="59">
        <v>951.61099999999999</v>
      </c>
      <c r="V693" s="59">
        <v>7.8170000000000002</v>
      </c>
      <c r="W693" s="59">
        <v>81.64</v>
      </c>
      <c r="X693" s="59">
        <v>4.7359999999999998</v>
      </c>
      <c r="Y693" s="21"/>
      <c r="Z693" s="21"/>
    </row>
    <row r="694" spans="1:26" ht="12.75" customHeight="1">
      <c r="A694" s="52">
        <v>42705</v>
      </c>
      <c r="B694" s="58" t="s">
        <v>14</v>
      </c>
      <c r="C694" s="58" t="s">
        <v>95</v>
      </c>
      <c r="D694" s="58" t="s">
        <v>99</v>
      </c>
      <c r="E694" s="20">
        <v>196.62899999999999</v>
      </c>
      <c r="F694" s="59">
        <v>18.736999999999998</v>
      </c>
      <c r="G694" s="20">
        <v>467.17700000000002</v>
      </c>
      <c r="H694" s="59">
        <v>10.573</v>
      </c>
      <c r="I694" s="20">
        <v>663.80600000000004</v>
      </c>
      <c r="J694" s="20">
        <v>7.7770000000000001</v>
      </c>
      <c r="K694" s="20">
        <v>60.676000000000002</v>
      </c>
      <c r="L694" s="59">
        <v>7.2229999999999999</v>
      </c>
      <c r="M694" s="59">
        <v>132.68299999999999</v>
      </c>
      <c r="N694" s="59">
        <v>22.646000000000001</v>
      </c>
      <c r="O694" s="59">
        <v>41.237000000000002</v>
      </c>
      <c r="P694" s="59">
        <v>22.408999999999999</v>
      </c>
      <c r="Q694" s="59">
        <v>111.367</v>
      </c>
      <c r="R694" s="59">
        <v>26.018999999999998</v>
      </c>
      <c r="S694" s="59">
        <v>348.46499999999997</v>
      </c>
      <c r="T694" s="59">
        <v>14.16</v>
      </c>
      <c r="U694" s="59">
        <v>459.83199999999999</v>
      </c>
      <c r="V694" s="59">
        <v>13.106999999999999</v>
      </c>
      <c r="W694" s="59">
        <v>39.450000000000003</v>
      </c>
      <c r="X694" s="59">
        <v>11.538</v>
      </c>
      <c r="Y694" s="21"/>
      <c r="Z694" s="21"/>
    </row>
    <row r="695" spans="1:26" ht="12.75" customHeight="1">
      <c r="A695" s="52">
        <v>42705</v>
      </c>
      <c r="B695" s="58" t="s">
        <v>14</v>
      </c>
      <c r="C695" s="58" t="s">
        <v>95</v>
      </c>
      <c r="D695" s="58" t="s">
        <v>96</v>
      </c>
      <c r="E695" s="20">
        <v>62.609000000000002</v>
      </c>
      <c r="F695" s="59">
        <v>35.51</v>
      </c>
      <c r="G695" s="20">
        <v>217.292</v>
      </c>
      <c r="H695" s="59">
        <v>17.387</v>
      </c>
      <c r="I695" s="20">
        <v>279.90199999999999</v>
      </c>
      <c r="J695" s="20">
        <v>15.771000000000001</v>
      </c>
      <c r="K695" s="20">
        <v>25.585000000000001</v>
      </c>
      <c r="L695" s="59">
        <v>15.505000000000001</v>
      </c>
      <c r="M695" s="59">
        <v>85.203999999999994</v>
      </c>
      <c r="N695" s="59">
        <v>33.591999999999999</v>
      </c>
      <c r="O695" s="59">
        <v>26.481000000000002</v>
      </c>
      <c r="P695" s="59">
        <v>33.432000000000002</v>
      </c>
      <c r="Q695" s="59">
        <v>36.183999999999997</v>
      </c>
      <c r="R695" s="59">
        <v>65.635999999999996</v>
      </c>
      <c r="S695" s="59">
        <v>141.69</v>
      </c>
      <c r="T695" s="59">
        <v>24.31</v>
      </c>
      <c r="U695" s="59">
        <v>177.874</v>
      </c>
      <c r="V695" s="59">
        <v>25.786999999999999</v>
      </c>
      <c r="W695" s="59">
        <v>15.26</v>
      </c>
      <c r="X695" s="59">
        <v>25.026</v>
      </c>
      <c r="Y695" s="21"/>
      <c r="Z695" s="21"/>
    </row>
    <row r="696" spans="1:26" ht="12.75" customHeight="1">
      <c r="A696" s="52">
        <v>42705</v>
      </c>
      <c r="B696" s="58" t="s">
        <v>14</v>
      </c>
      <c r="C696" s="58" t="s">
        <v>95</v>
      </c>
      <c r="D696" s="58" t="s">
        <v>97</v>
      </c>
      <c r="E696" s="20">
        <v>131.083</v>
      </c>
      <c r="F696" s="59">
        <v>29.457999999999998</v>
      </c>
      <c r="G696" s="20">
        <v>249.88399999999999</v>
      </c>
      <c r="H696" s="59">
        <v>17.465</v>
      </c>
      <c r="I696" s="20">
        <v>380.96699999999998</v>
      </c>
      <c r="J696" s="20">
        <v>14.582000000000001</v>
      </c>
      <c r="K696" s="20">
        <v>34.823</v>
      </c>
      <c r="L696" s="59">
        <v>14.294</v>
      </c>
      <c r="M696" s="59">
        <v>38.609000000000002</v>
      </c>
      <c r="N696" s="59">
        <v>56.206000000000003</v>
      </c>
      <c r="O696" s="59">
        <v>11.999000000000001</v>
      </c>
      <c r="P696" s="59">
        <v>56.110999999999997</v>
      </c>
      <c r="Q696" s="59">
        <v>73.385000000000005</v>
      </c>
      <c r="R696" s="59">
        <v>28.25</v>
      </c>
      <c r="S696" s="59">
        <v>201.38800000000001</v>
      </c>
      <c r="T696" s="59">
        <v>15.113</v>
      </c>
      <c r="U696" s="59">
        <v>274.77300000000002</v>
      </c>
      <c r="V696" s="59">
        <v>13.983000000000001</v>
      </c>
      <c r="W696" s="59">
        <v>23.573</v>
      </c>
      <c r="X696" s="59">
        <v>12.523999999999999</v>
      </c>
      <c r="Y696" s="21"/>
      <c r="Z696" s="21"/>
    </row>
    <row r="697" spans="1:26" ht="12.75" customHeight="1">
      <c r="A697" s="52">
        <v>42705</v>
      </c>
      <c r="B697" s="58" t="s">
        <v>14</v>
      </c>
      <c r="C697" s="58" t="s">
        <v>95</v>
      </c>
      <c r="D697" s="58" t="s">
        <v>98</v>
      </c>
      <c r="E697" s="20">
        <v>184.25899999999999</v>
      </c>
      <c r="F697" s="59">
        <v>25.488</v>
      </c>
      <c r="G697" s="20">
        <v>245.947</v>
      </c>
      <c r="H697" s="59">
        <v>27.539000000000001</v>
      </c>
      <c r="I697" s="20">
        <v>430.20600000000002</v>
      </c>
      <c r="J697" s="20">
        <v>10.11</v>
      </c>
      <c r="K697" s="20">
        <v>39.323999999999998</v>
      </c>
      <c r="L697" s="59">
        <v>9.6910000000000007</v>
      </c>
      <c r="M697" s="59">
        <v>189.07400000000001</v>
      </c>
      <c r="N697" s="59">
        <v>15.952</v>
      </c>
      <c r="O697" s="59">
        <v>58.762999999999998</v>
      </c>
      <c r="P697" s="59">
        <v>15.613</v>
      </c>
      <c r="Q697" s="59">
        <v>251.71299999999999</v>
      </c>
      <c r="R697" s="59">
        <v>16.940000000000001</v>
      </c>
      <c r="S697" s="59">
        <v>454.06700000000001</v>
      </c>
      <c r="T697" s="59">
        <v>11.885999999999999</v>
      </c>
      <c r="U697" s="59">
        <v>705.78</v>
      </c>
      <c r="V697" s="59">
        <v>8.157</v>
      </c>
      <c r="W697" s="59">
        <v>60.55</v>
      </c>
      <c r="X697" s="59">
        <v>5.28</v>
      </c>
      <c r="Y697" s="21"/>
      <c r="Z697" s="21"/>
    </row>
    <row r="698" spans="1:26" ht="12.75" customHeight="1">
      <c r="A698" s="52">
        <v>42705</v>
      </c>
      <c r="B698" s="58" t="s">
        <v>14</v>
      </c>
      <c r="C698" s="58" t="s">
        <v>38</v>
      </c>
      <c r="D698" s="58" t="s">
        <v>85</v>
      </c>
      <c r="E698" s="20">
        <v>177.13399999999999</v>
      </c>
      <c r="F698" s="59">
        <v>29.963000000000001</v>
      </c>
      <c r="G698" s="20">
        <v>404.81599999999997</v>
      </c>
      <c r="H698" s="59">
        <v>20.202999999999999</v>
      </c>
      <c r="I698" s="20">
        <v>581.95000000000005</v>
      </c>
      <c r="J698" s="20">
        <v>15.090999999999999</v>
      </c>
      <c r="K698" s="20">
        <v>53.194000000000003</v>
      </c>
      <c r="L698" s="59">
        <v>14.813000000000001</v>
      </c>
      <c r="M698" s="59">
        <v>92.370999999999995</v>
      </c>
      <c r="N698" s="59">
        <v>31.969000000000001</v>
      </c>
      <c r="O698" s="59">
        <v>28.707999999999998</v>
      </c>
      <c r="P698" s="59">
        <v>31.802</v>
      </c>
      <c r="Q698" s="59">
        <v>258.916</v>
      </c>
      <c r="R698" s="59">
        <v>19.806999999999999</v>
      </c>
      <c r="S698" s="59">
        <v>523.59500000000003</v>
      </c>
      <c r="T698" s="59">
        <v>12.726000000000001</v>
      </c>
      <c r="U698" s="59">
        <v>782.51099999999997</v>
      </c>
      <c r="V698" s="59">
        <v>9.91</v>
      </c>
      <c r="W698" s="59">
        <v>67.132999999999996</v>
      </c>
      <c r="X698" s="59">
        <v>7.7160000000000002</v>
      </c>
      <c r="Y698" s="21"/>
      <c r="Z698" s="21"/>
    </row>
    <row r="699" spans="1:26" s="56" customFormat="1" ht="12.75" customHeight="1">
      <c r="A699" s="52">
        <v>42705</v>
      </c>
      <c r="B699" s="58" t="s">
        <v>14</v>
      </c>
      <c r="C699" s="58" t="s">
        <v>38</v>
      </c>
      <c r="D699" s="58" t="s">
        <v>40</v>
      </c>
      <c r="E699" s="20">
        <v>203.75399999999999</v>
      </c>
      <c r="F699" s="59">
        <v>30.757000000000001</v>
      </c>
      <c r="G699" s="20">
        <v>308.30799999999999</v>
      </c>
      <c r="H699" s="59">
        <v>20.638000000000002</v>
      </c>
      <c r="I699" s="20">
        <v>512.06200000000001</v>
      </c>
      <c r="J699" s="20">
        <v>18.274000000000001</v>
      </c>
      <c r="K699" s="20">
        <v>46.805999999999997</v>
      </c>
      <c r="L699" s="59">
        <v>18.045000000000002</v>
      </c>
      <c r="M699" s="59">
        <v>229.38499999999999</v>
      </c>
      <c r="N699" s="59">
        <v>13.778</v>
      </c>
      <c r="O699" s="59">
        <v>71.292000000000002</v>
      </c>
      <c r="P699" s="59">
        <v>13.384</v>
      </c>
      <c r="Q699" s="59">
        <v>104.164</v>
      </c>
      <c r="R699" s="59">
        <v>30.975000000000001</v>
      </c>
      <c r="S699" s="59">
        <v>278.93700000000001</v>
      </c>
      <c r="T699" s="59">
        <v>15.926</v>
      </c>
      <c r="U699" s="59">
        <v>383.101</v>
      </c>
      <c r="V699" s="59">
        <v>14.804</v>
      </c>
      <c r="W699" s="59">
        <v>32.866999999999997</v>
      </c>
      <c r="X699" s="59">
        <v>13.435</v>
      </c>
      <c r="Y699" s="55"/>
      <c r="Z699" s="55"/>
    </row>
    <row r="700" spans="1:26" ht="12.75" customHeight="1">
      <c r="A700" s="52">
        <v>42705</v>
      </c>
      <c r="B700" s="58" t="s">
        <v>14</v>
      </c>
      <c r="C700" s="58" t="s">
        <v>62</v>
      </c>
      <c r="D700" s="58" t="s">
        <v>86</v>
      </c>
      <c r="E700" s="20">
        <v>0</v>
      </c>
      <c r="F700" s="59">
        <v>0</v>
      </c>
      <c r="G700" s="20">
        <v>0</v>
      </c>
      <c r="H700" s="59">
        <v>0</v>
      </c>
      <c r="I700" s="20">
        <v>0</v>
      </c>
      <c r="J700" s="20">
        <v>0</v>
      </c>
      <c r="K700" s="20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  <c r="S700" s="59">
        <v>0</v>
      </c>
      <c r="T700" s="59">
        <v>0</v>
      </c>
      <c r="U700" s="59">
        <v>0</v>
      </c>
      <c r="V700" s="59">
        <v>0</v>
      </c>
      <c r="W700" s="59">
        <v>0</v>
      </c>
      <c r="X700" s="59">
        <v>0</v>
      </c>
      <c r="Y700" s="21"/>
      <c r="Z700" s="21"/>
    </row>
    <row r="701" spans="1:26" ht="12.75" customHeight="1">
      <c r="A701" s="52">
        <v>42705</v>
      </c>
      <c r="B701" s="58" t="s">
        <v>14</v>
      </c>
      <c r="C701" s="58" t="s">
        <v>62</v>
      </c>
      <c r="D701" s="58" t="s">
        <v>64</v>
      </c>
      <c r="E701" s="20">
        <v>0</v>
      </c>
      <c r="F701" s="59">
        <v>0</v>
      </c>
      <c r="G701" s="20">
        <v>0</v>
      </c>
      <c r="H701" s="59">
        <v>0</v>
      </c>
      <c r="I701" s="20">
        <v>0</v>
      </c>
      <c r="J701" s="20">
        <v>0</v>
      </c>
      <c r="K701" s="20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  <c r="S701" s="59">
        <v>0</v>
      </c>
      <c r="T701" s="59">
        <v>0</v>
      </c>
      <c r="U701" s="59">
        <v>0</v>
      </c>
      <c r="V701" s="59">
        <v>0</v>
      </c>
      <c r="W701" s="59">
        <v>0</v>
      </c>
      <c r="X701" s="59">
        <v>0</v>
      </c>
      <c r="Y701" s="21"/>
      <c r="Z701" s="21"/>
    </row>
    <row r="702" spans="1:26" ht="12.75" customHeight="1">
      <c r="A702" s="52">
        <v>42705</v>
      </c>
      <c r="B702" s="58" t="s">
        <v>14</v>
      </c>
      <c r="C702" s="58" t="s">
        <v>88</v>
      </c>
      <c r="D702" s="58" t="s">
        <v>89</v>
      </c>
      <c r="E702" s="20">
        <v>306.298</v>
      </c>
      <c r="F702" s="59">
        <v>16.300999999999998</v>
      </c>
      <c r="G702" s="20">
        <v>521.37300000000005</v>
      </c>
      <c r="H702" s="59">
        <v>8.577</v>
      </c>
      <c r="I702" s="20">
        <v>827.67100000000005</v>
      </c>
      <c r="J702" s="20">
        <v>6.9859999999999998</v>
      </c>
      <c r="K702" s="20">
        <v>75.655000000000001</v>
      </c>
      <c r="L702" s="59">
        <v>6.3630000000000004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  <c r="S702" s="59">
        <v>0</v>
      </c>
      <c r="T702" s="59">
        <v>0</v>
      </c>
      <c r="U702" s="59">
        <v>0</v>
      </c>
      <c r="V702" s="59">
        <v>0</v>
      </c>
      <c r="W702" s="59">
        <v>0</v>
      </c>
      <c r="X702" s="59">
        <v>0</v>
      </c>
      <c r="Y702" s="21"/>
      <c r="Z702" s="21"/>
    </row>
    <row r="703" spans="1:26" ht="12.75" customHeight="1">
      <c r="A703" s="52">
        <v>42705</v>
      </c>
      <c r="B703" s="58" t="s">
        <v>14</v>
      </c>
      <c r="C703" s="58" t="s">
        <v>88</v>
      </c>
      <c r="D703" s="58" t="s">
        <v>90</v>
      </c>
      <c r="E703" s="20">
        <v>38.802</v>
      </c>
      <c r="F703" s="59">
        <v>68.233999999999995</v>
      </c>
      <c r="G703" s="20">
        <v>230.56</v>
      </c>
      <c r="H703" s="59">
        <v>23.776</v>
      </c>
      <c r="I703" s="20">
        <v>269.36200000000002</v>
      </c>
      <c r="J703" s="20">
        <v>26.064</v>
      </c>
      <c r="K703" s="20">
        <v>24.622</v>
      </c>
      <c r="L703" s="59">
        <v>25.904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  <c r="S703" s="59">
        <v>0</v>
      </c>
      <c r="T703" s="59">
        <v>0</v>
      </c>
      <c r="U703" s="59">
        <v>0</v>
      </c>
      <c r="V703" s="59">
        <v>0</v>
      </c>
      <c r="W703" s="59">
        <v>0</v>
      </c>
      <c r="X703" s="59">
        <v>0</v>
      </c>
      <c r="Y703" s="21"/>
      <c r="Z703" s="21"/>
    </row>
    <row r="704" spans="1:26" ht="12.75" customHeight="1">
      <c r="A704" s="52">
        <v>42705</v>
      </c>
      <c r="B704" s="58" t="s">
        <v>14</v>
      </c>
      <c r="C704" s="58" t="s">
        <v>88</v>
      </c>
      <c r="D704" s="58" t="s">
        <v>91</v>
      </c>
      <c r="E704" s="20">
        <v>267.49599999999998</v>
      </c>
      <c r="F704" s="59">
        <v>14.428000000000001</v>
      </c>
      <c r="G704" s="20">
        <v>290.81299999999999</v>
      </c>
      <c r="H704" s="59">
        <v>21.225999999999999</v>
      </c>
      <c r="I704" s="20">
        <v>558.30899999999997</v>
      </c>
      <c r="J704" s="20">
        <v>11.521000000000001</v>
      </c>
      <c r="K704" s="20">
        <v>51.033000000000001</v>
      </c>
      <c r="L704" s="59">
        <v>11.154999999999999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  <c r="S704" s="59">
        <v>0</v>
      </c>
      <c r="T704" s="59">
        <v>0</v>
      </c>
      <c r="U704" s="59">
        <v>0</v>
      </c>
      <c r="V704" s="59">
        <v>0</v>
      </c>
      <c r="W704" s="59">
        <v>0</v>
      </c>
      <c r="X704" s="59">
        <v>0</v>
      </c>
      <c r="Y704" s="21"/>
      <c r="Z704" s="21"/>
    </row>
    <row r="705" spans="1:26" ht="12.75" customHeight="1">
      <c r="A705" s="52">
        <v>42705</v>
      </c>
      <c r="B705" s="58" t="s">
        <v>14</v>
      </c>
      <c r="C705" s="58" t="s">
        <v>88</v>
      </c>
      <c r="D705" s="58" t="s">
        <v>92</v>
      </c>
      <c r="E705" s="20">
        <v>74.59</v>
      </c>
      <c r="F705" s="59">
        <v>33.707000000000001</v>
      </c>
      <c r="G705" s="20">
        <v>191.751</v>
      </c>
      <c r="H705" s="59">
        <v>23.23</v>
      </c>
      <c r="I705" s="20">
        <v>266.34100000000001</v>
      </c>
      <c r="J705" s="20">
        <v>18.379000000000001</v>
      </c>
      <c r="K705" s="20">
        <v>24.344999999999999</v>
      </c>
      <c r="L705" s="59">
        <v>18.152000000000001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  <c r="S705" s="59">
        <v>0</v>
      </c>
      <c r="T705" s="59">
        <v>0</v>
      </c>
      <c r="U705" s="59">
        <v>0</v>
      </c>
      <c r="V705" s="59">
        <v>0</v>
      </c>
      <c r="W705" s="59">
        <v>0</v>
      </c>
      <c r="X705" s="59">
        <v>0</v>
      </c>
      <c r="Y705" s="21"/>
      <c r="Z705" s="21"/>
    </row>
    <row r="706" spans="1:26" ht="12.75" customHeight="1">
      <c r="A706" s="52">
        <v>42705</v>
      </c>
      <c r="B706" s="58" t="s">
        <v>14</v>
      </c>
      <c r="C706" s="58" t="s">
        <v>46</v>
      </c>
      <c r="D706" s="58" t="s">
        <v>48</v>
      </c>
      <c r="E706" s="20">
        <v>0</v>
      </c>
      <c r="F706" s="59">
        <v>0</v>
      </c>
      <c r="G706" s="20">
        <v>0</v>
      </c>
      <c r="H706" s="59">
        <v>0</v>
      </c>
      <c r="I706" s="20">
        <v>0</v>
      </c>
      <c r="J706" s="20">
        <v>0</v>
      </c>
      <c r="K706" s="20">
        <v>0</v>
      </c>
      <c r="L706" s="59">
        <v>0</v>
      </c>
      <c r="M706" s="59">
        <v>135.797</v>
      </c>
      <c r="N706" s="59">
        <v>23.745999999999999</v>
      </c>
      <c r="O706" s="59">
        <v>42.204999999999998</v>
      </c>
      <c r="P706" s="59">
        <v>23.52</v>
      </c>
      <c r="Q706" s="59">
        <v>57.728999999999999</v>
      </c>
      <c r="R706" s="59">
        <v>41.131</v>
      </c>
      <c r="S706" s="59">
        <v>41.667999999999999</v>
      </c>
      <c r="T706" s="59">
        <v>33.231999999999999</v>
      </c>
      <c r="U706" s="59">
        <v>99.397000000000006</v>
      </c>
      <c r="V706" s="59">
        <v>28.286999999999999</v>
      </c>
      <c r="W706" s="59">
        <v>8.5269999999999992</v>
      </c>
      <c r="X706" s="59">
        <v>27.594999999999999</v>
      </c>
      <c r="Y706" s="21"/>
      <c r="Z706" s="21"/>
    </row>
    <row r="707" spans="1:26" ht="12.75" customHeight="1">
      <c r="A707" s="52">
        <v>42705</v>
      </c>
      <c r="B707" s="58" t="s">
        <v>14</v>
      </c>
      <c r="C707" s="58" t="s">
        <v>46</v>
      </c>
      <c r="D707" s="58" t="s">
        <v>47</v>
      </c>
      <c r="E707" s="20">
        <v>0</v>
      </c>
      <c r="F707" s="59">
        <v>0</v>
      </c>
      <c r="G707" s="20">
        <v>0</v>
      </c>
      <c r="H707" s="59">
        <v>0</v>
      </c>
      <c r="I707" s="20">
        <v>0</v>
      </c>
      <c r="J707" s="20">
        <v>0</v>
      </c>
      <c r="K707" s="20">
        <v>0</v>
      </c>
      <c r="L707" s="59">
        <v>0</v>
      </c>
      <c r="M707" s="59">
        <v>134.38900000000001</v>
      </c>
      <c r="N707" s="59">
        <v>23.859000000000002</v>
      </c>
      <c r="O707" s="59">
        <v>41.767000000000003</v>
      </c>
      <c r="P707" s="59">
        <v>23.634</v>
      </c>
      <c r="Q707" s="59">
        <v>241.053</v>
      </c>
      <c r="R707" s="59">
        <v>17.855</v>
      </c>
      <c r="S707" s="59">
        <v>551.93799999999999</v>
      </c>
      <c r="T707" s="59">
        <v>12.273</v>
      </c>
      <c r="U707" s="59">
        <v>792.99199999999996</v>
      </c>
      <c r="V707" s="59">
        <v>9.4600000000000009</v>
      </c>
      <c r="W707" s="59">
        <v>68.031999999999996</v>
      </c>
      <c r="X707" s="59">
        <v>7.1289999999999996</v>
      </c>
      <c r="Y707" s="21"/>
      <c r="Z707" s="21"/>
    </row>
    <row r="708" spans="1:26" ht="12.75" customHeight="1">
      <c r="A708" s="52">
        <v>42705</v>
      </c>
      <c r="B708" s="58" t="s">
        <v>14</v>
      </c>
      <c r="C708" s="58" t="s">
        <v>93</v>
      </c>
      <c r="D708" s="58" t="s">
        <v>94</v>
      </c>
      <c r="E708" s="20">
        <v>58.143000000000001</v>
      </c>
      <c r="F708" s="59">
        <v>34.658000000000001</v>
      </c>
      <c r="G708" s="20">
        <v>95.073999999999998</v>
      </c>
      <c r="H708" s="59">
        <v>23.77</v>
      </c>
      <c r="I708" s="20">
        <v>153.21700000000001</v>
      </c>
      <c r="J708" s="20">
        <v>18.21</v>
      </c>
      <c r="K708" s="20">
        <v>14.005000000000001</v>
      </c>
      <c r="L708" s="59">
        <v>17.98</v>
      </c>
      <c r="M708" s="59">
        <v>171.53100000000001</v>
      </c>
      <c r="N708" s="59">
        <v>24.295000000000002</v>
      </c>
      <c r="O708" s="59">
        <v>53.311</v>
      </c>
      <c r="P708" s="59">
        <v>24.074000000000002</v>
      </c>
      <c r="Q708" s="59">
        <v>251.38800000000001</v>
      </c>
      <c r="R708" s="59">
        <v>22.18</v>
      </c>
      <c r="S708" s="59">
        <v>575.02</v>
      </c>
      <c r="T708" s="59">
        <v>15.577</v>
      </c>
      <c r="U708" s="59">
        <v>826.40800000000002</v>
      </c>
      <c r="V708" s="59">
        <v>10.93</v>
      </c>
      <c r="W708" s="59">
        <v>70.899000000000001</v>
      </c>
      <c r="X708" s="59">
        <v>8.9890000000000008</v>
      </c>
      <c r="Y708" s="21"/>
      <c r="Z708" s="21"/>
    </row>
    <row r="709" spans="1:26" ht="12.75" customHeight="1">
      <c r="A709" s="52">
        <v>42705</v>
      </c>
      <c r="B709" s="58" t="s">
        <v>14</v>
      </c>
      <c r="C709" s="58" t="s">
        <v>73</v>
      </c>
      <c r="D709" s="58" t="s">
        <v>65</v>
      </c>
      <c r="E709" s="20">
        <v>0</v>
      </c>
      <c r="F709" s="59">
        <v>0</v>
      </c>
      <c r="G709" s="20">
        <v>71.816999999999993</v>
      </c>
      <c r="H709" s="59">
        <v>30.324000000000002</v>
      </c>
      <c r="I709" s="20">
        <v>71.816999999999993</v>
      </c>
      <c r="J709" s="20">
        <v>30.324000000000002</v>
      </c>
      <c r="K709" s="20">
        <v>6.5650000000000004</v>
      </c>
      <c r="L709" s="59">
        <v>30.186</v>
      </c>
      <c r="M709" s="59">
        <v>1.2310000000000001</v>
      </c>
      <c r="N709" s="59">
        <v>129.89500000000001</v>
      </c>
      <c r="O709" s="59">
        <v>0.38300000000000001</v>
      </c>
      <c r="P709" s="59">
        <v>129.85400000000001</v>
      </c>
      <c r="Q709" s="59">
        <v>11.506</v>
      </c>
      <c r="R709" s="59">
        <v>107.205</v>
      </c>
      <c r="S709" s="59">
        <v>5.5439999999999996</v>
      </c>
      <c r="T709" s="59">
        <v>103.702</v>
      </c>
      <c r="U709" s="59">
        <v>17.05</v>
      </c>
      <c r="V709" s="59">
        <v>80.781999999999996</v>
      </c>
      <c r="W709" s="59">
        <v>1.4630000000000001</v>
      </c>
      <c r="X709" s="59">
        <v>80.542000000000002</v>
      </c>
      <c r="Y709" s="21"/>
      <c r="Z709" s="21"/>
    </row>
    <row r="710" spans="1:26" ht="12.75" customHeight="1">
      <c r="A710" s="52">
        <v>42705</v>
      </c>
      <c r="B710" s="58" t="s">
        <v>14</v>
      </c>
      <c r="C710" s="58" t="s">
        <v>73</v>
      </c>
      <c r="D710" s="58" t="s">
        <v>66</v>
      </c>
      <c r="E710" s="20">
        <v>0</v>
      </c>
      <c r="F710" s="59">
        <v>0</v>
      </c>
      <c r="G710" s="20">
        <v>36.463999999999999</v>
      </c>
      <c r="H710" s="59">
        <v>41.731000000000002</v>
      </c>
      <c r="I710" s="20">
        <v>36.463999999999999</v>
      </c>
      <c r="J710" s="20">
        <v>41.731000000000002</v>
      </c>
      <c r="K710" s="20">
        <v>3.3330000000000002</v>
      </c>
      <c r="L710" s="59">
        <v>41.631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  <c r="S710" s="59">
        <v>5.5439999999999996</v>
      </c>
      <c r="T710" s="59">
        <v>103.702</v>
      </c>
      <c r="U710" s="59">
        <v>5.5439999999999996</v>
      </c>
      <c r="V710" s="59">
        <v>103.702</v>
      </c>
      <c r="W710" s="59">
        <v>0.47599999999999998</v>
      </c>
      <c r="X710" s="59">
        <v>103.51600000000001</v>
      </c>
      <c r="Y710" s="21"/>
      <c r="Z710" s="21"/>
    </row>
    <row r="711" spans="1:26" ht="12.75" customHeight="1">
      <c r="A711" s="52">
        <v>42705</v>
      </c>
      <c r="B711" s="58" t="s">
        <v>14</v>
      </c>
      <c r="C711" s="58" t="s">
        <v>73</v>
      </c>
      <c r="D711" s="58" t="s">
        <v>67</v>
      </c>
      <c r="E711" s="20">
        <v>0</v>
      </c>
      <c r="F711" s="59">
        <v>0</v>
      </c>
      <c r="G711" s="20">
        <v>10.733000000000001</v>
      </c>
      <c r="H711" s="59">
        <v>102.90300000000001</v>
      </c>
      <c r="I711" s="20">
        <v>10.733000000000001</v>
      </c>
      <c r="J711" s="20">
        <v>102.90300000000001</v>
      </c>
      <c r="K711" s="20">
        <v>0.98099999999999998</v>
      </c>
      <c r="L711" s="59">
        <v>102.863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  <c r="S711" s="59">
        <v>0</v>
      </c>
      <c r="T711" s="59">
        <v>0</v>
      </c>
      <c r="U711" s="59">
        <v>0</v>
      </c>
      <c r="V711" s="59">
        <v>0</v>
      </c>
      <c r="W711" s="59">
        <v>0</v>
      </c>
      <c r="X711" s="59">
        <v>0</v>
      </c>
      <c r="Y711" s="21"/>
      <c r="Z711" s="21"/>
    </row>
    <row r="712" spans="1:26" ht="12.75" customHeight="1">
      <c r="A712" s="52">
        <v>42705</v>
      </c>
      <c r="B712" s="58" t="s">
        <v>14</v>
      </c>
      <c r="C712" s="58" t="s">
        <v>73</v>
      </c>
      <c r="D712" s="58" t="s">
        <v>70</v>
      </c>
      <c r="E712" s="20">
        <v>0</v>
      </c>
      <c r="F712" s="59">
        <v>0</v>
      </c>
      <c r="G712" s="20">
        <v>0</v>
      </c>
      <c r="H712" s="59">
        <v>0</v>
      </c>
      <c r="I712" s="20">
        <v>0</v>
      </c>
      <c r="J712" s="20">
        <v>0</v>
      </c>
      <c r="K712" s="20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  <c r="S712" s="59">
        <v>0</v>
      </c>
      <c r="T712" s="59">
        <v>0</v>
      </c>
      <c r="U712" s="59">
        <v>0</v>
      </c>
      <c r="V712" s="59">
        <v>0</v>
      </c>
      <c r="W712" s="59">
        <v>0</v>
      </c>
      <c r="X712" s="59">
        <v>0</v>
      </c>
      <c r="Y712" s="21"/>
      <c r="Z712" s="21"/>
    </row>
    <row r="713" spans="1:26" ht="12.75" customHeight="1">
      <c r="A713" s="52">
        <v>42705</v>
      </c>
      <c r="B713" s="58" t="s">
        <v>14</v>
      </c>
      <c r="C713" s="58" t="s">
        <v>73</v>
      </c>
      <c r="D713" s="58" t="s">
        <v>68</v>
      </c>
      <c r="E713" s="20">
        <v>0</v>
      </c>
      <c r="F713" s="59">
        <v>0</v>
      </c>
      <c r="G713" s="20">
        <v>0</v>
      </c>
      <c r="H713" s="59">
        <v>0</v>
      </c>
      <c r="I713" s="20">
        <v>0</v>
      </c>
      <c r="J713" s="20">
        <v>0</v>
      </c>
      <c r="K713" s="20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  <c r="S713" s="59">
        <v>0</v>
      </c>
      <c r="T713" s="59">
        <v>0</v>
      </c>
      <c r="U713" s="59">
        <v>0</v>
      </c>
      <c r="V713" s="59">
        <v>0</v>
      </c>
      <c r="W713" s="59">
        <v>0</v>
      </c>
      <c r="X713" s="59">
        <v>0</v>
      </c>
      <c r="Y713" s="21"/>
      <c r="Z713" s="21"/>
    </row>
    <row r="714" spans="1:26" ht="12.75" customHeight="1">
      <c r="A714" s="52">
        <v>42705</v>
      </c>
      <c r="B714" s="58" t="s">
        <v>14</v>
      </c>
      <c r="C714" s="58" t="s">
        <v>73</v>
      </c>
      <c r="D714" s="58" t="s">
        <v>69</v>
      </c>
      <c r="E714" s="20">
        <v>0</v>
      </c>
      <c r="F714" s="59">
        <v>0</v>
      </c>
      <c r="G714" s="20">
        <v>0</v>
      </c>
      <c r="H714" s="59">
        <v>0</v>
      </c>
      <c r="I714" s="20">
        <v>0</v>
      </c>
      <c r="J714" s="20">
        <v>0</v>
      </c>
      <c r="K714" s="20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  <c r="S714" s="59">
        <v>0</v>
      </c>
      <c r="T714" s="59">
        <v>0</v>
      </c>
      <c r="U714" s="59">
        <v>0</v>
      </c>
      <c r="V714" s="59">
        <v>0</v>
      </c>
      <c r="W714" s="59">
        <v>0</v>
      </c>
      <c r="X714" s="59">
        <v>0</v>
      </c>
      <c r="Y714" s="21"/>
      <c r="Z714" s="21"/>
    </row>
    <row r="715" spans="1:26" ht="12.75" customHeight="1">
      <c r="A715" s="52">
        <v>42705</v>
      </c>
      <c r="B715" s="58" t="s">
        <v>14</v>
      </c>
      <c r="C715" s="58" t="s">
        <v>73</v>
      </c>
      <c r="D715" s="58" t="s">
        <v>77</v>
      </c>
      <c r="E715" s="20">
        <v>10.856999999999999</v>
      </c>
      <c r="F715" s="59">
        <v>89.015000000000001</v>
      </c>
      <c r="G715" s="20">
        <v>26.712</v>
      </c>
      <c r="H715" s="59">
        <v>61.356999999999999</v>
      </c>
      <c r="I715" s="20">
        <v>37.569000000000003</v>
      </c>
      <c r="J715" s="20">
        <v>46.472999999999999</v>
      </c>
      <c r="K715" s="20">
        <v>3.4340000000000002</v>
      </c>
      <c r="L715" s="59">
        <v>46.383000000000003</v>
      </c>
      <c r="M715" s="59">
        <v>0</v>
      </c>
      <c r="N715" s="59">
        <v>0</v>
      </c>
      <c r="O715" s="59">
        <v>0</v>
      </c>
      <c r="P715" s="59">
        <v>0</v>
      </c>
      <c r="Q715" s="59">
        <v>29.802</v>
      </c>
      <c r="R715" s="59">
        <v>56.33</v>
      </c>
      <c r="S715" s="59">
        <v>43.664999999999999</v>
      </c>
      <c r="T715" s="59">
        <v>41.683999999999997</v>
      </c>
      <c r="U715" s="59">
        <v>73.465999999999994</v>
      </c>
      <c r="V715" s="59">
        <v>31.582000000000001</v>
      </c>
      <c r="W715" s="59">
        <v>6.3029999999999999</v>
      </c>
      <c r="X715" s="59">
        <v>30.963999999999999</v>
      </c>
      <c r="Y715" s="21"/>
      <c r="Z715" s="21"/>
    </row>
    <row r="716" spans="1:26" ht="12.75" customHeight="1">
      <c r="A716" s="52">
        <v>42705</v>
      </c>
      <c r="B716" s="58" t="s">
        <v>14</v>
      </c>
      <c r="C716" s="58" t="s">
        <v>73</v>
      </c>
      <c r="D716" s="58" t="s">
        <v>79</v>
      </c>
      <c r="E716" s="20">
        <v>43.292000000000002</v>
      </c>
      <c r="F716" s="59">
        <v>49.756999999999998</v>
      </c>
      <c r="G716" s="20">
        <v>66.370999999999995</v>
      </c>
      <c r="H716" s="59">
        <v>38.039000000000001</v>
      </c>
      <c r="I716" s="20">
        <v>109.66200000000001</v>
      </c>
      <c r="J716" s="20">
        <v>26.54</v>
      </c>
      <c r="K716" s="20">
        <v>10.023999999999999</v>
      </c>
      <c r="L716" s="59">
        <v>26.382999999999999</v>
      </c>
      <c r="M716" s="59">
        <v>18.312000000000001</v>
      </c>
      <c r="N716" s="59">
        <v>77.061999999999998</v>
      </c>
      <c r="O716" s="59">
        <v>5.6909999999999998</v>
      </c>
      <c r="P716" s="59">
        <v>76.992000000000004</v>
      </c>
      <c r="Q716" s="59">
        <v>149.42500000000001</v>
      </c>
      <c r="R716" s="59">
        <v>33.476999999999997</v>
      </c>
      <c r="S716" s="59">
        <v>309.10399999999998</v>
      </c>
      <c r="T716" s="59">
        <v>16.189</v>
      </c>
      <c r="U716" s="59">
        <v>458.529</v>
      </c>
      <c r="V716" s="59">
        <v>13.583</v>
      </c>
      <c r="W716" s="59">
        <v>39.338000000000001</v>
      </c>
      <c r="X716" s="59">
        <v>12.076000000000001</v>
      </c>
      <c r="Y716" s="21"/>
      <c r="Z716" s="21"/>
    </row>
    <row r="717" spans="1:26" ht="12.75" customHeight="1">
      <c r="A717" s="52">
        <v>42705</v>
      </c>
      <c r="B717" s="58" t="s">
        <v>14</v>
      </c>
      <c r="C717" s="58" t="s">
        <v>73</v>
      </c>
      <c r="D717" s="58" t="s">
        <v>71</v>
      </c>
      <c r="E717" s="20">
        <v>4.4349999999999996</v>
      </c>
      <c r="F717" s="59">
        <v>106.58799999999999</v>
      </c>
      <c r="G717" s="20">
        <v>41.551000000000002</v>
      </c>
      <c r="H717" s="59">
        <v>35.698999999999998</v>
      </c>
      <c r="I717" s="20">
        <v>45.985999999999997</v>
      </c>
      <c r="J717" s="20">
        <v>33.582000000000001</v>
      </c>
      <c r="K717" s="20">
        <v>4.2030000000000003</v>
      </c>
      <c r="L717" s="59">
        <v>33.457999999999998</v>
      </c>
      <c r="M717" s="59">
        <v>13.4</v>
      </c>
      <c r="N717" s="59">
        <v>106.815</v>
      </c>
      <c r="O717" s="59">
        <v>4.165</v>
      </c>
      <c r="P717" s="59">
        <v>106.765</v>
      </c>
      <c r="Q717" s="59">
        <v>63.213000000000001</v>
      </c>
      <c r="R717" s="59">
        <v>45.734999999999999</v>
      </c>
      <c r="S717" s="59">
        <v>303.02499999999998</v>
      </c>
      <c r="T717" s="59">
        <v>16.283999999999999</v>
      </c>
      <c r="U717" s="59">
        <v>366.238</v>
      </c>
      <c r="V717" s="59">
        <v>14.686999999999999</v>
      </c>
      <c r="W717" s="59">
        <v>31.42</v>
      </c>
      <c r="X717" s="59">
        <v>13.305</v>
      </c>
      <c r="Y717" s="21"/>
      <c r="Z717" s="21"/>
    </row>
    <row r="718" spans="1:26" ht="12.75" customHeight="1">
      <c r="A718" s="52">
        <v>42705</v>
      </c>
      <c r="B718" s="58" t="s">
        <v>14</v>
      </c>
      <c r="C718" s="58" t="s">
        <v>73</v>
      </c>
      <c r="D718" s="58" t="s">
        <v>72</v>
      </c>
      <c r="E718" s="20">
        <v>7.8520000000000003</v>
      </c>
      <c r="F718" s="59">
        <v>107.94499999999999</v>
      </c>
      <c r="G718" s="20">
        <v>24.82</v>
      </c>
      <c r="H718" s="59">
        <v>81.902000000000001</v>
      </c>
      <c r="I718" s="20">
        <v>32.671999999999997</v>
      </c>
      <c r="J718" s="20">
        <v>67.887</v>
      </c>
      <c r="K718" s="20">
        <v>2.9860000000000002</v>
      </c>
      <c r="L718" s="59">
        <v>67.825999999999993</v>
      </c>
      <c r="M718" s="59">
        <v>0</v>
      </c>
      <c r="N718" s="59">
        <v>0</v>
      </c>
      <c r="O718" s="59">
        <v>0</v>
      </c>
      <c r="P718" s="59">
        <v>0</v>
      </c>
      <c r="Q718" s="59">
        <v>82.281000000000006</v>
      </c>
      <c r="R718" s="59">
        <v>45.390999999999998</v>
      </c>
      <c r="S718" s="59">
        <v>0</v>
      </c>
      <c r="T718" s="59">
        <v>0</v>
      </c>
      <c r="U718" s="59">
        <v>82.281000000000006</v>
      </c>
      <c r="V718" s="59">
        <v>45.390999999999998</v>
      </c>
      <c r="W718" s="59">
        <v>7.0590000000000002</v>
      </c>
      <c r="X718" s="59">
        <v>44.963000000000001</v>
      </c>
      <c r="Y718" s="21"/>
      <c r="Z718" s="21"/>
    </row>
    <row r="719" spans="1:26" ht="12.75" customHeight="1">
      <c r="A719" s="52">
        <v>42705</v>
      </c>
      <c r="B719" s="58" t="s">
        <v>14</v>
      </c>
      <c r="C719" s="58" t="s">
        <v>73</v>
      </c>
      <c r="D719" s="58" t="s">
        <v>74</v>
      </c>
      <c r="E719" s="20">
        <v>7.64</v>
      </c>
      <c r="F719" s="59">
        <v>101.836</v>
      </c>
      <c r="G719" s="20">
        <v>174.98099999999999</v>
      </c>
      <c r="H719" s="59">
        <v>24.382999999999999</v>
      </c>
      <c r="I719" s="20">
        <v>182.62100000000001</v>
      </c>
      <c r="J719" s="20">
        <v>23.946000000000002</v>
      </c>
      <c r="K719" s="20">
        <v>16.693000000000001</v>
      </c>
      <c r="L719" s="59">
        <v>23.771999999999998</v>
      </c>
      <c r="M719" s="59">
        <v>17.128</v>
      </c>
      <c r="N719" s="59">
        <v>106.77200000000001</v>
      </c>
      <c r="O719" s="59">
        <v>5.3230000000000004</v>
      </c>
      <c r="P719" s="59">
        <v>106.72199999999999</v>
      </c>
      <c r="Q719" s="59">
        <v>62.631</v>
      </c>
      <c r="R719" s="59">
        <v>41.482999999999997</v>
      </c>
      <c r="S719" s="59">
        <v>148.94</v>
      </c>
      <c r="T719" s="59">
        <v>24.907</v>
      </c>
      <c r="U719" s="59">
        <v>211.571</v>
      </c>
      <c r="V719" s="59">
        <v>20.148</v>
      </c>
      <c r="W719" s="59">
        <v>18.151</v>
      </c>
      <c r="X719" s="59">
        <v>19.164999999999999</v>
      </c>
      <c r="Y719" s="21"/>
      <c r="Z719" s="21"/>
    </row>
    <row r="720" spans="1:26" ht="12.75" customHeight="1">
      <c r="A720" s="52">
        <v>42705</v>
      </c>
      <c r="B720" s="58" t="s">
        <v>14</v>
      </c>
      <c r="C720" s="58" t="s">
        <v>73</v>
      </c>
      <c r="D720" s="58" t="s">
        <v>75</v>
      </c>
      <c r="E720" s="20">
        <v>67.695999999999998</v>
      </c>
      <c r="F720" s="59">
        <v>69.38</v>
      </c>
      <c r="G720" s="20">
        <v>0</v>
      </c>
      <c r="H720" s="59">
        <v>0</v>
      </c>
      <c r="I720" s="20">
        <v>67.695999999999998</v>
      </c>
      <c r="J720" s="20">
        <v>69.38</v>
      </c>
      <c r="K720" s="20">
        <v>6.1879999999999997</v>
      </c>
      <c r="L720" s="59">
        <v>69.320999999999998</v>
      </c>
      <c r="M720" s="59">
        <v>162.005</v>
      </c>
      <c r="N720" s="59">
        <v>25.047000000000001</v>
      </c>
      <c r="O720" s="59">
        <v>50.35</v>
      </c>
      <c r="P720" s="59">
        <v>24.832999999999998</v>
      </c>
      <c r="Q720" s="59">
        <v>34.012</v>
      </c>
      <c r="R720" s="59">
        <v>58.649000000000001</v>
      </c>
      <c r="S720" s="59">
        <v>0</v>
      </c>
      <c r="T720" s="59">
        <v>0</v>
      </c>
      <c r="U720" s="59">
        <v>34.012</v>
      </c>
      <c r="V720" s="59">
        <v>58.649000000000001</v>
      </c>
      <c r="W720" s="59">
        <v>2.9180000000000001</v>
      </c>
      <c r="X720" s="59">
        <v>58.319000000000003</v>
      </c>
      <c r="Y720" s="21"/>
      <c r="Z720" s="21"/>
    </row>
    <row r="721" spans="1:26" ht="12.75" customHeight="1">
      <c r="A721" s="52">
        <v>42705</v>
      </c>
      <c r="B721" s="58" t="s">
        <v>14</v>
      </c>
      <c r="C721" s="58" t="s">
        <v>73</v>
      </c>
      <c r="D721" s="58" t="s">
        <v>78</v>
      </c>
      <c r="E721" s="20">
        <v>32.234999999999999</v>
      </c>
      <c r="F721" s="59">
        <v>41.121000000000002</v>
      </c>
      <c r="G721" s="20">
        <v>0</v>
      </c>
      <c r="H721" s="59">
        <v>0</v>
      </c>
      <c r="I721" s="20">
        <v>32.234999999999999</v>
      </c>
      <c r="J721" s="20">
        <v>41.121000000000002</v>
      </c>
      <c r="K721" s="20">
        <v>2.9460000000000002</v>
      </c>
      <c r="L721" s="59">
        <v>41.02</v>
      </c>
      <c r="M721" s="59">
        <v>127.58</v>
      </c>
      <c r="N721" s="59">
        <v>22.978000000000002</v>
      </c>
      <c r="O721" s="59">
        <v>39.651000000000003</v>
      </c>
      <c r="P721" s="59">
        <v>22.744</v>
      </c>
      <c r="Q721" s="59">
        <v>9.8019999999999996</v>
      </c>
      <c r="R721" s="59">
        <v>74.665999999999997</v>
      </c>
      <c r="S721" s="59">
        <v>0</v>
      </c>
      <c r="T721" s="59">
        <v>0</v>
      </c>
      <c r="U721" s="59">
        <v>9.8019999999999996</v>
      </c>
      <c r="V721" s="59">
        <v>74.665999999999997</v>
      </c>
      <c r="W721" s="59">
        <v>0.84099999999999997</v>
      </c>
      <c r="X721" s="59">
        <v>74.406999999999996</v>
      </c>
      <c r="Y721" s="21"/>
      <c r="Z721" s="21"/>
    </row>
    <row r="722" spans="1:26" ht="12.75" customHeight="1">
      <c r="A722" s="53">
        <v>42705</v>
      </c>
      <c r="B722" s="32" t="s">
        <v>14</v>
      </c>
      <c r="C722" s="32" t="s">
        <v>18</v>
      </c>
      <c r="D722" s="32" t="s">
        <v>18</v>
      </c>
      <c r="E722" s="33">
        <v>380.88799999999998</v>
      </c>
      <c r="F722" s="34">
        <v>13.922000000000001</v>
      </c>
      <c r="G722" s="33">
        <v>713.12400000000002</v>
      </c>
      <c r="H722" s="34">
        <v>7.8550000000000004</v>
      </c>
      <c r="I722" s="33">
        <v>1094.0119999999999</v>
      </c>
      <c r="J722" s="33">
        <v>2.883</v>
      </c>
      <c r="K722" s="33">
        <v>100</v>
      </c>
      <c r="L722" s="34">
        <v>0</v>
      </c>
      <c r="M722" s="34">
        <v>321.75700000000001</v>
      </c>
      <c r="N722" s="34">
        <v>3.2690000000000001</v>
      </c>
      <c r="O722" s="34">
        <v>100</v>
      </c>
      <c r="P722" s="34">
        <v>0</v>
      </c>
      <c r="Q722" s="34">
        <v>363.08</v>
      </c>
      <c r="R722" s="34">
        <v>13.308999999999999</v>
      </c>
      <c r="S722" s="34">
        <v>802.53200000000004</v>
      </c>
      <c r="T722" s="34">
        <v>9.5869999999999997</v>
      </c>
      <c r="U722" s="34">
        <v>1165.6120000000001</v>
      </c>
      <c r="V722" s="34">
        <v>6.218</v>
      </c>
      <c r="W722" s="34">
        <v>100</v>
      </c>
      <c r="X722" s="34">
        <v>0</v>
      </c>
      <c r="Y722" s="21"/>
      <c r="Z722" s="21"/>
    </row>
    <row r="723" spans="1:26" ht="12.75" customHeight="1">
      <c r="A723" s="52">
        <v>42705</v>
      </c>
      <c r="B723" s="58" t="s">
        <v>15</v>
      </c>
      <c r="C723" s="58" t="s">
        <v>23</v>
      </c>
      <c r="D723" s="58" t="s">
        <v>58</v>
      </c>
      <c r="E723" s="20">
        <v>645.471</v>
      </c>
      <c r="F723" s="59">
        <v>9.7539999999999996</v>
      </c>
      <c r="G723" s="20">
        <v>1824.049</v>
      </c>
      <c r="H723" s="59">
        <v>3.617</v>
      </c>
      <c r="I723" s="20">
        <v>2469.52</v>
      </c>
      <c r="J723" s="20">
        <v>1.7090000000000001</v>
      </c>
      <c r="K723" s="20">
        <v>96.120999999999995</v>
      </c>
      <c r="L723" s="59">
        <v>1.2010000000000001</v>
      </c>
      <c r="M723" s="59">
        <v>266.16500000000002</v>
      </c>
      <c r="N723" s="59">
        <v>5.5419999999999998</v>
      </c>
      <c r="O723" s="59">
        <v>99.876000000000005</v>
      </c>
      <c r="P723" s="59">
        <v>0.246</v>
      </c>
      <c r="Q723" s="59">
        <v>544.53700000000003</v>
      </c>
      <c r="R723" s="59">
        <v>13.358000000000001</v>
      </c>
      <c r="S723" s="59">
        <v>987.17399999999998</v>
      </c>
      <c r="T723" s="59">
        <v>8.4480000000000004</v>
      </c>
      <c r="U723" s="59">
        <v>1531.711</v>
      </c>
      <c r="V723" s="59">
        <v>4.468</v>
      </c>
      <c r="W723" s="59">
        <v>80.552000000000007</v>
      </c>
      <c r="X723" s="59">
        <v>2.605</v>
      </c>
      <c r="Y723" s="21"/>
      <c r="Z723" s="21"/>
    </row>
    <row r="724" spans="1:26" ht="12.75" customHeight="1">
      <c r="A724" s="52">
        <v>42705</v>
      </c>
      <c r="B724" s="58" t="s">
        <v>15</v>
      </c>
      <c r="C724" s="58" t="s">
        <v>23</v>
      </c>
      <c r="D724" s="58" t="s">
        <v>80</v>
      </c>
      <c r="E724" s="20">
        <v>189.334</v>
      </c>
      <c r="F724" s="59">
        <v>21.69</v>
      </c>
      <c r="G724" s="20">
        <v>218.858</v>
      </c>
      <c r="H724" s="59">
        <v>19.152999999999999</v>
      </c>
      <c r="I724" s="20">
        <v>408.19200000000001</v>
      </c>
      <c r="J724" s="20">
        <v>1.8640000000000001</v>
      </c>
      <c r="K724" s="20">
        <v>15.888</v>
      </c>
      <c r="L724" s="59">
        <v>1.413</v>
      </c>
      <c r="M724" s="59">
        <v>69.197999999999993</v>
      </c>
      <c r="N724" s="59">
        <v>12.775</v>
      </c>
      <c r="O724" s="59">
        <v>25.966000000000001</v>
      </c>
      <c r="P724" s="59">
        <v>11.513</v>
      </c>
      <c r="Q724" s="59">
        <v>118.351</v>
      </c>
      <c r="R724" s="59">
        <v>31.048999999999999</v>
      </c>
      <c r="S724" s="59">
        <v>147.07</v>
      </c>
      <c r="T724" s="59">
        <v>23.329000000000001</v>
      </c>
      <c r="U724" s="59">
        <v>265.42099999999999</v>
      </c>
      <c r="V724" s="59">
        <v>3.2989999999999999</v>
      </c>
      <c r="W724" s="59">
        <v>13.958</v>
      </c>
      <c r="X724" s="59">
        <v>0</v>
      </c>
      <c r="Y724" s="21"/>
      <c r="Z724" s="21"/>
    </row>
    <row r="725" spans="1:26" ht="12.75" customHeight="1">
      <c r="A725" s="52">
        <v>42705</v>
      </c>
      <c r="B725" s="58" t="s">
        <v>15</v>
      </c>
      <c r="C725" s="58" t="s">
        <v>23</v>
      </c>
      <c r="D725" s="58" t="s">
        <v>81</v>
      </c>
      <c r="E725" s="20">
        <v>165.09299999999999</v>
      </c>
      <c r="F725" s="59">
        <v>26.885999999999999</v>
      </c>
      <c r="G725" s="20">
        <v>597.42100000000005</v>
      </c>
      <c r="H725" s="59">
        <v>7.45</v>
      </c>
      <c r="I725" s="20">
        <v>762.51400000000001</v>
      </c>
      <c r="J725" s="20">
        <v>2.9329999999999998</v>
      </c>
      <c r="K725" s="20">
        <v>29.678999999999998</v>
      </c>
      <c r="L725" s="59">
        <v>2.669</v>
      </c>
      <c r="M725" s="59">
        <v>98.010999999999996</v>
      </c>
      <c r="N725" s="59">
        <v>6.593</v>
      </c>
      <c r="O725" s="59">
        <v>36.777999999999999</v>
      </c>
      <c r="P725" s="59">
        <v>3.58</v>
      </c>
      <c r="Q725" s="59">
        <v>201.40100000000001</v>
      </c>
      <c r="R725" s="59">
        <v>18.427</v>
      </c>
      <c r="S725" s="59">
        <v>346.154</v>
      </c>
      <c r="T725" s="59">
        <v>13.573</v>
      </c>
      <c r="U725" s="59">
        <v>547.55499999999995</v>
      </c>
      <c r="V725" s="59">
        <v>7.5170000000000003</v>
      </c>
      <c r="W725" s="59">
        <v>28.795999999999999</v>
      </c>
      <c r="X725" s="59">
        <v>6.5830000000000002</v>
      </c>
      <c r="Y725" s="21"/>
      <c r="Z725" s="21"/>
    </row>
    <row r="726" spans="1:26" s="56" customFormat="1" ht="12.75" customHeight="1">
      <c r="A726" s="52">
        <v>42705</v>
      </c>
      <c r="B726" s="58" t="s">
        <v>15</v>
      </c>
      <c r="C726" s="58" t="s">
        <v>23</v>
      </c>
      <c r="D726" s="58" t="s">
        <v>82</v>
      </c>
      <c r="E726" s="20">
        <v>186.15100000000001</v>
      </c>
      <c r="F726" s="59">
        <v>16.547999999999998</v>
      </c>
      <c r="G726" s="20">
        <v>668.99400000000003</v>
      </c>
      <c r="H726" s="59">
        <v>4.1310000000000002</v>
      </c>
      <c r="I726" s="20">
        <v>855.14499999999998</v>
      </c>
      <c r="J726" s="20">
        <v>3.1080000000000001</v>
      </c>
      <c r="K726" s="20">
        <v>33.284999999999997</v>
      </c>
      <c r="L726" s="59">
        <v>2.86</v>
      </c>
      <c r="M726" s="59">
        <v>73.207999999999998</v>
      </c>
      <c r="N726" s="59">
        <v>5.835</v>
      </c>
      <c r="O726" s="59">
        <v>27.471</v>
      </c>
      <c r="P726" s="59">
        <v>1.8440000000000001</v>
      </c>
      <c r="Q726" s="59">
        <v>159.21199999999999</v>
      </c>
      <c r="R726" s="59">
        <v>28.065000000000001</v>
      </c>
      <c r="S726" s="59">
        <v>265.12900000000002</v>
      </c>
      <c r="T726" s="59">
        <v>19.850000000000001</v>
      </c>
      <c r="U726" s="59">
        <v>424.34</v>
      </c>
      <c r="V726" s="59">
        <v>7.7350000000000003</v>
      </c>
      <c r="W726" s="59">
        <v>22.315999999999999</v>
      </c>
      <c r="X726" s="59">
        <v>6.8310000000000004</v>
      </c>
      <c r="Y726" s="55"/>
      <c r="Z726" s="55"/>
    </row>
    <row r="727" spans="1:26" ht="12.75" customHeight="1">
      <c r="A727" s="52">
        <v>42705</v>
      </c>
      <c r="B727" s="58" t="s">
        <v>15</v>
      </c>
      <c r="C727" s="58" t="s">
        <v>23</v>
      </c>
      <c r="D727" s="58" t="s">
        <v>83</v>
      </c>
      <c r="E727" s="20">
        <v>114.61199999999999</v>
      </c>
      <c r="F727" s="59">
        <v>23.852</v>
      </c>
      <c r="G727" s="20">
        <v>428.72899999999998</v>
      </c>
      <c r="H727" s="59">
        <v>6.8310000000000004</v>
      </c>
      <c r="I727" s="20">
        <v>543.34100000000001</v>
      </c>
      <c r="J727" s="20">
        <v>3.2839999999999998</v>
      </c>
      <c r="K727" s="20">
        <v>21.148</v>
      </c>
      <c r="L727" s="59">
        <v>3.0510000000000002</v>
      </c>
      <c r="M727" s="59">
        <v>26.077999999999999</v>
      </c>
      <c r="N727" s="59">
        <v>14.679</v>
      </c>
      <c r="O727" s="59">
        <v>9.7859999999999996</v>
      </c>
      <c r="P727" s="59">
        <v>13.595000000000001</v>
      </c>
      <c r="Q727" s="59">
        <v>133.22900000000001</v>
      </c>
      <c r="R727" s="59">
        <v>20.603000000000002</v>
      </c>
      <c r="S727" s="59">
        <v>530.97799999999995</v>
      </c>
      <c r="T727" s="59">
        <v>8.2409999999999997</v>
      </c>
      <c r="U727" s="59">
        <v>664.20699999999999</v>
      </c>
      <c r="V727" s="59">
        <v>8.1769999999999996</v>
      </c>
      <c r="W727" s="59">
        <v>34.93</v>
      </c>
      <c r="X727" s="59">
        <v>7.327</v>
      </c>
      <c r="Y727" s="21"/>
      <c r="Z727" s="21"/>
    </row>
    <row r="728" spans="1:26" ht="12.75" customHeight="1">
      <c r="A728" s="52">
        <v>42705</v>
      </c>
      <c r="B728" s="58" t="s">
        <v>15</v>
      </c>
      <c r="C728" s="58" t="s">
        <v>44</v>
      </c>
      <c r="D728" s="58" t="s">
        <v>59</v>
      </c>
      <c r="E728" s="20">
        <v>211.041</v>
      </c>
      <c r="F728" s="59">
        <v>19</v>
      </c>
      <c r="G728" s="20">
        <v>899.20699999999999</v>
      </c>
      <c r="H728" s="59">
        <v>6.8620000000000001</v>
      </c>
      <c r="I728" s="20">
        <v>1110.248</v>
      </c>
      <c r="J728" s="20">
        <v>6.2140000000000004</v>
      </c>
      <c r="K728" s="20">
        <v>43.213999999999999</v>
      </c>
      <c r="L728" s="59">
        <v>6.0940000000000003</v>
      </c>
      <c r="M728" s="59">
        <v>115.67700000000001</v>
      </c>
      <c r="N728" s="59">
        <v>17.042000000000002</v>
      </c>
      <c r="O728" s="59">
        <v>43.406999999999996</v>
      </c>
      <c r="P728" s="59">
        <v>16.117999999999999</v>
      </c>
      <c r="Q728" s="59">
        <v>246.178</v>
      </c>
      <c r="R728" s="59">
        <v>18.641999999999999</v>
      </c>
      <c r="S728" s="59">
        <v>491.113</v>
      </c>
      <c r="T728" s="59">
        <v>15.086</v>
      </c>
      <c r="U728" s="59">
        <v>737.29</v>
      </c>
      <c r="V728" s="59">
        <v>12.497</v>
      </c>
      <c r="W728" s="59">
        <v>38.774000000000001</v>
      </c>
      <c r="X728" s="59">
        <v>11.958</v>
      </c>
      <c r="Y728" s="21"/>
      <c r="Z728" s="21"/>
    </row>
    <row r="729" spans="1:26" ht="12.75" customHeight="1">
      <c r="A729" s="52">
        <v>42705</v>
      </c>
      <c r="B729" s="58" t="s">
        <v>15</v>
      </c>
      <c r="C729" s="58" t="s">
        <v>44</v>
      </c>
      <c r="D729" s="58" t="s">
        <v>60</v>
      </c>
      <c r="E729" s="20">
        <v>93.414000000000001</v>
      </c>
      <c r="F729" s="59">
        <v>24.652000000000001</v>
      </c>
      <c r="G729" s="20">
        <v>506.55399999999997</v>
      </c>
      <c r="H729" s="59">
        <v>9.2629999999999999</v>
      </c>
      <c r="I729" s="20">
        <v>599.96699999999998</v>
      </c>
      <c r="J729" s="20">
        <v>8.5109999999999992</v>
      </c>
      <c r="K729" s="20">
        <v>23.352</v>
      </c>
      <c r="L729" s="59">
        <v>8.423</v>
      </c>
      <c r="M729" s="59">
        <v>51.241</v>
      </c>
      <c r="N729" s="59">
        <v>35.698</v>
      </c>
      <c r="O729" s="59">
        <v>19.228000000000002</v>
      </c>
      <c r="P729" s="59">
        <v>35.265999999999998</v>
      </c>
      <c r="Q729" s="59">
        <v>165.905</v>
      </c>
      <c r="R729" s="59">
        <v>21.803999999999998</v>
      </c>
      <c r="S729" s="59">
        <v>374.709</v>
      </c>
      <c r="T729" s="59">
        <v>16.170999999999999</v>
      </c>
      <c r="U729" s="59">
        <v>540.61400000000003</v>
      </c>
      <c r="V729" s="59">
        <v>14.598000000000001</v>
      </c>
      <c r="W729" s="59">
        <v>28.431000000000001</v>
      </c>
      <c r="X729" s="59">
        <v>14.14</v>
      </c>
      <c r="Y729" s="21"/>
      <c r="Z729" s="21"/>
    </row>
    <row r="730" spans="1:26" ht="12.75" customHeight="1">
      <c r="A730" s="52">
        <v>42705</v>
      </c>
      <c r="B730" s="58" t="s">
        <v>15</v>
      </c>
      <c r="C730" s="58" t="s">
        <v>44</v>
      </c>
      <c r="D730" s="58" t="s">
        <v>87</v>
      </c>
      <c r="E730" s="20">
        <v>444.14800000000002</v>
      </c>
      <c r="F730" s="59">
        <v>14.398999999999999</v>
      </c>
      <c r="G730" s="20">
        <v>1014.795</v>
      </c>
      <c r="H730" s="59">
        <v>4.9820000000000002</v>
      </c>
      <c r="I730" s="20">
        <v>1458.943</v>
      </c>
      <c r="J730" s="20">
        <v>4.4989999999999997</v>
      </c>
      <c r="K730" s="20">
        <v>56.786000000000001</v>
      </c>
      <c r="L730" s="59">
        <v>4.3319999999999999</v>
      </c>
      <c r="M730" s="59">
        <v>150.81800000000001</v>
      </c>
      <c r="N730" s="59">
        <v>14.278</v>
      </c>
      <c r="O730" s="59">
        <v>56.593000000000004</v>
      </c>
      <c r="P730" s="59">
        <v>13.161</v>
      </c>
      <c r="Q730" s="59">
        <v>366.01499999999999</v>
      </c>
      <c r="R730" s="59">
        <v>20.100000000000001</v>
      </c>
      <c r="S730" s="59">
        <v>798.21799999999996</v>
      </c>
      <c r="T730" s="59">
        <v>11.44</v>
      </c>
      <c r="U730" s="59">
        <v>1164.2339999999999</v>
      </c>
      <c r="V730" s="59">
        <v>8.2119999999999997</v>
      </c>
      <c r="W730" s="59">
        <v>61.225999999999999</v>
      </c>
      <c r="X730" s="59">
        <v>7.3659999999999997</v>
      </c>
      <c r="Y730" s="21"/>
      <c r="Z730" s="21"/>
    </row>
    <row r="731" spans="1:26" ht="12.75" customHeight="1">
      <c r="A731" s="52">
        <v>42705</v>
      </c>
      <c r="B731" s="58" t="s">
        <v>15</v>
      </c>
      <c r="C731" s="58" t="s">
        <v>45</v>
      </c>
      <c r="D731" s="58" t="s">
        <v>45</v>
      </c>
      <c r="E731" s="20">
        <v>250.351</v>
      </c>
      <c r="F731" s="59">
        <v>16.492999999999999</v>
      </c>
      <c r="G731" s="20">
        <v>999.56</v>
      </c>
      <c r="H731" s="59">
        <v>8.1479999999999997</v>
      </c>
      <c r="I731" s="20">
        <v>1249.9110000000001</v>
      </c>
      <c r="J731" s="20">
        <v>6.7309999999999999</v>
      </c>
      <c r="K731" s="20">
        <v>48.65</v>
      </c>
      <c r="L731" s="59">
        <v>6.6210000000000004</v>
      </c>
      <c r="M731" s="59">
        <v>129.18799999999999</v>
      </c>
      <c r="N731" s="59">
        <v>18.128</v>
      </c>
      <c r="O731" s="59">
        <v>48.476999999999997</v>
      </c>
      <c r="P731" s="59">
        <v>17.262</v>
      </c>
      <c r="Q731" s="59">
        <v>381.22</v>
      </c>
      <c r="R731" s="59">
        <v>17.454999999999998</v>
      </c>
      <c r="S731" s="59">
        <v>620.28700000000003</v>
      </c>
      <c r="T731" s="59">
        <v>10.223000000000001</v>
      </c>
      <c r="U731" s="59">
        <v>1001.508</v>
      </c>
      <c r="V731" s="59">
        <v>7.7240000000000002</v>
      </c>
      <c r="W731" s="59">
        <v>52.668999999999997</v>
      </c>
      <c r="X731" s="59">
        <v>6.8179999999999996</v>
      </c>
      <c r="Y731" s="21"/>
      <c r="Z731" s="21"/>
    </row>
    <row r="732" spans="1:26" ht="12.75" customHeight="1">
      <c r="A732" s="52">
        <v>42705</v>
      </c>
      <c r="B732" s="58" t="s">
        <v>15</v>
      </c>
      <c r="C732" s="58" t="s">
        <v>45</v>
      </c>
      <c r="D732" s="58" t="s">
        <v>61</v>
      </c>
      <c r="E732" s="20">
        <v>213.709</v>
      </c>
      <c r="F732" s="59">
        <v>19.547999999999998</v>
      </c>
      <c r="G732" s="20">
        <v>831.45600000000002</v>
      </c>
      <c r="H732" s="59">
        <v>7.8449999999999998</v>
      </c>
      <c r="I732" s="20">
        <v>1045.165</v>
      </c>
      <c r="J732" s="20">
        <v>7.0940000000000003</v>
      </c>
      <c r="K732" s="20">
        <v>40.680999999999997</v>
      </c>
      <c r="L732" s="59">
        <v>6.9889999999999999</v>
      </c>
      <c r="M732" s="59">
        <v>105.973</v>
      </c>
      <c r="N732" s="59">
        <v>18.013999999999999</v>
      </c>
      <c r="O732" s="59">
        <v>39.765000000000001</v>
      </c>
      <c r="P732" s="59">
        <v>17.141999999999999</v>
      </c>
      <c r="Q732" s="59">
        <v>266.34800000000001</v>
      </c>
      <c r="R732" s="59">
        <v>17.481000000000002</v>
      </c>
      <c r="S732" s="59">
        <v>449.07900000000001</v>
      </c>
      <c r="T732" s="59">
        <v>14.273</v>
      </c>
      <c r="U732" s="59">
        <v>715.42700000000002</v>
      </c>
      <c r="V732" s="59">
        <v>11.645</v>
      </c>
      <c r="W732" s="59">
        <v>37.624000000000002</v>
      </c>
      <c r="X732" s="59">
        <v>11.065</v>
      </c>
      <c r="Y732" s="21"/>
      <c r="Z732" s="21"/>
    </row>
    <row r="733" spans="1:26" ht="12.75" customHeight="1">
      <c r="A733" s="52">
        <v>42705</v>
      </c>
      <c r="B733" s="58" t="s">
        <v>15</v>
      </c>
      <c r="C733" s="58" t="s">
        <v>45</v>
      </c>
      <c r="D733" s="58" t="s">
        <v>101</v>
      </c>
      <c r="E733" s="20">
        <v>82.373999999999995</v>
      </c>
      <c r="F733" s="59">
        <v>25.797000000000001</v>
      </c>
      <c r="G733" s="20">
        <v>330.58</v>
      </c>
      <c r="H733" s="59">
        <v>15.955</v>
      </c>
      <c r="I733" s="20">
        <v>412.95400000000001</v>
      </c>
      <c r="J733" s="20">
        <v>12.286</v>
      </c>
      <c r="K733" s="20">
        <v>16.073</v>
      </c>
      <c r="L733" s="59">
        <v>12.226000000000001</v>
      </c>
      <c r="M733" s="59">
        <v>57.811</v>
      </c>
      <c r="N733" s="59">
        <v>44.273000000000003</v>
      </c>
      <c r="O733" s="59">
        <v>21.693000000000001</v>
      </c>
      <c r="P733" s="59">
        <v>43.924999999999997</v>
      </c>
      <c r="Q733" s="59">
        <v>164.52199999999999</v>
      </c>
      <c r="R733" s="59">
        <v>30.491</v>
      </c>
      <c r="S733" s="59">
        <v>236.988</v>
      </c>
      <c r="T733" s="59">
        <v>22.07</v>
      </c>
      <c r="U733" s="59">
        <v>401.51</v>
      </c>
      <c r="V733" s="59">
        <v>15.395</v>
      </c>
      <c r="W733" s="59">
        <v>21.114999999999998</v>
      </c>
      <c r="X733" s="59">
        <v>14.961</v>
      </c>
      <c r="Y733" s="21"/>
      <c r="Z733" s="21"/>
    </row>
    <row r="734" spans="1:26" s="56" customFormat="1" ht="12.75" customHeight="1">
      <c r="A734" s="52">
        <v>42705</v>
      </c>
      <c r="B734" s="58" t="s">
        <v>15</v>
      </c>
      <c r="C734" s="58" t="s">
        <v>54</v>
      </c>
      <c r="D734" s="58" t="s">
        <v>55</v>
      </c>
      <c r="E734" s="20">
        <v>176.964</v>
      </c>
      <c r="F734" s="59">
        <v>26.582999999999998</v>
      </c>
      <c r="G734" s="20">
        <v>292.91399999999999</v>
      </c>
      <c r="H734" s="59">
        <v>17.596</v>
      </c>
      <c r="I734" s="20">
        <v>469.87900000000002</v>
      </c>
      <c r="J734" s="20">
        <v>10.331</v>
      </c>
      <c r="K734" s="20">
        <v>18.289000000000001</v>
      </c>
      <c r="L734" s="59">
        <v>10.259</v>
      </c>
      <c r="M734" s="59">
        <v>84.512</v>
      </c>
      <c r="N734" s="59">
        <v>28.312999999999999</v>
      </c>
      <c r="O734" s="59">
        <v>31.712</v>
      </c>
      <c r="P734" s="59">
        <v>27.765999999999998</v>
      </c>
      <c r="Q734" s="59">
        <v>141.47900000000001</v>
      </c>
      <c r="R734" s="59">
        <v>41.155000000000001</v>
      </c>
      <c r="S734" s="59">
        <v>164.464</v>
      </c>
      <c r="T734" s="59">
        <v>21.866</v>
      </c>
      <c r="U734" s="59">
        <v>305.94299999999998</v>
      </c>
      <c r="V734" s="59">
        <v>20.504999999999999</v>
      </c>
      <c r="W734" s="59">
        <v>16.088999999999999</v>
      </c>
      <c r="X734" s="59">
        <v>20.181999999999999</v>
      </c>
      <c r="Y734" s="55"/>
      <c r="Z734" s="55"/>
    </row>
    <row r="735" spans="1:26" ht="12.75" customHeight="1">
      <c r="A735" s="52">
        <v>42705</v>
      </c>
      <c r="B735" s="58" t="s">
        <v>15</v>
      </c>
      <c r="C735" s="58" t="s">
        <v>54</v>
      </c>
      <c r="D735" s="58" t="s">
        <v>56</v>
      </c>
      <c r="E735" s="20">
        <v>478.22500000000002</v>
      </c>
      <c r="F735" s="59">
        <v>16.052</v>
      </c>
      <c r="G735" s="20">
        <v>1621.088</v>
      </c>
      <c r="H735" s="59">
        <v>4.7720000000000002</v>
      </c>
      <c r="I735" s="20">
        <v>2099.3130000000001</v>
      </c>
      <c r="J735" s="20">
        <v>2.6880000000000002</v>
      </c>
      <c r="K735" s="20">
        <v>81.710999999999999</v>
      </c>
      <c r="L735" s="59">
        <v>2.3969999999999998</v>
      </c>
      <c r="M735" s="59">
        <v>181.983</v>
      </c>
      <c r="N735" s="59">
        <v>13.933999999999999</v>
      </c>
      <c r="O735" s="59">
        <v>68.287999999999997</v>
      </c>
      <c r="P735" s="59">
        <v>12.786</v>
      </c>
      <c r="Q735" s="59">
        <v>470.714</v>
      </c>
      <c r="R735" s="59">
        <v>14.625999999999999</v>
      </c>
      <c r="S735" s="59">
        <v>1124.8679999999999</v>
      </c>
      <c r="T735" s="59">
        <v>7.2629999999999999</v>
      </c>
      <c r="U735" s="59">
        <v>1595.5809999999999</v>
      </c>
      <c r="V735" s="59">
        <v>5.3380000000000001</v>
      </c>
      <c r="W735" s="59">
        <v>83.911000000000001</v>
      </c>
      <c r="X735" s="59">
        <v>3.915</v>
      </c>
      <c r="Y735" s="21"/>
      <c r="Z735" s="21"/>
    </row>
    <row r="736" spans="1:26" ht="12.75" customHeight="1">
      <c r="A736" s="52">
        <v>42705</v>
      </c>
      <c r="B736" s="58" t="s">
        <v>15</v>
      </c>
      <c r="C736" s="58" t="s">
        <v>95</v>
      </c>
      <c r="D736" s="58" t="s">
        <v>99</v>
      </c>
      <c r="E736" s="20">
        <v>357.90699999999998</v>
      </c>
      <c r="F736" s="59">
        <v>14.911</v>
      </c>
      <c r="G736" s="20">
        <v>1352.317</v>
      </c>
      <c r="H736" s="59">
        <v>6.1660000000000004</v>
      </c>
      <c r="I736" s="20">
        <v>1710.2239999999999</v>
      </c>
      <c r="J736" s="20">
        <v>3.4569999999999999</v>
      </c>
      <c r="K736" s="20">
        <v>66.566999999999993</v>
      </c>
      <c r="L736" s="59">
        <v>3.2360000000000002</v>
      </c>
      <c r="M736" s="59">
        <v>151.65600000000001</v>
      </c>
      <c r="N736" s="59">
        <v>16.692</v>
      </c>
      <c r="O736" s="59">
        <v>56.906999999999996</v>
      </c>
      <c r="P736" s="59">
        <v>15.747</v>
      </c>
      <c r="Q736" s="59">
        <v>294.178</v>
      </c>
      <c r="R736" s="59">
        <v>16.055</v>
      </c>
      <c r="S736" s="59">
        <v>525.46199999999999</v>
      </c>
      <c r="T736" s="59">
        <v>10.869</v>
      </c>
      <c r="U736" s="59">
        <v>819.64</v>
      </c>
      <c r="V736" s="59">
        <v>8.5570000000000004</v>
      </c>
      <c r="W736" s="59">
        <v>43.103999999999999</v>
      </c>
      <c r="X736" s="59">
        <v>7.7489999999999997</v>
      </c>
      <c r="Y736" s="21"/>
      <c r="Z736" s="21"/>
    </row>
    <row r="737" spans="1:26" ht="12.75" customHeight="1">
      <c r="A737" s="52">
        <v>42705</v>
      </c>
      <c r="B737" s="58" t="s">
        <v>15</v>
      </c>
      <c r="C737" s="58" t="s">
        <v>95</v>
      </c>
      <c r="D737" s="58" t="s">
        <v>96</v>
      </c>
      <c r="E737" s="20">
        <v>183.505</v>
      </c>
      <c r="F737" s="59">
        <v>23.062000000000001</v>
      </c>
      <c r="G737" s="20">
        <v>654.32600000000002</v>
      </c>
      <c r="H737" s="59">
        <v>11.183999999999999</v>
      </c>
      <c r="I737" s="20">
        <v>837.83100000000002</v>
      </c>
      <c r="J737" s="20">
        <v>8.4629999999999992</v>
      </c>
      <c r="K737" s="20">
        <v>32.610999999999997</v>
      </c>
      <c r="L737" s="59">
        <v>8.375</v>
      </c>
      <c r="M737" s="59">
        <v>66.706999999999994</v>
      </c>
      <c r="N737" s="59">
        <v>27.213999999999999</v>
      </c>
      <c r="O737" s="59">
        <v>25.030999999999999</v>
      </c>
      <c r="P737" s="59">
        <v>26.645</v>
      </c>
      <c r="Q737" s="59">
        <v>90.555000000000007</v>
      </c>
      <c r="R737" s="59">
        <v>30.18</v>
      </c>
      <c r="S737" s="59">
        <v>188.833</v>
      </c>
      <c r="T737" s="59">
        <v>15.696</v>
      </c>
      <c r="U737" s="59">
        <v>279.38900000000001</v>
      </c>
      <c r="V737" s="59">
        <v>15.465</v>
      </c>
      <c r="W737" s="59">
        <v>14.693</v>
      </c>
      <c r="X737" s="59">
        <v>15.032999999999999</v>
      </c>
      <c r="Y737" s="21"/>
      <c r="Z737" s="21"/>
    </row>
    <row r="738" spans="1:26" ht="12.75" customHeight="1">
      <c r="A738" s="52">
        <v>42705</v>
      </c>
      <c r="B738" s="58" t="s">
        <v>15</v>
      </c>
      <c r="C738" s="58" t="s">
        <v>95</v>
      </c>
      <c r="D738" s="58" t="s">
        <v>97</v>
      </c>
      <c r="E738" s="20">
        <v>165.43700000000001</v>
      </c>
      <c r="F738" s="59">
        <v>18.739000000000001</v>
      </c>
      <c r="G738" s="20">
        <v>665.78</v>
      </c>
      <c r="H738" s="59">
        <v>11.173999999999999</v>
      </c>
      <c r="I738" s="20">
        <v>831.21699999999998</v>
      </c>
      <c r="J738" s="20">
        <v>8.3580000000000005</v>
      </c>
      <c r="K738" s="20">
        <v>32.353000000000002</v>
      </c>
      <c r="L738" s="59">
        <v>8.2690000000000001</v>
      </c>
      <c r="M738" s="59">
        <v>78.144000000000005</v>
      </c>
      <c r="N738" s="59">
        <v>21.242999999999999</v>
      </c>
      <c r="O738" s="59">
        <v>29.323</v>
      </c>
      <c r="P738" s="59">
        <v>20.509</v>
      </c>
      <c r="Q738" s="59">
        <v>203.62200000000001</v>
      </c>
      <c r="R738" s="59">
        <v>21.812999999999999</v>
      </c>
      <c r="S738" s="59">
        <v>300.76799999999997</v>
      </c>
      <c r="T738" s="59">
        <v>16.919</v>
      </c>
      <c r="U738" s="59">
        <v>504.39</v>
      </c>
      <c r="V738" s="59">
        <v>12.163</v>
      </c>
      <c r="W738" s="59">
        <v>26.526</v>
      </c>
      <c r="X738" s="59">
        <v>11.609</v>
      </c>
      <c r="Y738" s="21"/>
      <c r="Z738" s="21"/>
    </row>
    <row r="739" spans="1:26" ht="12.75" customHeight="1">
      <c r="A739" s="52">
        <v>42705</v>
      </c>
      <c r="B739" s="58" t="s">
        <v>15</v>
      </c>
      <c r="C739" s="58" t="s">
        <v>95</v>
      </c>
      <c r="D739" s="58" t="s">
        <v>98</v>
      </c>
      <c r="E739" s="20">
        <v>297.28199999999998</v>
      </c>
      <c r="F739" s="59">
        <v>14.27</v>
      </c>
      <c r="G739" s="20">
        <v>561.68499999999995</v>
      </c>
      <c r="H739" s="59">
        <v>11.805</v>
      </c>
      <c r="I739" s="20">
        <v>858.96699999999998</v>
      </c>
      <c r="J739" s="20">
        <v>6.8929999999999998</v>
      </c>
      <c r="K739" s="20">
        <v>33.433</v>
      </c>
      <c r="L739" s="59">
        <v>6.7850000000000001</v>
      </c>
      <c r="M739" s="59">
        <v>114.84</v>
      </c>
      <c r="N739" s="59">
        <v>23.687000000000001</v>
      </c>
      <c r="O739" s="59">
        <v>43.093000000000004</v>
      </c>
      <c r="P739" s="59">
        <v>23.030999999999999</v>
      </c>
      <c r="Q739" s="59">
        <v>318.01499999999999</v>
      </c>
      <c r="R739" s="59">
        <v>20.288</v>
      </c>
      <c r="S739" s="59">
        <v>763.86900000000003</v>
      </c>
      <c r="T739" s="59">
        <v>10.084</v>
      </c>
      <c r="U739" s="59">
        <v>1081.884</v>
      </c>
      <c r="V739" s="59">
        <v>7.149</v>
      </c>
      <c r="W739" s="59">
        <v>56.896000000000001</v>
      </c>
      <c r="X739" s="59">
        <v>6.1589999999999998</v>
      </c>
      <c r="Y739" s="21"/>
      <c r="Z739" s="21"/>
    </row>
    <row r="740" spans="1:26" ht="12.75" customHeight="1">
      <c r="A740" s="52">
        <v>42705</v>
      </c>
      <c r="B740" s="58" t="s">
        <v>15</v>
      </c>
      <c r="C740" s="58" t="s">
        <v>38</v>
      </c>
      <c r="D740" s="58" t="s">
        <v>85</v>
      </c>
      <c r="E740" s="20">
        <v>325.45400000000001</v>
      </c>
      <c r="F740" s="59">
        <v>16.739000000000001</v>
      </c>
      <c r="G740" s="20">
        <v>802.92399999999998</v>
      </c>
      <c r="H740" s="59">
        <v>10.535</v>
      </c>
      <c r="I740" s="20">
        <v>1128.377</v>
      </c>
      <c r="J740" s="20">
        <v>7.9470000000000001</v>
      </c>
      <c r="K740" s="20">
        <v>43.92</v>
      </c>
      <c r="L740" s="59">
        <v>7.8529999999999998</v>
      </c>
      <c r="M740" s="59">
        <v>142.24100000000001</v>
      </c>
      <c r="N740" s="59">
        <v>19.783999999999999</v>
      </c>
      <c r="O740" s="59">
        <v>53.374000000000002</v>
      </c>
      <c r="P740" s="59">
        <v>18.994</v>
      </c>
      <c r="Q740" s="59">
        <v>415.70699999999999</v>
      </c>
      <c r="R740" s="59">
        <v>15.845000000000001</v>
      </c>
      <c r="S740" s="59">
        <v>740.39700000000005</v>
      </c>
      <c r="T740" s="59">
        <v>10.297000000000001</v>
      </c>
      <c r="U740" s="59">
        <v>1156.104</v>
      </c>
      <c r="V740" s="59">
        <v>7.6859999999999999</v>
      </c>
      <c r="W740" s="59">
        <v>60.798999999999999</v>
      </c>
      <c r="X740" s="59">
        <v>6.7759999999999998</v>
      </c>
      <c r="Y740" s="21"/>
      <c r="Z740" s="21"/>
    </row>
    <row r="741" spans="1:26" ht="12.75" customHeight="1">
      <c r="A741" s="52">
        <v>42705</v>
      </c>
      <c r="B741" s="58" t="s">
        <v>15</v>
      </c>
      <c r="C741" s="58" t="s">
        <v>38</v>
      </c>
      <c r="D741" s="58" t="s">
        <v>40</v>
      </c>
      <c r="E741" s="20">
        <v>329.73599999999999</v>
      </c>
      <c r="F741" s="59">
        <v>16.986999999999998</v>
      </c>
      <c r="G741" s="20">
        <v>1111.078</v>
      </c>
      <c r="H741" s="59">
        <v>8.9320000000000004</v>
      </c>
      <c r="I741" s="20">
        <v>1440.8140000000001</v>
      </c>
      <c r="J741" s="20">
        <v>6.327</v>
      </c>
      <c r="K741" s="20">
        <v>56.08</v>
      </c>
      <c r="L741" s="59">
        <v>6.2089999999999996</v>
      </c>
      <c r="M741" s="59">
        <v>124.255</v>
      </c>
      <c r="N741" s="59">
        <v>22.102</v>
      </c>
      <c r="O741" s="59">
        <v>46.625999999999998</v>
      </c>
      <c r="P741" s="59">
        <v>21.396999999999998</v>
      </c>
      <c r="Q741" s="59">
        <v>196.48599999999999</v>
      </c>
      <c r="R741" s="59">
        <v>24.962</v>
      </c>
      <c r="S741" s="59">
        <v>548.93399999999997</v>
      </c>
      <c r="T741" s="59">
        <v>13.622</v>
      </c>
      <c r="U741" s="59">
        <v>745.42</v>
      </c>
      <c r="V741" s="59">
        <v>9.0419999999999998</v>
      </c>
      <c r="W741" s="59">
        <v>39.201000000000001</v>
      </c>
      <c r="X741" s="59">
        <v>8.282</v>
      </c>
      <c r="Y741" s="21"/>
      <c r="Z741" s="21"/>
    </row>
    <row r="742" spans="1:26" ht="12.75" customHeight="1">
      <c r="A742" s="52">
        <v>42705</v>
      </c>
      <c r="B742" s="58" t="s">
        <v>15</v>
      </c>
      <c r="C742" s="58" t="s">
        <v>62</v>
      </c>
      <c r="D742" s="58" t="s">
        <v>86</v>
      </c>
      <c r="E742" s="20">
        <v>0</v>
      </c>
      <c r="F742" s="59">
        <v>0</v>
      </c>
      <c r="G742" s="20">
        <v>0</v>
      </c>
      <c r="H742" s="59">
        <v>0</v>
      </c>
      <c r="I742" s="20">
        <v>0</v>
      </c>
      <c r="J742" s="20">
        <v>0</v>
      </c>
      <c r="K742" s="20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  <c r="S742" s="59">
        <v>0</v>
      </c>
      <c r="T742" s="59">
        <v>0</v>
      </c>
      <c r="U742" s="59">
        <v>0</v>
      </c>
      <c r="V742" s="59">
        <v>0</v>
      </c>
      <c r="W742" s="59">
        <v>0</v>
      </c>
      <c r="X742" s="59">
        <v>0</v>
      </c>
      <c r="Y742" s="21"/>
      <c r="Z742" s="21"/>
    </row>
    <row r="743" spans="1:26" ht="12.75" customHeight="1">
      <c r="A743" s="52">
        <v>42705</v>
      </c>
      <c r="B743" s="58" t="s">
        <v>15</v>
      </c>
      <c r="C743" s="58" t="s">
        <v>62</v>
      </c>
      <c r="D743" s="58" t="s">
        <v>64</v>
      </c>
      <c r="E743" s="20">
        <v>0</v>
      </c>
      <c r="F743" s="59">
        <v>0</v>
      </c>
      <c r="G743" s="20">
        <v>0</v>
      </c>
      <c r="H743" s="59">
        <v>0</v>
      </c>
      <c r="I743" s="20">
        <v>0</v>
      </c>
      <c r="J743" s="20">
        <v>0</v>
      </c>
      <c r="K743" s="20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  <c r="S743" s="59">
        <v>0</v>
      </c>
      <c r="T743" s="59">
        <v>0</v>
      </c>
      <c r="U743" s="59">
        <v>0</v>
      </c>
      <c r="V743" s="59">
        <v>0</v>
      </c>
      <c r="W743" s="59">
        <v>0</v>
      </c>
      <c r="X743" s="59">
        <v>0</v>
      </c>
      <c r="Y743" s="21"/>
      <c r="Z743" s="21"/>
    </row>
    <row r="744" spans="1:26" ht="12.75" customHeight="1">
      <c r="A744" s="52">
        <v>42705</v>
      </c>
      <c r="B744" s="58" t="s">
        <v>15</v>
      </c>
      <c r="C744" s="58" t="s">
        <v>88</v>
      </c>
      <c r="D744" s="58" t="s">
        <v>89</v>
      </c>
      <c r="E744" s="20">
        <v>548.92100000000005</v>
      </c>
      <c r="F744" s="59">
        <v>9.1370000000000005</v>
      </c>
      <c r="G744" s="20">
        <v>1598.1010000000001</v>
      </c>
      <c r="H744" s="59">
        <v>4.5330000000000004</v>
      </c>
      <c r="I744" s="20">
        <v>2147.0230000000001</v>
      </c>
      <c r="J744" s="20">
        <v>2.6139999999999999</v>
      </c>
      <c r="K744" s="20">
        <v>83.567999999999998</v>
      </c>
      <c r="L744" s="59">
        <v>2.3130000000000002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  <c r="S744" s="59">
        <v>0</v>
      </c>
      <c r="T744" s="59">
        <v>0</v>
      </c>
      <c r="U744" s="59">
        <v>0</v>
      </c>
      <c r="V744" s="59">
        <v>0</v>
      </c>
      <c r="W744" s="59">
        <v>0</v>
      </c>
      <c r="X744" s="59">
        <v>0</v>
      </c>
      <c r="Y744" s="21"/>
      <c r="Z744" s="21"/>
    </row>
    <row r="745" spans="1:26" ht="12.75" customHeight="1">
      <c r="A745" s="52">
        <v>42705</v>
      </c>
      <c r="B745" s="58" t="s">
        <v>15</v>
      </c>
      <c r="C745" s="58" t="s">
        <v>88</v>
      </c>
      <c r="D745" s="58" t="s">
        <v>90</v>
      </c>
      <c r="E745" s="20">
        <v>187.16900000000001</v>
      </c>
      <c r="F745" s="59">
        <v>27.047999999999998</v>
      </c>
      <c r="G745" s="20">
        <v>1025.6849999999999</v>
      </c>
      <c r="H745" s="59">
        <v>7.84</v>
      </c>
      <c r="I745" s="20">
        <v>1212.854</v>
      </c>
      <c r="J745" s="20">
        <v>7.532</v>
      </c>
      <c r="K745" s="20">
        <v>47.207999999999998</v>
      </c>
      <c r="L745" s="59">
        <v>7.4329999999999998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  <c r="S745" s="59">
        <v>0</v>
      </c>
      <c r="T745" s="59">
        <v>0</v>
      </c>
      <c r="U745" s="59">
        <v>0</v>
      </c>
      <c r="V745" s="59">
        <v>0</v>
      </c>
      <c r="W745" s="59">
        <v>0</v>
      </c>
      <c r="X745" s="59">
        <v>0</v>
      </c>
      <c r="Y745" s="21"/>
      <c r="Z745" s="21"/>
    </row>
    <row r="746" spans="1:26" ht="12.75" customHeight="1">
      <c r="A746" s="52">
        <v>42705</v>
      </c>
      <c r="B746" s="58" t="s">
        <v>15</v>
      </c>
      <c r="C746" s="58" t="s">
        <v>88</v>
      </c>
      <c r="D746" s="58" t="s">
        <v>91</v>
      </c>
      <c r="E746" s="20">
        <v>361.75200000000001</v>
      </c>
      <c r="F746" s="59">
        <v>17.3</v>
      </c>
      <c r="G746" s="20">
        <v>572.41600000000005</v>
      </c>
      <c r="H746" s="59">
        <v>11.015000000000001</v>
      </c>
      <c r="I746" s="20">
        <v>934.16800000000001</v>
      </c>
      <c r="J746" s="20">
        <v>8.5419999999999998</v>
      </c>
      <c r="K746" s="20">
        <v>36.36</v>
      </c>
      <c r="L746" s="59">
        <v>8.4550000000000001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  <c r="S746" s="59">
        <v>0</v>
      </c>
      <c r="T746" s="59">
        <v>0</v>
      </c>
      <c r="U746" s="59">
        <v>0</v>
      </c>
      <c r="V746" s="59">
        <v>0</v>
      </c>
      <c r="W746" s="59">
        <v>0</v>
      </c>
      <c r="X746" s="59">
        <v>0</v>
      </c>
      <c r="Y746" s="21"/>
      <c r="Z746" s="21"/>
    </row>
    <row r="747" spans="1:26" ht="12.75" customHeight="1">
      <c r="A747" s="52">
        <v>42705</v>
      </c>
      <c r="B747" s="58" t="s">
        <v>15</v>
      </c>
      <c r="C747" s="58" t="s">
        <v>88</v>
      </c>
      <c r="D747" s="58" t="s">
        <v>92</v>
      </c>
      <c r="E747" s="20">
        <v>106.268</v>
      </c>
      <c r="F747" s="59">
        <v>28.512</v>
      </c>
      <c r="G747" s="20">
        <v>315.90100000000001</v>
      </c>
      <c r="H747" s="59">
        <v>16.702999999999999</v>
      </c>
      <c r="I747" s="20">
        <v>422.16800000000001</v>
      </c>
      <c r="J747" s="20">
        <v>12.842000000000001</v>
      </c>
      <c r="K747" s="20">
        <v>16.431999999999999</v>
      </c>
      <c r="L747" s="59">
        <v>12.785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  <c r="S747" s="59">
        <v>0</v>
      </c>
      <c r="T747" s="59">
        <v>0</v>
      </c>
      <c r="U747" s="59">
        <v>0</v>
      </c>
      <c r="V747" s="59">
        <v>0</v>
      </c>
      <c r="W747" s="59">
        <v>0</v>
      </c>
      <c r="X747" s="59">
        <v>0</v>
      </c>
      <c r="Y747" s="21"/>
      <c r="Z747" s="21"/>
    </row>
    <row r="748" spans="1:26" ht="12.75" customHeight="1">
      <c r="A748" s="52">
        <v>42705</v>
      </c>
      <c r="B748" s="58" t="s">
        <v>15</v>
      </c>
      <c r="C748" s="58" t="s">
        <v>46</v>
      </c>
      <c r="D748" s="58" t="s">
        <v>48</v>
      </c>
      <c r="E748" s="20">
        <v>0</v>
      </c>
      <c r="F748" s="59">
        <v>0</v>
      </c>
      <c r="G748" s="20">
        <v>0</v>
      </c>
      <c r="H748" s="59">
        <v>0</v>
      </c>
      <c r="I748" s="20">
        <v>0</v>
      </c>
      <c r="J748" s="20">
        <v>0</v>
      </c>
      <c r="K748" s="20">
        <v>0</v>
      </c>
      <c r="L748" s="59">
        <v>0</v>
      </c>
      <c r="M748" s="59">
        <v>115.321</v>
      </c>
      <c r="N748" s="59">
        <v>19.632999999999999</v>
      </c>
      <c r="O748" s="59">
        <v>43.273000000000003</v>
      </c>
      <c r="P748" s="59">
        <v>18.835999999999999</v>
      </c>
      <c r="Q748" s="59">
        <v>100.74</v>
      </c>
      <c r="R748" s="59">
        <v>47.381999999999998</v>
      </c>
      <c r="S748" s="59">
        <v>95.89</v>
      </c>
      <c r="T748" s="59">
        <v>34.104999999999997</v>
      </c>
      <c r="U748" s="59">
        <v>196.63</v>
      </c>
      <c r="V748" s="59">
        <v>29.460999999999999</v>
      </c>
      <c r="W748" s="59">
        <v>10.340999999999999</v>
      </c>
      <c r="X748" s="59">
        <v>29.236999999999998</v>
      </c>
      <c r="Y748" s="21"/>
      <c r="Z748" s="21"/>
    </row>
    <row r="749" spans="1:26" ht="12.75" customHeight="1">
      <c r="A749" s="52">
        <v>42705</v>
      </c>
      <c r="B749" s="58" t="s">
        <v>15</v>
      </c>
      <c r="C749" s="58" t="s">
        <v>46</v>
      </c>
      <c r="D749" s="58" t="s">
        <v>47</v>
      </c>
      <c r="E749" s="20">
        <v>0</v>
      </c>
      <c r="F749" s="59">
        <v>0</v>
      </c>
      <c r="G749" s="20">
        <v>0</v>
      </c>
      <c r="H749" s="59">
        <v>0</v>
      </c>
      <c r="I749" s="20">
        <v>0</v>
      </c>
      <c r="J749" s="20">
        <v>0</v>
      </c>
      <c r="K749" s="20">
        <v>0</v>
      </c>
      <c r="L749" s="59">
        <v>0</v>
      </c>
      <c r="M749" s="59">
        <v>101.12</v>
      </c>
      <c r="N749" s="59">
        <v>20.140999999999998</v>
      </c>
      <c r="O749" s="59">
        <v>37.944000000000003</v>
      </c>
      <c r="P749" s="59">
        <v>19.364999999999998</v>
      </c>
      <c r="Q749" s="59">
        <v>394.8</v>
      </c>
      <c r="R749" s="59">
        <v>16.366</v>
      </c>
      <c r="S749" s="59">
        <v>844.50800000000004</v>
      </c>
      <c r="T749" s="59">
        <v>7.9770000000000003</v>
      </c>
      <c r="U749" s="59">
        <v>1239.308</v>
      </c>
      <c r="V749" s="59">
        <v>6.7</v>
      </c>
      <c r="W749" s="59">
        <v>65.174000000000007</v>
      </c>
      <c r="X749" s="59">
        <v>5.6319999999999997</v>
      </c>
      <c r="Y749" s="21"/>
      <c r="Z749" s="21"/>
    </row>
    <row r="750" spans="1:26" ht="12.75" customHeight="1">
      <c r="A750" s="52">
        <v>42705</v>
      </c>
      <c r="B750" s="58" t="s">
        <v>15</v>
      </c>
      <c r="C750" s="58" t="s">
        <v>93</v>
      </c>
      <c r="D750" s="58" t="s">
        <v>94</v>
      </c>
      <c r="E750" s="20">
        <v>193.333</v>
      </c>
      <c r="F750" s="59">
        <v>22.263999999999999</v>
      </c>
      <c r="G750" s="20">
        <v>548.09799999999996</v>
      </c>
      <c r="H750" s="59">
        <v>9.33</v>
      </c>
      <c r="I750" s="20">
        <v>741.43100000000004</v>
      </c>
      <c r="J750" s="20">
        <v>9.4339999999999993</v>
      </c>
      <c r="K750" s="20">
        <v>28.859000000000002</v>
      </c>
      <c r="L750" s="59">
        <v>9.3550000000000004</v>
      </c>
      <c r="M750" s="59">
        <v>162.78100000000001</v>
      </c>
      <c r="N750" s="59">
        <v>13.739000000000001</v>
      </c>
      <c r="O750" s="59">
        <v>61.082000000000001</v>
      </c>
      <c r="P750" s="59">
        <v>12.574</v>
      </c>
      <c r="Q750" s="59">
        <v>386.07799999999997</v>
      </c>
      <c r="R750" s="59">
        <v>17.263999999999999</v>
      </c>
      <c r="S750" s="59">
        <v>825.48800000000006</v>
      </c>
      <c r="T750" s="59">
        <v>9.3889999999999993</v>
      </c>
      <c r="U750" s="59">
        <v>1211.566</v>
      </c>
      <c r="V750" s="59">
        <v>7.1779999999999999</v>
      </c>
      <c r="W750" s="59">
        <v>63.716000000000001</v>
      </c>
      <c r="X750" s="59">
        <v>6.1929999999999996</v>
      </c>
      <c r="Y750" s="21"/>
      <c r="Z750" s="21"/>
    </row>
    <row r="751" spans="1:26" ht="12.75" customHeight="1">
      <c r="A751" s="52">
        <v>42705</v>
      </c>
      <c r="B751" s="58" t="s">
        <v>15</v>
      </c>
      <c r="C751" s="58" t="s">
        <v>73</v>
      </c>
      <c r="D751" s="58" t="s">
        <v>65</v>
      </c>
      <c r="E751" s="20">
        <v>61.652999999999999</v>
      </c>
      <c r="F751" s="59">
        <v>35.054000000000002</v>
      </c>
      <c r="G751" s="20">
        <v>871.93</v>
      </c>
      <c r="H751" s="59">
        <v>9.3379999999999992</v>
      </c>
      <c r="I751" s="20">
        <v>933.58299999999997</v>
      </c>
      <c r="J751" s="20">
        <v>9.0730000000000004</v>
      </c>
      <c r="K751" s="20">
        <v>36.338000000000001</v>
      </c>
      <c r="L751" s="59">
        <v>8.9909999999999997</v>
      </c>
      <c r="M751" s="59">
        <v>13.625999999999999</v>
      </c>
      <c r="N751" s="59">
        <v>66.876000000000005</v>
      </c>
      <c r="O751" s="59">
        <v>5.1130000000000004</v>
      </c>
      <c r="P751" s="59">
        <v>66.646000000000001</v>
      </c>
      <c r="Q751" s="59">
        <v>237.77500000000001</v>
      </c>
      <c r="R751" s="59">
        <v>19.931999999999999</v>
      </c>
      <c r="S751" s="59">
        <v>435.05700000000002</v>
      </c>
      <c r="T751" s="59">
        <v>14.065</v>
      </c>
      <c r="U751" s="59">
        <v>672.83299999999997</v>
      </c>
      <c r="V751" s="59">
        <v>11.609</v>
      </c>
      <c r="W751" s="59">
        <v>35.384</v>
      </c>
      <c r="X751" s="59">
        <v>11.026999999999999</v>
      </c>
      <c r="Y751" s="21"/>
      <c r="Z751" s="21"/>
    </row>
    <row r="752" spans="1:26" ht="12.75" customHeight="1">
      <c r="A752" s="52">
        <v>42705</v>
      </c>
      <c r="B752" s="58" t="s">
        <v>15</v>
      </c>
      <c r="C752" s="58" t="s">
        <v>73</v>
      </c>
      <c r="D752" s="58" t="s">
        <v>66</v>
      </c>
      <c r="E752" s="20">
        <v>23.24</v>
      </c>
      <c r="F752" s="59">
        <v>57.314</v>
      </c>
      <c r="G752" s="20">
        <v>432.22</v>
      </c>
      <c r="H752" s="59">
        <v>11.382</v>
      </c>
      <c r="I752" s="20">
        <v>455.46</v>
      </c>
      <c r="J752" s="20">
        <v>10.375</v>
      </c>
      <c r="K752" s="20">
        <v>17.728000000000002</v>
      </c>
      <c r="L752" s="59">
        <v>10.303000000000001</v>
      </c>
      <c r="M752" s="59">
        <v>0</v>
      </c>
      <c r="N752" s="59">
        <v>0</v>
      </c>
      <c r="O752" s="59">
        <v>0</v>
      </c>
      <c r="P752" s="59">
        <v>0</v>
      </c>
      <c r="Q752" s="59">
        <v>73.34</v>
      </c>
      <c r="R752" s="59">
        <v>44.901000000000003</v>
      </c>
      <c r="S752" s="59">
        <v>153.66999999999999</v>
      </c>
      <c r="T752" s="59">
        <v>27.347999999999999</v>
      </c>
      <c r="U752" s="59">
        <v>227.01</v>
      </c>
      <c r="V752" s="59">
        <v>25.224</v>
      </c>
      <c r="W752" s="59">
        <v>11.938000000000001</v>
      </c>
      <c r="X752" s="59">
        <v>24.960999999999999</v>
      </c>
      <c r="Y752" s="21"/>
      <c r="Z752" s="21"/>
    </row>
    <row r="753" spans="1:26" ht="12.75" customHeight="1">
      <c r="A753" s="52">
        <v>42705</v>
      </c>
      <c r="B753" s="58" t="s">
        <v>15</v>
      </c>
      <c r="C753" s="58" t="s">
        <v>73</v>
      </c>
      <c r="D753" s="58" t="s">
        <v>67</v>
      </c>
      <c r="E753" s="20">
        <v>13.926</v>
      </c>
      <c r="F753" s="59">
        <v>83.873999999999995</v>
      </c>
      <c r="G753" s="20">
        <v>118.054</v>
      </c>
      <c r="H753" s="59">
        <v>29.779</v>
      </c>
      <c r="I753" s="20">
        <v>131.97900000000001</v>
      </c>
      <c r="J753" s="20">
        <v>29.228999999999999</v>
      </c>
      <c r="K753" s="20">
        <v>5.1369999999999996</v>
      </c>
      <c r="L753" s="59">
        <v>29.204000000000001</v>
      </c>
      <c r="M753" s="59">
        <v>0</v>
      </c>
      <c r="N753" s="59">
        <v>0</v>
      </c>
      <c r="O753" s="59">
        <v>0</v>
      </c>
      <c r="P753" s="59">
        <v>0</v>
      </c>
      <c r="Q753" s="59">
        <v>53.097999999999999</v>
      </c>
      <c r="R753" s="59">
        <v>55.860999999999997</v>
      </c>
      <c r="S753" s="59">
        <v>121.003</v>
      </c>
      <c r="T753" s="59">
        <v>26.805</v>
      </c>
      <c r="U753" s="59">
        <v>174.101</v>
      </c>
      <c r="V753" s="59">
        <v>24.64</v>
      </c>
      <c r="W753" s="59">
        <v>9.1560000000000006</v>
      </c>
      <c r="X753" s="59">
        <v>24.370999999999999</v>
      </c>
      <c r="Y753" s="21"/>
      <c r="Z753" s="21"/>
    </row>
    <row r="754" spans="1:26" ht="12.75" customHeight="1">
      <c r="A754" s="52">
        <v>42705</v>
      </c>
      <c r="B754" s="58" t="s">
        <v>15</v>
      </c>
      <c r="C754" s="58" t="s">
        <v>73</v>
      </c>
      <c r="D754" s="58" t="s">
        <v>70</v>
      </c>
      <c r="E754" s="20">
        <v>15.79</v>
      </c>
      <c r="F754" s="59">
        <v>76.828000000000003</v>
      </c>
      <c r="G754" s="20">
        <v>69.415000000000006</v>
      </c>
      <c r="H754" s="59">
        <v>32.448999999999998</v>
      </c>
      <c r="I754" s="20">
        <v>85.204999999999998</v>
      </c>
      <c r="J754" s="20">
        <v>27.920999999999999</v>
      </c>
      <c r="K754" s="20">
        <v>3.3159999999999998</v>
      </c>
      <c r="L754" s="59">
        <v>27.895</v>
      </c>
      <c r="M754" s="59">
        <v>0</v>
      </c>
      <c r="N754" s="59">
        <v>0</v>
      </c>
      <c r="O754" s="59">
        <v>0</v>
      </c>
      <c r="P754" s="59">
        <v>0</v>
      </c>
      <c r="Q754" s="59">
        <v>5.6040000000000001</v>
      </c>
      <c r="R754" s="59">
        <v>114.786</v>
      </c>
      <c r="S754" s="59">
        <v>57.465000000000003</v>
      </c>
      <c r="T754" s="59">
        <v>47.396000000000001</v>
      </c>
      <c r="U754" s="59">
        <v>63.069000000000003</v>
      </c>
      <c r="V754" s="59">
        <v>46.765999999999998</v>
      </c>
      <c r="W754" s="59">
        <v>3.3170000000000002</v>
      </c>
      <c r="X754" s="59">
        <v>46.625</v>
      </c>
      <c r="Y754" s="21"/>
      <c r="Z754" s="21"/>
    </row>
    <row r="755" spans="1:26" ht="12.75" customHeight="1">
      <c r="A755" s="52">
        <v>42705</v>
      </c>
      <c r="B755" s="58" t="s">
        <v>15</v>
      </c>
      <c r="C755" s="58" t="s">
        <v>73</v>
      </c>
      <c r="D755" s="58" t="s">
        <v>68</v>
      </c>
      <c r="E755" s="20">
        <v>0</v>
      </c>
      <c r="F755" s="59">
        <v>0</v>
      </c>
      <c r="G755" s="20">
        <v>13.545999999999999</v>
      </c>
      <c r="H755" s="59">
        <v>82.497</v>
      </c>
      <c r="I755" s="20">
        <v>13.545999999999999</v>
      </c>
      <c r="J755" s="20">
        <v>82.497</v>
      </c>
      <c r="K755" s="20">
        <v>0.52700000000000002</v>
      </c>
      <c r="L755" s="59">
        <v>82.488</v>
      </c>
      <c r="M755" s="59">
        <v>0</v>
      </c>
      <c r="N755" s="59">
        <v>0</v>
      </c>
      <c r="O755" s="59">
        <v>0</v>
      </c>
      <c r="P755" s="59">
        <v>0</v>
      </c>
      <c r="Q755" s="59">
        <v>47.232999999999997</v>
      </c>
      <c r="R755" s="59">
        <v>48.697000000000003</v>
      </c>
      <c r="S755" s="59">
        <v>27.675999999999998</v>
      </c>
      <c r="T755" s="59">
        <v>102.48699999999999</v>
      </c>
      <c r="U755" s="59">
        <v>74.909000000000006</v>
      </c>
      <c r="V755" s="59">
        <v>58.685000000000002</v>
      </c>
      <c r="W755" s="59">
        <v>3.9390000000000001</v>
      </c>
      <c r="X755" s="59">
        <v>58.573</v>
      </c>
      <c r="Y755" s="21"/>
      <c r="Z755" s="21"/>
    </row>
    <row r="756" spans="1:26" ht="12.75" customHeight="1">
      <c r="A756" s="52">
        <v>42705</v>
      </c>
      <c r="B756" s="58" t="s">
        <v>15</v>
      </c>
      <c r="C756" s="58" t="s">
        <v>73</v>
      </c>
      <c r="D756" s="58" t="s">
        <v>69</v>
      </c>
      <c r="E756" s="20">
        <v>8.6980000000000004</v>
      </c>
      <c r="F756" s="59">
        <v>104.03700000000001</v>
      </c>
      <c r="G756" s="20">
        <v>73.201999999999998</v>
      </c>
      <c r="H756" s="59">
        <v>34.494</v>
      </c>
      <c r="I756" s="20">
        <v>81.899000000000001</v>
      </c>
      <c r="J756" s="20">
        <v>32.171999999999997</v>
      </c>
      <c r="K756" s="20">
        <v>3.1880000000000002</v>
      </c>
      <c r="L756" s="59">
        <v>32.149000000000001</v>
      </c>
      <c r="M756" s="59">
        <v>0</v>
      </c>
      <c r="N756" s="59">
        <v>0</v>
      </c>
      <c r="O756" s="59">
        <v>0</v>
      </c>
      <c r="P756" s="59">
        <v>0</v>
      </c>
      <c r="Q756" s="59">
        <v>36.457000000000001</v>
      </c>
      <c r="R756" s="59">
        <v>66.332999999999998</v>
      </c>
      <c r="S756" s="59">
        <v>25.954000000000001</v>
      </c>
      <c r="T756" s="59">
        <v>67.703000000000003</v>
      </c>
      <c r="U756" s="59">
        <v>62.41</v>
      </c>
      <c r="V756" s="59">
        <v>47.15</v>
      </c>
      <c r="W756" s="59">
        <v>3.282</v>
      </c>
      <c r="X756" s="59">
        <v>47.01</v>
      </c>
      <c r="Y756" s="21"/>
      <c r="Z756" s="21"/>
    </row>
    <row r="757" spans="1:26" ht="12.75" customHeight="1">
      <c r="A757" s="52">
        <v>42705</v>
      </c>
      <c r="B757" s="58" t="s">
        <v>15</v>
      </c>
      <c r="C757" s="58" t="s">
        <v>73</v>
      </c>
      <c r="D757" s="58" t="s">
        <v>77</v>
      </c>
      <c r="E757" s="20">
        <v>7.2720000000000002</v>
      </c>
      <c r="F757" s="59">
        <v>101.318</v>
      </c>
      <c r="G757" s="20">
        <v>123.69799999999999</v>
      </c>
      <c r="H757" s="59">
        <v>27.382999999999999</v>
      </c>
      <c r="I757" s="20">
        <v>130.97</v>
      </c>
      <c r="J757" s="20">
        <v>26.53</v>
      </c>
      <c r="K757" s="20">
        <v>5.0979999999999999</v>
      </c>
      <c r="L757" s="59">
        <v>26.501999999999999</v>
      </c>
      <c r="M757" s="59">
        <v>0</v>
      </c>
      <c r="N757" s="59">
        <v>0</v>
      </c>
      <c r="O757" s="59">
        <v>0</v>
      </c>
      <c r="P757" s="59">
        <v>0</v>
      </c>
      <c r="Q757" s="59">
        <v>62.177999999999997</v>
      </c>
      <c r="R757" s="59">
        <v>54.634999999999998</v>
      </c>
      <c r="S757" s="59">
        <v>122.78100000000001</v>
      </c>
      <c r="T757" s="59">
        <v>32.973999999999997</v>
      </c>
      <c r="U757" s="59">
        <v>184.959</v>
      </c>
      <c r="V757" s="59">
        <v>24.096</v>
      </c>
      <c r="W757" s="59">
        <v>9.7270000000000003</v>
      </c>
      <c r="X757" s="59">
        <v>23.821999999999999</v>
      </c>
      <c r="Y757" s="21"/>
      <c r="Z757" s="21"/>
    </row>
    <row r="758" spans="1:26" ht="12.75" customHeight="1">
      <c r="A758" s="52">
        <v>42705</v>
      </c>
      <c r="B758" s="58" t="s">
        <v>15</v>
      </c>
      <c r="C758" s="58" t="s">
        <v>73</v>
      </c>
      <c r="D758" s="58" t="s">
        <v>79</v>
      </c>
      <c r="E758" s="20">
        <v>59.302</v>
      </c>
      <c r="F758" s="59">
        <v>29.443000000000001</v>
      </c>
      <c r="G758" s="20">
        <v>99.765000000000001</v>
      </c>
      <c r="H758" s="59">
        <v>27.698</v>
      </c>
      <c r="I758" s="20">
        <v>159.066</v>
      </c>
      <c r="J758" s="20">
        <v>20.899000000000001</v>
      </c>
      <c r="K758" s="20">
        <v>6.1909999999999998</v>
      </c>
      <c r="L758" s="59">
        <v>20.864000000000001</v>
      </c>
      <c r="M758" s="59">
        <v>15.319000000000001</v>
      </c>
      <c r="N758" s="59">
        <v>63.753</v>
      </c>
      <c r="O758" s="59">
        <v>5.7480000000000002</v>
      </c>
      <c r="P758" s="59">
        <v>63.512</v>
      </c>
      <c r="Q758" s="59">
        <v>155.072</v>
      </c>
      <c r="R758" s="59">
        <v>31.513000000000002</v>
      </c>
      <c r="S758" s="59">
        <v>204.541</v>
      </c>
      <c r="T758" s="59">
        <v>15.57</v>
      </c>
      <c r="U758" s="59">
        <v>359.613</v>
      </c>
      <c r="V758" s="59">
        <v>14.298</v>
      </c>
      <c r="W758" s="59">
        <v>18.911999999999999</v>
      </c>
      <c r="X758" s="59">
        <v>13.83</v>
      </c>
      <c r="Y758" s="21"/>
      <c r="Z758" s="21"/>
    </row>
    <row r="759" spans="1:26" ht="12.75" customHeight="1">
      <c r="A759" s="52">
        <v>42705</v>
      </c>
      <c r="B759" s="58" t="s">
        <v>15</v>
      </c>
      <c r="C759" s="58" t="s">
        <v>73</v>
      </c>
      <c r="D759" s="58" t="s">
        <v>71</v>
      </c>
      <c r="E759" s="20">
        <v>11.311999999999999</v>
      </c>
      <c r="F759" s="59">
        <v>74.313999999999993</v>
      </c>
      <c r="G759" s="20">
        <v>55.676000000000002</v>
      </c>
      <c r="H759" s="59">
        <v>32.843000000000004</v>
      </c>
      <c r="I759" s="20">
        <v>66.988</v>
      </c>
      <c r="J759" s="20">
        <v>30.225999999999999</v>
      </c>
      <c r="K759" s="20">
        <v>2.6070000000000002</v>
      </c>
      <c r="L759" s="59">
        <v>30.201000000000001</v>
      </c>
      <c r="M759" s="59">
        <v>0.33100000000000002</v>
      </c>
      <c r="N759" s="59">
        <v>138.804</v>
      </c>
      <c r="O759" s="59">
        <v>0.124</v>
      </c>
      <c r="P759" s="59">
        <v>138.69399999999999</v>
      </c>
      <c r="Q759" s="59">
        <v>100.479</v>
      </c>
      <c r="R759" s="59">
        <v>42.743000000000002</v>
      </c>
      <c r="S759" s="59">
        <v>193.602</v>
      </c>
      <c r="T759" s="59">
        <v>16.582999999999998</v>
      </c>
      <c r="U759" s="59">
        <v>294.08100000000002</v>
      </c>
      <c r="V759" s="59">
        <v>17.234000000000002</v>
      </c>
      <c r="W759" s="59">
        <v>15.465999999999999</v>
      </c>
      <c r="X759" s="59">
        <v>16.847999999999999</v>
      </c>
      <c r="Y759" s="21"/>
      <c r="Z759" s="21"/>
    </row>
    <row r="760" spans="1:26" ht="12.75" customHeight="1">
      <c r="A760" s="52">
        <v>42705</v>
      </c>
      <c r="B760" s="58" t="s">
        <v>15</v>
      </c>
      <c r="C760" s="58" t="s">
        <v>73</v>
      </c>
      <c r="D760" s="58" t="s">
        <v>72</v>
      </c>
      <c r="E760" s="20">
        <v>15.329000000000001</v>
      </c>
      <c r="F760" s="59">
        <v>61.993000000000002</v>
      </c>
      <c r="G760" s="20">
        <v>44.088000000000001</v>
      </c>
      <c r="H760" s="59">
        <v>38.417000000000002</v>
      </c>
      <c r="I760" s="20">
        <v>59.417000000000002</v>
      </c>
      <c r="J760" s="20">
        <v>35.499000000000002</v>
      </c>
      <c r="K760" s="20">
        <v>2.3130000000000002</v>
      </c>
      <c r="L760" s="59">
        <v>35.478999999999999</v>
      </c>
      <c r="M760" s="59">
        <v>0</v>
      </c>
      <c r="N760" s="59">
        <v>0</v>
      </c>
      <c r="O760" s="59">
        <v>0</v>
      </c>
      <c r="P760" s="59">
        <v>0</v>
      </c>
      <c r="Q760" s="59">
        <v>46.298999999999999</v>
      </c>
      <c r="R760" s="59">
        <v>49.082000000000001</v>
      </c>
      <c r="S760" s="59">
        <v>3.4</v>
      </c>
      <c r="T760" s="59">
        <v>76.802999999999997</v>
      </c>
      <c r="U760" s="59">
        <v>49.698999999999998</v>
      </c>
      <c r="V760" s="59">
        <v>45.997</v>
      </c>
      <c r="W760" s="59">
        <v>2.6139999999999999</v>
      </c>
      <c r="X760" s="59">
        <v>45.853000000000002</v>
      </c>
      <c r="Y760" s="21"/>
      <c r="Z760" s="21"/>
    </row>
    <row r="761" spans="1:26" ht="12.75" customHeight="1">
      <c r="A761" s="52">
        <v>42705</v>
      </c>
      <c r="B761" s="58" t="s">
        <v>15</v>
      </c>
      <c r="C761" s="58" t="s">
        <v>73</v>
      </c>
      <c r="D761" s="58" t="s">
        <v>74</v>
      </c>
      <c r="E761" s="20">
        <v>54.945999999999998</v>
      </c>
      <c r="F761" s="59">
        <v>58.043999999999997</v>
      </c>
      <c r="G761" s="20">
        <v>207.82300000000001</v>
      </c>
      <c r="H761" s="59">
        <v>24.058</v>
      </c>
      <c r="I761" s="20">
        <v>262.76900000000001</v>
      </c>
      <c r="J761" s="20">
        <v>21.684000000000001</v>
      </c>
      <c r="K761" s="20">
        <v>10.228</v>
      </c>
      <c r="L761" s="59">
        <v>21.649000000000001</v>
      </c>
      <c r="M761" s="59">
        <v>4.7050000000000001</v>
      </c>
      <c r="N761" s="59">
        <v>125.18600000000001</v>
      </c>
      <c r="O761" s="59">
        <v>1.7649999999999999</v>
      </c>
      <c r="P761" s="59">
        <v>125.063</v>
      </c>
      <c r="Q761" s="59">
        <v>84.978999999999999</v>
      </c>
      <c r="R761" s="59">
        <v>49.319000000000003</v>
      </c>
      <c r="S761" s="59">
        <v>168.614</v>
      </c>
      <c r="T761" s="59">
        <v>28.193999999999999</v>
      </c>
      <c r="U761" s="59">
        <v>253.59299999999999</v>
      </c>
      <c r="V761" s="59">
        <v>21.509</v>
      </c>
      <c r="W761" s="59">
        <v>13.336</v>
      </c>
      <c r="X761" s="59">
        <v>21.2</v>
      </c>
      <c r="Y761" s="21"/>
      <c r="Z761" s="21"/>
    </row>
    <row r="762" spans="1:26" ht="12.75" customHeight="1">
      <c r="A762" s="52">
        <v>42705</v>
      </c>
      <c r="B762" s="58" t="s">
        <v>15</v>
      </c>
      <c r="C762" s="58" t="s">
        <v>73</v>
      </c>
      <c r="D762" s="58" t="s">
        <v>75</v>
      </c>
      <c r="E762" s="20">
        <v>34.082999999999998</v>
      </c>
      <c r="F762" s="59">
        <v>55.798999999999999</v>
      </c>
      <c r="G762" s="20">
        <v>0</v>
      </c>
      <c r="H762" s="59">
        <v>0</v>
      </c>
      <c r="I762" s="20">
        <v>34.082999999999998</v>
      </c>
      <c r="J762" s="20">
        <v>55.798999999999999</v>
      </c>
      <c r="K762" s="20">
        <v>1.327</v>
      </c>
      <c r="L762" s="59">
        <v>55.786000000000001</v>
      </c>
      <c r="M762" s="59">
        <v>86.236999999999995</v>
      </c>
      <c r="N762" s="59">
        <v>29.92</v>
      </c>
      <c r="O762" s="59">
        <v>32.36</v>
      </c>
      <c r="P762" s="59">
        <v>29.402999999999999</v>
      </c>
      <c r="Q762" s="59">
        <v>45.701000000000001</v>
      </c>
      <c r="R762" s="59">
        <v>54.735999999999997</v>
      </c>
      <c r="S762" s="59">
        <v>0</v>
      </c>
      <c r="T762" s="59">
        <v>0</v>
      </c>
      <c r="U762" s="59">
        <v>45.701000000000001</v>
      </c>
      <c r="V762" s="59">
        <v>54.735999999999997</v>
      </c>
      <c r="W762" s="59">
        <v>2.403</v>
      </c>
      <c r="X762" s="59">
        <v>54.615000000000002</v>
      </c>
      <c r="Y762" s="21"/>
      <c r="Z762" s="21"/>
    </row>
    <row r="763" spans="1:26" ht="12.75" customHeight="1">
      <c r="A763" s="52">
        <v>42705</v>
      </c>
      <c r="B763" s="58" t="s">
        <v>15</v>
      </c>
      <c r="C763" s="58" t="s">
        <v>73</v>
      </c>
      <c r="D763" s="58" t="s">
        <v>78</v>
      </c>
      <c r="E763" s="20">
        <v>107.572</v>
      </c>
      <c r="F763" s="59">
        <v>32.076999999999998</v>
      </c>
      <c r="G763" s="20">
        <v>0</v>
      </c>
      <c r="H763" s="59">
        <v>0</v>
      </c>
      <c r="I763" s="20">
        <v>107.572</v>
      </c>
      <c r="J763" s="20">
        <v>32.076999999999998</v>
      </c>
      <c r="K763" s="20">
        <v>4.1870000000000003</v>
      </c>
      <c r="L763" s="59">
        <v>32.054000000000002</v>
      </c>
      <c r="M763" s="59">
        <v>69.903999999999996</v>
      </c>
      <c r="N763" s="59">
        <v>30.279</v>
      </c>
      <c r="O763" s="59">
        <v>26.231000000000002</v>
      </c>
      <c r="P763" s="59">
        <v>29.768000000000001</v>
      </c>
      <c r="Q763" s="59">
        <v>35.591999999999999</v>
      </c>
      <c r="R763" s="59">
        <v>51.34</v>
      </c>
      <c r="S763" s="59">
        <v>0</v>
      </c>
      <c r="T763" s="59">
        <v>0</v>
      </c>
      <c r="U763" s="59">
        <v>35.591999999999999</v>
      </c>
      <c r="V763" s="59">
        <v>51.34</v>
      </c>
      <c r="W763" s="59">
        <v>1.8720000000000001</v>
      </c>
      <c r="X763" s="59">
        <v>51.212000000000003</v>
      </c>
      <c r="Y763" s="21"/>
      <c r="Z763" s="21"/>
    </row>
    <row r="764" spans="1:26" ht="12.75" customHeight="1">
      <c r="A764" s="53">
        <v>42705</v>
      </c>
      <c r="B764" s="32" t="s">
        <v>15</v>
      </c>
      <c r="C764" s="32" t="s">
        <v>18</v>
      </c>
      <c r="D764" s="32" t="s">
        <v>18</v>
      </c>
      <c r="E764" s="33">
        <v>655.18899999999996</v>
      </c>
      <c r="F764" s="34">
        <v>9.56</v>
      </c>
      <c r="G764" s="33">
        <v>1914.002</v>
      </c>
      <c r="H764" s="34">
        <v>3.4809999999999999</v>
      </c>
      <c r="I764" s="33">
        <v>2569.1909999999998</v>
      </c>
      <c r="J764" s="33">
        <v>1.2170000000000001</v>
      </c>
      <c r="K764" s="33">
        <v>100</v>
      </c>
      <c r="L764" s="34">
        <v>0</v>
      </c>
      <c r="M764" s="34">
        <v>266.49599999999998</v>
      </c>
      <c r="N764" s="34">
        <v>5.5369999999999999</v>
      </c>
      <c r="O764" s="34">
        <v>100</v>
      </c>
      <c r="P764" s="34">
        <v>0</v>
      </c>
      <c r="Q764" s="34">
        <v>612.19299999999998</v>
      </c>
      <c r="R764" s="34">
        <v>12.465</v>
      </c>
      <c r="S764" s="34">
        <v>1289.3309999999999</v>
      </c>
      <c r="T764" s="34">
        <v>7.2649999999999997</v>
      </c>
      <c r="U764" s="34">
        <v>1901.5239999999999</v>
      </c>
      <c r="V764" s="34">
        <v>3.629</v>
      </c>
      <c r="W764" s="34">
        <v>100</v>
      </c>
      <c r="X764" s="34">
        <v>0</v>
      </c>
      <c r="Y764" s="21"/>
      <c r="Z764" s="21"/>
    </row>
    <row r="765" spans="1:26" ht="12.75" customHeight="1">
      <c r="A765" s="52">
        <v>42795</v>
      </c>
      <c r="B765" s="58" t="s">
        <v>16</v>
      </c>
      <c r="C765" s="58" t="s">
        <v>23</v>
      </c>
      <c r="D765" s="58" t="s">
        <v>58</v>
      </c>
      <c r="E765" s="20">
        <v>1066.8050000000001</v>
      </c>
      <c r="F765" s="59">
        <v>6.9059999999999997</v>
      </c>
      <c r="G765" s="20">
        <v>2351.143</v>
      </c>
      <c r="H765" s="59">
        <v>3.3849999999999998</v>
      </c>
      <c r="I765" s="20">
        <v>3417.9490000000001</v>
      </c>
      <c r="J765" s="20">
        <v>1.6990000000000001</v>
      </c>
      <c r="K765" s="20">
        <v>92.947999999999993</v>
      </c>
      <c r="L765" s="59">
        <v>0.95199999999999996</v>
      </c>
      <c r="M765" s="59">
        <v>674.92899999999997</v>
      </c>
      <c r="N765" s="59">
        <v>2.677</v>
      </c>
      <c r="O765" s="59">
        <v>98.629000000000005</v>
      </c>
      <c r="P765" s="59">
        <v>1.026</v>
      </c>
      <c r="Q765" s="59">
        <v>952.45500000000004</v>
      </c>
      <c r="R765" s="59">
        <v>7.9960000000000004</v>
      </c>
      <c r="S765" s="59">
        <v>1319.425</v>
      </c>
      <c r="T765" s="59">
        <v>7.9859999999999998</v>
      </c>
      <c r="U765" s="59">
        <v>2271.8809999999999</v>
      </c>
      <c r="V765" s="59">
        <v>3.2949999999999999</v>
      </c>
      <c r="W765" s="59">
        <v>72.460999999999999</v>
      </c>
      <c r="X765" s="59">
        <v>1.2549999999999999</v>
      </c>
      <c r="Y765" s="21"/>
      <c r="Z765" s="21"/>
    </row>
    <row r="766" spans="1:26" ht="12.75" customHeight="1">
      <c r="A766" s="52">
        <v>42795</v>
      </c>
      <c r="B766" s="58" t="s">
        <v>16</v>
      </c>
      <c r="C766" s="58" t="s">
        <v>23</v>
      </c>
      <c r="D766" s="58" t="s">
        <v>80</v>
      </c>
      <c r="E766" s="20">
        <v>273.66500000000002</v>
      </c>
      <c r="F766" s="59">
        <v>13.824</v>
      </c>
      <c r="G766" s="20">
        <v>503.51400000000001</v>
      </c>
      <c r="H766" s="59">
        <v>8.2260000000000009</v>
      </c>
      <c r="I766" s="20">
        <v>777.17899999999997</v>
      </c>
      <c r="J766" s="20">
        <v>4.0289999999999999</v>
      </c>
      <c r="K766" s="20">
        <v>21.135000000000002</v>
      </c>
      <c r="L766" s="59">
        <v>3.7759999999999998</v>
      </c>
      <c r="M766" s="59">
        <v>218.059</v>
      </c>
      <c r="N766" s="59">
        <v>2.7989999999999999</v>
      </c>
      <c r="O766" s="59">
        <v>31.864999999999998</v>
      </c>
      <c r="P766" s="59">
        <v>1.3109999999999999</v>
      </c>
      <c r="Q766" s="59">
        <v>219.161</v>
      </c>
      <c r="R766" s="59">
        <v>20.02</v>
      </c>
      <c r="S766" s="59">
        <v>245.49199999999999</v>
      </c>
      <c r="T766" s="59">
        <v>18.587</v>
      </c>
      <c r="U766" s="59">
        <v>464.65300000000002</v>
      </c>
      <c r="V766" s="59">
        <v>3.5539999999999998</v>
      </c>
      <c r="W766" s="59">
        <v>14.82</v>
      </c>
      <c r="X766" s="59">
        <v>1.83</v>
      </c>
      <c r="Y766" s="21"/>
      <c r="Z766" s="21"/>
    </row>
    <row r="767" spans="1:26" ht="12.75" customHeight="1">
      <c r="A767" s="52">
        <v>42795</v>
      </c>
      <c r="B767" s="58" t="s">
        <v>16</v>
      </c>
      <c r="C767" s="58" t="s">
        <v>23</v>
      </c>
      <c r="D767" s="58" t="s">
        <v>81</v>
      </c>
      <c r="E767" s="20">
        <v>360.02100000000002</v>
      </c>
      <c r="F767" s="59">
        <v>15.417</v>
      </c>
      <c r="G767" s="20">
        <v>654.68200000000002</v>
      </c>
      <c r="H767" s="59">
        <v>8.3059999999999992</v>
      </c>
      <c r="I767" s="20">
        <v>1014.703</v>
      </c>
      <c r="J767" s="20">
        <v>1.976</v>
      </c>
      <c r="K767" s="20">
        <v>27.594000000000001</v>
      </c>
      <c r="L767" s="59">
        <v>1.3879999999999999</v>
      </c>
      <c r="M767" s="59">
        <v>214.506</v>
      </c>
      <c r="N767" s="59">
        <v>6.6360000000000001</v>
      </c>
      <c r="O767" s="59">
        <v>31.346</v>
      </c>
      <c r="P767" s="59">
        <v>6.1580000000000004</v>
      </c>
      <c r="Q767" s="59">
        <v>245.08500000000001</v>
      </c>
      <c r="R767" s="59">
        <v>20.61</v>
      </c>
      <c r="S767" s="59">
        <v>383.28699999999998</v>
      </c>
      <c r="T767" s="59">
        <v>18.547999999999998</v>
      </c>
      <c r="U767" s="59">
        <v>628.37199999999996</v>
      </c>
      <c r="V767" s="59">
        <v>8.7200000000000006</v>
      </c>
      <c r="W767" s="59">
        <v>20.042000000000002</v>
      </c>
      <c r="X767" s="59">
        <v>8.17</v>
      </c>
      <c r="Y767" s="21"/>
      <c r="Z767" s="21"/>
    </row>
    <row r="768" spans="1:26" ht="12.75" customHeight="1">
      <c r="A768" s="52">
        <v>42795</v>
      </c>
      <c r="B768" s="58" t="s">
        <v>16</v>
      </c>
      <c r="C768" s="58" t="s">
        <v>23</v>
      </c>
      <c r="D768" s="58" t="s">
        <v>82</v>
      </c>
      <c r="E768" s="20">
        <v>303.81700000000001</v>
      </c>
      <c r="F768" s="59">
        <v>13.121</v>
      </c>
      <c r="G768" s="20">
        <v>734.66800000000001</v>
      </c>
      <c r="H768" s="59">
        <v>5.2350000000000003</v>
      </c>
      <c r="I768" s="20">
        <v>1038.4849999999999</v>
      </c>
      <c r="J768" s="20">
        <v>2.4209999999999998</v>
      </c>
      <c r="K768" s="20">
        <v>28.241</v>
      </c>
      <c r="L768" s="59">
        <v>1.97</v>
      </c>
      <c r="M768" s="59">
        <v>173.30099999999999</v>
      </c>
      <c r="N768" s="59">
        <v>3.54</v>
      </c>
      <c r="O768" s="59">
        <v>25.324999999999999</v>
      </c>
      <c r="P768" s="59">
        <v>2.5329999999999999</v>
      </c>
      <c r="Q768" s="59">
        <v>327.46699999999998</v>
      </c>
      <c r="R768" s="59">
        <v>10.417</v>
      </c>
      <c r="S768" s="59">
        <v>266.91699999999997</v>
      </c>
      <c r="T768" s="59">
        <v>11.872999999999999</v>
      </c>
      <c r="U768" s="59">
        <v>594.38400000000001</v>
      </c>
      <c r="V768" s="59">
        <v>5.3639999999999999</v>
      </c>
      <c r="W768" s="59">
        <v>18.957999999999998</v>
      </c>
      <c r="X768" s="59">
        <v>4.415</v>
      </c>
      <c r="Y768" s="21"/>
      <c r="Z768" s="21"/>
    </row>
    <row r="769" spans="1:26" ht="12.75" customHeight="1">
      <c r="A769" s="52">
        <v>42795</v>
      </c>
      <c r="B769" s="58" t="s">
        <v>16</v>
      </c>
      <c r="C769" s="58" t="s">
        <v>23</v>
      </c>
      <c r="D769" s="58" t="s">
        <v>83</v>
      </c>
      <c r="E769" s="20">
        <v>174.88</v>
      </c>
      <c r="F769" s="59">
        <v>15.798</v>
      </c>
      <c r="G769" s="20">
        <v>672.03</v>
      </c>
      <c r="H769" s="59">
        <v>4.8630000000000004</v>
      </c>
      <c r="I769" s="20">
        <v>846.91</v>
      </c>
      <c r="J769" s="20">
        <v>2.95</v>
      </c>
      <c r="K769" s="20">
        <v>23.030999999999999</v>
      </c>
      <c r="L769" s="59">
        <v>2.593</v>
      </c>
      <c r="M769" s="59">
        <v>78.445999999999998</v>
      </c>
      <c r="N769" s="59">
        <v>6.68</v>
      </c>
      <c r="O769" s="59">
        <v>11.464</v>
      </c>
      <c r="P769" s="59">
        <v>6.2060000000000004</v>
      </c>
      <c r="Q769" s="59">
        <v>298.39999999999998</v>
      </c>
      <c r="R769" s="59">
        <v>11.204000000000001</v>
      </c>
      <c r="S769" s="59">
        <v>1149.5239999999999</v>
      </c>
      <c r="T769" s="59">
        <v>5.7</v>
      </c>
      <c r="U769" s="59">
        <v>1447.924</v>
      </c>
      <c r="V769" s="59">
        <v>4.681</v>
      </c>
      <c r="W769" s="59">
        <v>46.180999999999997</v>
      </c>
      <c r="X769" s="59">
        <v>3.5539999999999998</v>
      </c>
      <c r="Y769" s="21"/>
      <c r="Z769" s="21"/>
    </row>
    <row r="770" spans="1:26" ht="12.75" customHeight="1">
      <c r="A770" s="52">
        <v>42795</v>
      </c>
      <c r="B770" s="58" t="s">
        <v>16</v>
      </c>
      <c r="C770" s="58" t="s">
        <v>44</v>
      </c>
      <c r="D770" s="58" t="s">
        <v>59</v>
      </c>
      <c r="E770" s="20">
        <v>296.18299999999999</v>
      </c>
      <c r="F770" s="59">
        <v>12.759</v>
      </c>
      <c r="G770" s="20">
        <v>883.59</v>
      </c>
      <c r="H770" s="59">
        <v>8.1129999999999995</v>
      </c>
      <c r="I770" s="20">
        <v>1179.7729999999999</v>
      </c>
      <c r="J770" s="20">
        <v>6.8330000000000002</v>
      </c>
      <c r="K770" s="20">
        <v>32.082999999999998</v>
      </c>
      <c r="L770" s="59">
        <v>6.6870000000000003</v>
      </c>
      <c r="M770" s="59">
        <v>142.82400000000001</v>
      </c>
      <c r="N770" s="59">
        <v>19.904</v>
      </c>
      <c r="O770" s="59">
        <v>20.870999999999999</v>
      </c>
      <c r="P770" s="59">
        <v>19.75</v>
      </c>
      <c r="Q770" s="59">
        <v>356.71100000000001</v>
      </c>
      <c r="R770" s="59">
        <v>15.587</v>
      </c>
      <c r="S770" s="59">
        <v>411.50799999999998</v>
      </c>
      <c r="T770" s="59">
        <v>13.458</v>
      </c>
      <c r="U770" s="59">
        <v>768.21900000000005</v>
      </c>
      <c r="V770" s="59">
        <v>9.2799999999999994</v>
      </c>
      <c r="W770" s="59">
        <v>24.501999999999999</v>
      </c>
      <c r="X770" s="59">
        <v>8.766</v>
      </c>
      <c r="Y770" s="21"/>
      <c r="Z770" s="21"/>
    </row>
    <row r="771" spans="1:26" ht="12.75" customHeight="1">
      <c r="A771" s="52">
        <v>42795</v>
      </c>
      <c r="B771" s="58" t="s">
        <v>16</v>
      </c>
      <c r="C771" s="58" t="s">
        <v>44</v>
      </c>
      <c r="D771" s="58" t="s">
        <v>60</v>
      </c>
      <c r="E771" s="20">
        <v>113.92</v>
      </c>
      <c r="F771" s="59">
        <v>27.963000000000001</v>
      </c>
      <c r="G771" s="20">
        <v>455.923</v>
      </c>
      <c r="H771" s="59">
        <v>12.109</v>
      </c>
      <c r="I771" s="20">
        <v>569.84299999999996</v>
      </c>
      <c r="J771" s="20">
        <v>10.166</v>
      </c>
      <c r="K771" s="20">
        <v>15.496</v>
      </c>
      <c r="L771" s="59">
        <v>10.068</v>
      </c>
      <c r="M771" s="59">
        <v>50.613</v>
      </c>
      <c r="N771" s="59">
        <v>32.6</v>
      </c>
      <c r="O771" s="59">
        <v>7.3959999999999999</v>
      </c>
      <c r="P771" s="59">
        <v>32.506</v>
      </c>
      <c r="Q771" s="59">
        <v>282.202</v>
      </c>
      <c r="R771" s="59">
        <v>18.324000000000002</v>
      </c>
      <c r="S771" s="59">
        <v>288.41199999999998</v>
      </c>
      <c r="T771" s="59">
        <v>15.881</v>
      </c>
      <c r="U771" s="59">
        <v>570.61400000000003</v>
      </c>
      <c r="V771" s="59">
        <v>10.489000000000001</v>
      </c>
      <c r="W771" s="59">
        <v>18.199000000000002</v>
      </c>
      <c r="X771" s="59">
        <v>10.037000000000001</v>
      </c>
      <c r="Y771" s="21"/>
      <c r="Z771" s="21"/>
    </row>
    <row r="772" spans="1:26" ht="12.75" customHeight="1">
      <c r="A772" s="52">
        <v>42795</v>
      </c>
      <c r="B772" s="58" t="s">
        <v>16</v>
      </c>
      <c r="C772" s="58" t="s">
        <v>44</v>
      </c>
      <c r="D772" s="58" t="s">
        <v>87</v>
      </c>
      <c r="E772" s="20">
        <v>816.19899999999996</v>
      </c>
      <c r="F772" s="59">
        <v>8.4450000000000003</v>
      </c>
      <c r="G772" s="20">
        <v>1681.3040000000001</v>
      </c>
      <c r="H772" s="59">
        <v>5.1989999999999998</v>
      </c>
      <c r="I772" s="20">
        <v>2497.5030000000002</v>
      </c>
      <c r="J772" s="20">
        <v>3.9569999999999999</v>
      </c>
      <c r="K772" s="20">
        <v>67.917000000000002</v>
      </c>
      <c r="L772" s="59">
        <v>3.698</v>
      </c>
      <c r="M772" s="59">
        <v>541.48900000000003</v>
      </c>
      <c r="N772" s="59">
        <v>6.2869999999999999</v>
      </c>
      <c r="O772" s="59">
        <v>79.129000000000005</v>
      </c>
      <c r="P772" s="59">
        <v>5.78</v>
      </c>
      <c r="Q772" s="59">
        <v>733.40200000000004</v>
      </c>
      <c r="R772" s="59">
        <v>9.5229999999999997</v>
      </c>
      <c r="S772" s="59">
        <v>1618.501</v>
      </c>
      <c r="T772" s="59">
        <v>6.8390000000000004</v>
      </c>
      <c r="U772" s="59">
        <v>2351.9029999999998</v>
      </c>
      <c r="V772" s="59">
        <v>3.819</v>
      </c>
      <c r="W772" s="59">
        <v>75.013000000000005</v>
      </c>
      <c r="X772" s="59">
        <v>2.3029999999999999</v>
      </c>
      <c r="Y772" s="21"/>
      <c r="Z772" s="21"/>
    </row>
    <row r="773" spans="1:26" s="56" customFormat="1" ht="12.75" customHeight="1">
      <c r="A773" s="52">
        <v>42795</v>
      </c>
      <c r="B773" s="58" t="s">
        <v>16</v>
      </c>
      <c r="C773" s="58" t="s">
        <v>45</v>
      </c>
      <c r="D773" s="58" t="s">
        <v>45</v>
      </c>
      <c r="E773" s="20">
        <v>387.53699999999998</v>
      </c>
      <c r="F773" s="59">
        <v>11.728</v>
      </c>
      <c r="G773" s="20">
        <v>1102.624</v>
      </c>
      <c r="H773" s="59">
        <v>7.6870000000000003</v>
      </c>
      <c r="I773" s="20">
        <v>1490.1610000000001</v>
      </c>
      <c r="J773" s="20">
        <v>5.1100000000000003</v>
      </c>
      <c r="K773" s="20">
        <v>40.523000000000003</v>
      </c>
      <c r="L773" s="59">
        <v>4.9130000000000003</v>
      </c>
      <c r="M773" s="59">
        <v>229.04599999999999</v>
      </c>
      <c r="N773" s="59">
        <v>23.533000000000001</v>
      </c>
      <c r="O773" s="59">
        <v>33.470999999999997</v>
      </c>
      <c r="P773" s="59">
        <v>23.402999999999999</v>
      </c>
      <c r="Q773" s="59">
        <v>429.60300000000001</v>
      </c>
      <c r="R773" s="59">
        <v>11.249000000000001</v>
      </c>
      <c r="S773" s="59">
        <v>719.58</v>
      </c>
      <c r="T773" s="59">
        <v>10.715</v>
      </c>
      <c r="U773" s="59">
        <v>1149.184</v>
      </c>
      <c r="V773" s="59">
        <v>7.5419999999999998</v>
      </c>
      <c r="W773" s="59">
        <v>36.652999999999999</v>
      </c>
      <c r="X773" s="59">
        <v>6.9</v>
      </c>
      <c r="Y773" s="55"/>
      <c r="Z773" s="55"/>
    </row>
    <row r="774" spans="1:26" ht="12.75" customHeight="1">
      <c r="A774" s="52">
        <v>42795</v>
      </c>
      <c r="B774" s="58" t="s">
        <v>16</v>
      </c>
      <c r="C774" s="58" t="s">
        <v>45</v>
      </c>
      <c r="D774" s="58" t="s">
        <v>61</v>
      </c>
      <c r="E774" s="20">
        <v>257.98500000000001</v>
      </c>
      <c r="F774" s="59">
        <v>12.874000000000001</v>
      </c>
      <c r="G774" s="20">
        <v>820.72799999999995</v>
      </c>
      <c r="H774" s="59">
        <v>9.01</v>
      </c>
      <c r="I774" s="20">
        <v>1078.713</v>
      </c>
      <c r="J774" s="20">
        <v>6.9710000000000001</v>
      </c>
      <c r="K774" s="20">
        <v>29.335000000000001</v>
      </c>
      <c r="L774" s="59">
        <v>6.8280000000000003</v>
      </c>
      <c r="M774" s="59">
        <v>132.36000000000001</v>
      </c>
      <c r="N774" s="59">
        <v>23.292999999999999</v>
      </c>
      <c r="O774" s="59">
        <v>19.341999999999999</v>
      </c>
      <c r="P774" s="59">
        <v>23.161999999999999</v>
      </c>
      <c r="Q774" s="59">
        <v>310.67399999999998</v>
      </c>
      <c r="R774" s="59">
        <v>14.35</v>
      </c>
      <c r="S774" s="59">
        <v>376.75799999999998</v>
      </c>
      <c r="T774" s="59">
        <v>13.865</v>
      </c>
      <c r="U774" s="59">
        <v>687.43200000000002</v>
      </c>
      <c r="V774" s="59">
        <v>9.1519999999999992</v>
      </c>
      <c r="W774" s="59">
        <v>21.925000000000001</v>
      </c>
      <c r="X774" s="59">
        <v>8.6300000000000008</v>
      </c>
      <c r="Y774" s="21"/>
      <c r="Z774" s="21"/>
    </row>
    <row r="775" spans="1:26" ht="12.75" customHeight="1">
      <c r="A775" s="52">
        <v>42795</v>
      </c>
      <c r="B775" s="58" t="s">
        <v>16</v>
      </c>
      <c r="C775" s="58" t="s">
        <v>45</v>
      </c>
      <c r="D775" s="58" t="s">
        <v>101</v>
      </c>
      <c r="E775" s="20">
        <v>173.51900000000001</v>
      </c>
      <c r="F775" s="59">
        <v>18.411999999999999</v>
      </c>
      <c r="G775" s="20">
        <v>458.66399999999999</v>
      </c>
      <c r="H775" s="59">
        <v>12.456</v>
      </c>
      <c r="I775" s="20">
        <v>632.18299999999999</v>
      </c>
      <c r="J775" s="20">
        <v>8.69</v>
      </c>
      <c r="K775" s="20">
        <v>17.192</v>
      </c>
      <c r="L775" s="59">
        <v>8.5760000000000005</v>
      </c>
      <c r="M775" s="59">
        <v>124.465</v>
      </c>
      <c r="N775" s="59">
        <v>36.000999999999998</v>
      </c>
      <c r="O775" s="59">
        <v>18.187999999999999</v>
      </c>
      <c r="P775" s="59">
        <v>35.915999999999997</v>
      </c>
      <c r="Q775" s="59">
        <v>232.673</v>
      </c>
      <c r="R775" s="59">
        <v>16.262</v>
      </c>
      <c r="S775" s="59">
        <v>406.60300000000001</v>
      </c>
      <c r="T775" s="59">
        <v>12.103999999999999</v>
      </c>
      <c r="U775" s="59">
        <v>639.27700000000004</v>
      </c>
      <c r="V775" s="59">
        <v>9.9949999999999992</v>
      </c>
      <c r="W775" s="59">
        <v>20.388999999999999</v>
      </c>
      <c r="X775" s="59">
        <v>9.5190000000000001</v>
      </c>
      <c r="Y775" s="21"/>
      <c r="Z775" s="21"/>
    </row>
    <row r="776" spans="1:26" ht="12.75" customHeight="1">
      <c r="A776" s="52">
        <v>42795</v>
      </c>
      <c r="B776" s="58" t="s">
        <v>16</v>
      </c>
      <c r="C776" s="58" t="s">
        <v>54</v>
      </c>
      <c r="D776" s="58" t="s">
        <v>55</v>
      </c>
      <c r="E776" s="20">
        <v>248.215</v>
      </c>
      <c r="F776" s="59">
        <v>21.954000000000001</v>
      </c>
      <c r="G776" s="20">
        <v>599.322</v>
      </c>
      <c r="H776" s="59">
        <v>13.186</v>
      </c>
      <c r="I776" s="20">
        <v>847.53700000000003</v>
      </c>
      <c r="J776" s="20">
        <v>8.6690000000000005</v>
      </c>
      <c r="K776" s="20">
        <v>23.047999999999998</v>
      </c>
      <c r="L776" s="59">
        <v>8.5540000000000003</v>
      </c>
      <c r="M776" s="59">
        <v>196.83699999999999</v>
      </c>
      <c r="N776" s="59">
        <v>16.937000000000001</v>
      </c>
      <c r="O776" s="59">
        <v>28.763999999999999</v>
      </c>
      <c r="P776" s="59">
        <v>16.756</v>
      </c>
      <c r="Q776" s="59">
        <v>325.38099999999997</v>
      </c>
      <c r="R776" s="59">
        <v>16.526</v>
      </c>
      <c r="S776" s="59">
        <v>294.26900000000001</v>
      </c>
      <c r="T776" s="59">
        <v>19.568999999999999</v>
      </c>
      <c r="U776" s="59">
        <v>619.65</v>
      </c>
      <c r="V776" s="59">
        <v>9.7759999999999998</v>
      </c>
      <c r="W776" s="59">
        <v>19.763000000000002</v>
      </c>
      <c r="X776" s="59">
        <v>9.2889999999999997</v>
      </c>
      <c r="Y776" s="21"/>
      <c r="Z776" s="21"/>
    </row>
    <row r="777" spans="1:26" ht="12.75" customHeight="1">
      <c r="A777" s="52">
        <v>42795</v>
      </c>
      <c r="B777" s="58" t="s">
        <v>16</v>
      </c>
      <c r="C777" s="58" t="s">
        <v>54</v>
      </c>
      <c r="D777" s="58" t="s">
        <v>56</v>
      </c>
      <c r="E777" s="20">
        <v>864.16700000000003</v>
      </c>
      <c r="F777" s="59">
        <v>8.76</v>
      </c>
      <c r="G777" s="20">
        <v>1965.5719999999999</v>
      </c>
      <c r="H777" s="59">
        <v>3.706</v>
      </c>
      <c r="I777" s="20">
        <v>2829.739</v>
      </c>
      <c r="J777" s="20">
        <v>3.121</v>
      </c>
      <c r="K777" s="20">
        <v>76.951999999999998</v>
      </c>
      <c r="L777" s="59">
        <v>2.786</v>
      </c>
      <c r="M777" s="59">
        <v>487.476</v>
      </c>
      <c r="N777" s="59">
        <v>7.6070000000000002</v>
      </c>
      <c r="O777" s="59">
        <v>71.236000000000004</v>
      </c>
      <c r="P777" s="59">
        <v>7.194</v>
      </c>
      <c r="Q777" s="59">
        <v>764.73299999999995</v>
      </c>
      <c r="R777" s="59">
        <v>6.5449999999999999</v>
      </c>
      <c r="S777" s="59">
        <v>1750.95</v>
      </c>
      <c r="T777" s="59">
        <v>5.4569999999999999</v>
      </c>
      <c r="U777" s="59">
        <v>2515.683</v>
      </c>
      <c r="V777" s="59">
        <v>3.4569999999999999</v>
      </c>
      <c r="W777" s="59">
        <v>80.236999999999995</v>
      </c>
      <c r="X777" s="59">
        <v>1.6339999999999999</v>
      </c>
      <c r="Y777" s="21"/>
      <c r="Z777" s="21"/>
    </row>
    <row r="778" spans="1:26" ht="12.75" customHeight="1">
      <c r="A778" s="52">
        <v>42795</v>
      </c>
      <c r="B778" s="58" t="s">
        <v>16</v>
      </c>
      <c r="C778" s="58" t="s">
        <v>95</v>
      </c>
      <c r="D778" s="58" t="s">
        <v>99</v>
      </c>
      <c r="E778" s="20">
        <v>673.09</v>
      </c>
      <c r="F778" s="59">
        <v>10.025</v>
      </c>
      <c r="G778" s="20">
        <v>1433.0709999999999</v>
      </c>
      <c r="H778" s="59">
        <v>6.2160000000000002</v>
      </c>
      <c r="I778" s="20">
        <v>2106.1610000000001</v>
      </c>
      <c r="J778" s="20">
        <v>5.1669999999999998</v>
      </c>
      <c r="K778" s="20">
        <v>57.274999999999999</v>
      </c>
      <c r="L778" s="59">
        <v>4.9720000000000004</v>
      </c>
      <c r="M778" s="59">
        <v>446.89100000000002</v>
      </c>
      <c r="N778" s="59">
        <v>9.3190000000000008</v>
      </c>
      <c r="O778" s="59">
        <v>65.305000000000007</v>
      </c>
      <c r="P778" s="59">
        <v>8.9849999999999994</v>
      </c>
      <c r="Q778" s="59">
        <v>630.88699999999994</v>
      </c>
      <c r="R778" s="59">
        <v>11.275</v>
      </c>
      <c r="S778" s="59">
        <v>1039.421</v>
      </c>
      <c r="T778" s="59">
        <v>8.6609999999999996</v>
      </c>
      <c r="U778" s="59">
        <v>1670.308</v>
      </c>
      <c r="V778" s="59">
        <v>6.702</v>
      </c>
      <c r="W778" s="59">
        <v>53.274000000000001</v>
      </c>
      <c r="X778" s="59">
        <v>5.97</v>
      </c>
      <c r="Y778" s="21"/>
      <c r="Z778" s="21"/>
    </row>
    <row r="779" spans="1:26" ht="12.75" customHeight="1">
      <c r="A779" s="52">
        <v>42795</v>
      </c>
      <c r="B779" s="58" t="s">
        <v>16</v>
      </c>
      <c r="C779" s="58" t="s">
        <v>95</v>
      </c>
      <c r="D779" s="58" t="s">
        <v>96</v>
      </c>
      <c r="E779" s="20">
        <v>268.47199999999998</v>
      </c>
      <c r="F779" s="59">
        <v>14.398999999999999</v>
      </c>
      <c r="G779" s="20">
        <v>660.53200000000004</v>
      </c>
      <c r="H779" s="59">
        <v>9.6739999999999995</v>
      </c>
      <c r="I779" s="20">
        <v>929.005</v>
      </c>
      <c r="J779" s="20">
        <v>7.23</v>
      </c>
      <c r="K779" s="20">
        <v>25.263000000000002</v>
      </c>
      <c r="L779" s="59">
        <v>7.0919999999999996</v>
      </c>
      <c r="M779" s="59">
        <v>181.93199999999999</v>
      </c>
      <c r="N779" s="59">
        <v>13.042999999999999</v>
      </c>
      <c r="O779" s="59">
        <v>26.585999999999999</v>
      </c>
      <c r="P779" s="59">
        <v>12.805999999999999</v>
      </c>
      <c r="Q779" s="59">
        <v>181.77799999999999</v>
      </c>
      <c r="R779" s="59">
        <v>19.023</v>
      </c>
      <c r="S779" s="59">
        <v>375.12599999999998</v>
      </c>
      <c r="T779" s="59">
        <v>12.743</v>
      </c>
      <c r="U779" s="59">
        <v>556.90499999999997</v>
      </c>
      <c r="V779" s="59">
        <v>10.69</v>
      </c>
      <c r="W779" s="59">
        <v>17.762</v>
      </c>
      <c r="X779" s="59">
        <v>10.247</v>
      </c>
      <c r="Y779" s="21"/>
      <c r="Z779" s="21"/>
    </row>
    <row r="780" spans="1:26" ht="12.75" customHeight="1">
      <c r="A780" s="52">
        <v>42795</v>
      </c>
      <c r="B780" s="58" t="s">
        <v>16</v>
      </c>
      <c r="C780" s="58" t="s">
        <v>95</v>
      </c>
      <c r="D780" s="58" t="s">
        <v>97</v>
      </c>
      <c r="E780" s="20">
        <v>380.49700000000001</v>
      </c>
      <c r="F780" s="59">
        <v>14.808999999999999</v>
      </c>
      <c r="G780" s="20">
        <v>753.25099999999998</v>
      </c>
      <c r="H780" s="59">
        <v>9.9019999999999992</v>
      </c>
      <c r="I780" s="20">
        <v>1133.7470000000001</v>
      </c>
      <c r="J780" s="20">
        <v>8.8070000000000004</v>
      </c>
      <c r="K780" s="20">
        <v>30.831</v>
      </c>
      <c r="L780" s="59">
        <v>8.6940000000000008</v>
      </c>
      <c r="M780" s="59">
        <v>232.42099999999999</v>
      </c>
      <c r="N780" s="59">
        <v>16.97</v>
      </c>
      <c r="O780" s="59">
        <v>33.963999999999999</v>
      </c>
      <c r="P780" s="59">
        <v>16.789000000000001</v>
      </c>
      <c r="Q780" s="59">
        <v>438.16399999999999</v>
      </c>
      <c r="R780" s="59">
        <v>14.241</v>
      </c>
      <c r="S780" s="59">
        <v>613.19000000000005</v>
      </c>
      <c r="T780" s="59">
        <v>11.839</v>
      </c>
      <c r="U780" s="59">
        <v>1051.3530000000001</v>
      </c>
      <c r="V780" s="59">
        <v>8.9499999999999993</v>
      </c>
      <c r="W780" s="59">
        <v>33.531999999999996</v>
      </c>
      <c r="X780" s="59">
        <v>8.4149999999999991</v>
      </c>
      <c r="Y780" s="21"/>
      <c r="Z780" s="21"/>
    </row>
    <row r="781" spans="1:26" ht="12.75" customHeight="1">
      <c r="A781" s="52">
        <v>42795</v>
      </c>
      <c r="B781" s="58" t="s">
        <v>16</v>
      </c>
      <c r="C781" s="58" t="s">
        <v>95</v>
      </c>
      <c r="D781" s="58" t="s">
        <v>98</v>
      </c>
      <c r="E781" s="20">
        <v>439.29199999999997</v>
      </c>
      <c r="F781" s="59">
        <v>11.983000000000001</v>
      </c>
      <c r="G781" s="20">
        <v>1131.8230000000001</v>
      </c>
      <c r="H781" s="59">
        <v>7.57</v>
      </c>
      <c r="I781" s="20">
        <v>1571.115</v>
      </c>
      <c r="J781" s="20">
        <v>6.5750000000000002</v>
      </c>
      <c r="K781" s="20">
        <v>42.725000000000001</v>
      </c>
      <c r="L781" s="59">
        <v>6.423</v>
      </c>
      <c r="M781" s="59">
        <v>237.422</v>
      </c>
      <c r="N781" s="59">
        <v>14.866</v>
      </c>
      <c r="O781" s="59">
        <v>34.695</v>
      </c>
      <c r="P781" s="59">
        <v>14.659000000000001</v>
      </c>
      <c r="Q781" s="59">
        <v>459.22699999999998</v>
      </c>
      <c r="R781" s="59">
        <v>14.279</v>
      </c>
      <c r="S781" s="59">
        <v>1005.798</v>
      </c>
      <c r="T781" s="59">
        <v>9.5730000000000004</v>
      </c>
      <c r="U781" s="59">
        <v>1465.0250000000001</v>
      </c>
      <c r="V781" s="59">
        <v>6.8650000000000002</v>
      </c>
      <c r="W781" s="59">
        <v>46.725999999999999</v>
      </c>
      <c r="X781" s="59">
        <v>6.1529999999999996</v>
      </c>
      <c r="Y781" s="21"/>
      <c r="Z781" s="21"/>
    </row>
    <row r="782" spans="1:26" ht="12.75" customHeight="1">
      <c r="A782" s="52">
        <v>42795</v>
      </c>
      <c r="B782" s="58" t="s">
        <v>16</v>
      </c>
      <c r="C782" s="58" t="s">
        <v>38</v>
      </c>
      <c r="D782" s="58" t="s">
        <v>85</v>
      </c>
      <c r="E782" s="20">
        <v>481.33699999999999</v>
      </c>
      <c r="F782" s="59">
        <v>11.744</v>
      </c>
      <c r="G782" s="20">
        <v>1036.702</v>
      </c>
      <c r="H782" s="59">
        <v>6.8090000000000002</v>
      </c>
      <c r="I782" s="20">
        <v>1518.039</v>
      </c>
      <c r="J782" s="20">
        <v>4.359</v>
      </c>
      <c r="K782" s="20">
        <v>41.281999999999996</v>
      </c>
      <c r="L782" s="59">
        <v>4.1260000000000003</v>
      </c>
      <c r="M782" s="59">
        <v>326.14499999999998</v>
      </c>
      <c r="N782" s="59">
        <v>16.46</v>
      </c>
      <c r="O782" s="59">
        <v>47.66</v>
      </c>
      <c r="P782" s="59">
        <v>16.273</v>
      </c>
      <c r="Q782" s="59">
        <v>692.93100000000004</v>
      </c>
      <c r="R782" s="59">
        <v>8.2970000000000006</v>
      </c>
      <c r="S782" s="59">
        <v>1351.835</v>
      </c>
      <c r="T782" s="59">
        <v>8.1829999999999998</v>
      </c>
      <c r="U782" s="59">
        <v>2044.7660000000001</v>
      </c>
      <c r="V782" s="59">
        <v>5.5880000000000001</v>
      </c>
      <c r="W782" s="59">
        <v>65.216999999999999</v>
      </c>
      <c r="X782" s="59">
        <v>4.6849999999999996</v>
      </c>
      <c r="Y782" s="21"/>
      <c r="Z782" s="21"/>
    </row>
    <row r="783" spans="1:26" ht="12.75" customHeight="1">
      <c r="A783" s="52">
        <v>42795</v>
      </c>
      <c r="B783" s="58" t="s">
        <v>16</v>
      </c>
      <c r="C783" s="58" t="s">
        <v>38</v>
      </c>
      <c r="D783" s="58" t="s">
        <v>40</v>
      </c>
      <c r="E783" s="20">
        <v>631.04600000000005</v>
      </c>
      <c r="F783" s="59">
        <v>8.6080000000000005</v>
      </c>
      <c r="G783" s="20">
        <v>1528.192</v>
      </c>
      <c r="H783" s="59">
        <v>4.8499999999999996</v>
      </c>
      <c r="I783" s="20">
        <v>2159.2379999999998</v>
      </c>
      <c r="J783" s="20">
        <v>3.19</v>
      </c>
      <c r="K783" s="20">
        <v>58.718000000000004</v>
      </c>
      <c r="L783" s="59">
        <v>2.863</v>
      </c>
      <c r="M783" s="59">
        <v>358.16800000000001</v>
      </c>
      <c r="N783" s="59">
        <v>16.917000000000002</v>
      </c>
      <c r="O783" s="59">
        <v>52.34</v>
      </c>
      <c r="P783" s="59">
        <v>16.734999999999999</v>
      </c>
      <c r="Q783" s="59">
        <v>397.18200000000002</v>
      </c>
      <c r="R783" s="59">
        <v>17.613</v>
      </c>
      <c r="S783" s="59">
        <v>693.38400000000001</v>
      </c>
      <c r="T783" s="59">
        <v>13.475</v>
      </c>
      <c r="U783" s="59">
        <v>1090.567</v>
      </c>
      <c r="V783" s="59">
        <v>7.3460000000000001</v>
      </c>
      <c r="W783" s="59">
        <v>34.783000000000001</v>
      </c>
      <c r="X783" s="59">
        <v>6.6849999999999996</v>
      </c>
      <c r="Y783" s="21"/>
      <c r="Z783" s="21"/>
    </row>
    <row r="784" spans="1:26" ht="12.75" customHeight="1">
      <c r="A784" s="52">
        <v>42795</v>
      </c>
      <c r="B784" s="58" t="s">
        <v>16</v>
      </c>
      <c r="C784" s="58" t="s">
        <v>62</v>
      </c>
      <c r="D784" s="58" t="s">
        <v>86</v>
      </c>
      <c r="E784" s="20">
        <v>0</v>
      </c>
      <c r="F784" s="59">
        <v>0</v>
      </c>
      <c r="G784" s="20">
        <v>0</v>
      </c>
      <c r="H784" s="59">
        <v>0</v>
      </c>
      <c r="I784" s="20">
        <v>0</v>
      </c>
      <c r="J784" s="20">
        <v>0</v>
      </c>
      <c r="K784" s="20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  <c r="S784" s="59">
        <v>0</v>
      </c>
      <c r="T784" s="59">
        <v>0</v>
      </c>
      <c r="U784" s="59">
        <v>0</v>
      </c>
      <c r="V784" s="59">
        <v>0</v>
      </c>
      <c r="W784" s="59">
        <v>0</v>
      </c>
      <c r="X784" s="59">
        <v>0</v>
      </c>
      <c r="Y784" s="21"/>
      <c r="Z784" s="21"/>
    </row>
    <row r="785" spans="1:26" ht="12.75" customHeight="1">
      <c r="A785" s="52">
        <v>42795</v>
      </c>
      <c r="B785" s="58" t="s">
        <v>16</v>
      </c>
      <c r="C785" s="58" t="s">
        <v>62</v>
      </c>
      <c r="D785" s="58" t="s">
        <v>64</v>
      </c>
      <c r="E785" s="20">
        <v>0</v>
      </c>
      <c r="F785" s="59">
        <v>0</v>
      </c>
      <c r="G785" s="20">
        <v>0</v>
      </c>
      <c r="H785" s="59">
        <v>0</v>
      </c>
      <c r="I785" s="20">
        <v>0</v>
      </c>
      <c r="J785" s="20">
        <v>0</v>
      </c>
      <c r="K785" s="20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  <c r="S785" s="59">
        <v>0</v>
      </c>
      <c r="T785" s="59">
        <v>0</v>
      </c>
      <c r="U785" s="59">
        <v>0</v>
      </c>
      <c r="V785" s="59">
        <v>0</v>
      </c>
      <c r="W785" s="59">
        <v>0</v>
      </c>
      <c r="X785" s="59">
        <v>0</v>
      </c>
      <c r="Y785" s="21"/>
      <c r="Z785" s="21"/>
    </row>
    <row r="786" spans="1:26" ht="12.75" customHeight="1">
      <c r="A786" s="52">
        <v>42795</v>
      </c>
      <c r="B786" s="58" t="s">
        <v>16</v>
      </c>
      <c r="C786" s="58" t="s">
        <v>88</v>
      </c>
      <c r="D786" s="58" t="s">
        <v>89</v>
      </c>
      <c r="E786" s="20">
        <v>989.67499999999995</v>
      </c>
      <c r="F786" s="59">
        <v>6.9039999999999999</v>
      </c>
      <c r="G786" s="20">
        <v>2130.837</v>
      </c>
      <c r="H786" s="59">
        <v>3.7949999999999999</v>
      </c>
      <c r="I786" s="20">
        <v>3120.5120000000002</v>
      </c>
      <c r="J786" s="20">
        <v>2.3380000000000001</v>
      </c>
      <c r="K786" s="20">
        <v>84.858999999999995</v>
      </c>
      <c r="L786" s="59">
        <v>1.8680000000000001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  <c r="S786" s="59">
        <v>0</v>
      </c>
      <c r="T786" s="59">
        <v>0</v>
      </c>
      <c r="U786" s="59">
        <v>0</v>
      </c>
      <c r="V786" s="59">
        <v>0</v>
      </c>
      <c r="W786" s="59">
        <v>0</v>
      </c>
      <c r="X786" s="59">
        <v>0</v>
      </c>
      <c r="Y786" s="21"/>
      <c r="Z786" s="21"/>
    </row>
    <row r="787" spans="1:26" ht="12.75" customHeight="1">
      <c r="A787" s="52">
        <v>42795</v>
      </c>
      <c r="B787" s="58" t="s">
        <v>16</v>
      </c>
      <c r="C787" s="58" t="s">
        <v>88</v>
      </c>
      <c r="D787" s="58" t="s">
        <v>90</v>
      </c>
      <c r="E787" s="20">
        <v>319.85500000000002</v>
      </c>
      <c r="F787" s="59">
        <v>17.637</v>
      </c>
      <c r="G787" s="20">
        <v>1268.491</v>
      </c>
      <c r="H787" s="59">
        <v>7.4580000000000002</v>
      </c>
      <c r="I787" s="20">
        <v>1588.347</v>
      </c>
      <c r="J787" s="20">
        <v>5.5839999999999996</v>
      </c>
      <c r="K787" s="20">
        <v>43.194000000000003</v>
      </c>
      <c r="L787" s="59">
        <v>5.4039999999999999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  <c r="S787" s="59">
        <v>0</v>
      </c>
      <c r="T787" s="59">
        <v>0</v>
      </c>
      <c r="U787" s="59">
        <v>0</v>
      </c>
      <c r="V787" s="59">
        <v>0</v>
      </c>
      <c r="W787" s="59">
        <v>0</v>
      </c>
      <c r="X787" s="59">
        <v>0</v>
      </c>
      <c r="Y787" s="21"/>
      <c r="Z787" s="21"/>
    </row>
    <row r="788" spans="1:26" ht="12.75" customHeight="1">
      <c r="A788" s="52">
        <v>42795</v>
      </c>
      <c r="B788" s="58" t="s">
        <v>16</v>
      </c>
      <c r="C788" s="58" t="s">
        <v>88</v>
      </c>
      <c r="D788" s="58" t="s">
        <v>91</v>
      </c>
      <c r="E788" s="20">
        <v>669.82</v>
      </c>
      <c r="F788" s="59">
        <v>7.51</v>
      </c>
      <c r="G788" s="20">
        <v>862.346</v>
      </c>
      <c r="H788" s="59">
        <v>8.6509999999999998</v>
      </c>
      <c r="I788" s="20">
        <v>1532.165</v>
      </c>
      <c r="J788" s="20">
        <v>4.2939999999999996</v>
      </c>
      <c r="K788" s="20">
        <v>41.665999999999997</v>
      </c>
      <c r="L788" s="59">
        <v>4.0570000000000004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  <c r="S788" s="59">
        <v>0</v>
      </c>
      <c r="T788" s="59">
        <v>0</v>
      </c>
      <c r="U788" s="59">
        <v>0</v>
      </c>
      <c r="V788" s="59">
        <v>0</v>
      </c>
      <c r="W788" s="59">
        <v>0</v>
      </c>
      <c r="X788" s="59">
        <v>0</v>
      </c>
      <c r="Y788" s="21"/>
      <c r="Z788" s="21"/>
    </row>
    <row r="789" spans="1:26" ht="12.75" customHeight="1">
      <c r="A789" s="52">
        <v>42795</v>
      </c>
      <c r="B789" s="58" t="s">
        <v>16</v>
      </c>
      <c r="C789" s="58" t="s">
        <v>88</v>
      </c>
      <c r="D789" s="58" t="s">
        <v>92</v>
      </c>
      <c r="E789" s="20">
        <v>122.70699999999999</v>
      </c>
      <c r="F789" s="59">
        <v>22.728999999999999</v>
      </c>
      <c r="G789" s="20">
        <v>434.05700000000002</v>
      </c>
      <c r="H789" s="59">
        <v>10.734</v>
      </c>
      <c r="I789" s="20">
        <v>556.76400000000001</v>
      </c>
      <c r="J789" s="20">
        <v>9.5850000000000009</v>
      </c>
      <c r="K789" s="20">
        <v>15.141</v>
      </c>
      <c r="L789" s="59">
        <v>9.4809999999999999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  <c r="S789" s="59">
        <v>0</v>
      </c>
      <c r="T789" s="59">
        <v>0</v>
      </c>
      <c r="U789" s="59">
        <v>0</v>
      </c>
      <c r="V789" s="59">
        <v>0</v>
      </c>
      <c r="W789" s="59">
        <v>0</v>
      </c>
      <c r="X789" s="59">
        <v>0</v>
      </c>
      <c r="Y789" s="21"/>
      <c r="Z789" s="21"/>
    </row>
    <row r="790" spans="1:26" ht="12.75" customHeight="1">
      <c r="A790" s="52">
        <v>42795</v>
      </c>
      <c r="B790" s="58" t="s">
        <v>16</v>
      </c>
      <c r="C790" s="58" t="s">
        <v>46</v>
      </c>
      <c r="D790" s="58" t="s">
        <v>48</v>
      </c>
      <c r="E790" s="20">
        <v>0</v>
      </c>
      <c r="F790" s="59">
        <v>0</v>
      </c>
      <c r="G790" s="20">
        <v>0</v>
      </c>
      <c r="H790" s="59">
        <v>0</v>
      </c>
      <c r="I790" s="20">
        <v>0</v>
      </c>
      <c r="J790" s="20">
        <v>0</v>
      </c>
      <c r="K790" s="20">
        <v>0</v>
      </c>
      <c r="L790" s="59">
        <v>0</v>
      </c>
      <c r="M790" s="59">
        <v>370.06799999999998</v>
      </c>
      <c r="N790" s="59">
        <v>9.4149999999999991</v>
      </c>
      <c r="O790" s="59">
        <v>54.079000000000001</v>
      </c>
      <c r="P790" s="59">
        <v>9.0839999999999996</v>
      </c>
      <c r="Q790" s="59">
        <v>148.52000000000001</v>
      </c>
      <c r="R790" s="59">
        <v>18.568000000000001</v>
      </c>
      <c r="S790" s="59">
        <v>227.173</v>
      </c>
      <c r="T790" s="59">
        <v>21.63</v>
      </c>
      <c r="U790" s="59">
        <v>375.69299999999998</v>
      </c>
      <c r="V790" s="59">
        <v>14.074999999999999</v>
      </c>
      <c r="W790" s="59">
        <v>11.983000000000001</v>
      </c>
      <c r="X790" s="59">
        <v>13.741</v>
      </c>
      <c r="Y790" s="21"/>
      <c r="Z790" s="21"/>
    </row>
    <row r="791" spans="1:26" ht="12.75" customHeight="1">
      <c r="A791" s="52">
        <v>42795</v>
      </c>
      <c r="B791" s="58" t="s">
        <v>16</v>
      </c>
      <c r="C791" s="58" t="s">
        <v>46</v>
      </c>
      <c r="D791" s="58" t="s">
        <v>47</v>
      </c>
      <c r="E791" s="20">
        <v>0</v>
      </c>
      <c r="F791" s="59">
        <v>0</v>
      </c>
      <c r="G791" s="20">
        <v>0</v>
      </c>
      <c r="H791" s="59">
        <v>0</v>
      </c>
      <c r="I791" s="20">
        <v>0</v>
      </c>
      <c r="J791" s="20">
        <v>0</v>
      </c>
      <c r="K791" s="20">
        <v>0</v>
      </c>
      <c r="L791" s="59">
        <v>0</v>
      </c>
      <c r="M791" s="59">
        <v>247.624</v>
      </c>
      <c r="N791" s="59">
        <v>17.452999999999999</v>
      </c>
      <c r="O791" s="59">
        <v>36.186</v>
      </c>
      <c r="P791" s="59">
        <v>17.277000000000001</v>
      </c>
      <c r="Q791" s="59">
        <v>653.42399999999998</v>
      </c>
      <c r="R791" s="59">
        <v>9.1370000000000005</v>
      </c>
      <c r="S791" s="59">
        <v>1323.164</v>
      </c>
      <c r="T791" s="59">
        <v>7.8620000000000001</v>
      </c>
      <c r="U791" s="59">
        <v>1976.588</v>
      </c>
      <c r="V791" s="59">
        <v>6.0039999999999996</v>
      </c>
      <c r="W791" s="59">
        <v>63.042000000000002</v>
      </c>
      <c r="X791" s="59">
        <v>5.1740000000000004</v>
      </c>
      <c r="Y791" s="21"/>
      <c r="Z791" s="21"/>
    </row>
    <row r="792" spans="1:26" ht="12.75" customHeight="1">
      <c r="A792" s="52">
        <v>42795</v>
      </c>
      <c r="B792" s="58" t="s">
        <v>16</v>
      </c>
      <c r="C792" s="58" t="s">
        <v>93</v>
      </c>
      <c r="D792" s="58" t="s">
        <v>94</v>
      </c>
      <c r="E792" s="20">
        <v>379.67099999999999</v>
      </c>
      <c r="F792" s="59">
        <v>14.304</v>
      </c>
      <c r="G792" s="20">
        <v>591.10400000000004</v>
      </c>
      <c r="H792" s="59">
        <v>7.7649999999999997</v>
      </c>
      <c r="I792" s="20">
        <v>970.77499999999998</v>
      </c>
      <c r="J792" s="20">
        <v>6.907</v>
      </c>
      <c r="K792" s="20">
        <v>26.399000000000001</v>
      </c>
      <c r="L792" s="59">
        <v>6.7619999999999996</v>
      </c>
      <c r="M792" s="59">
        <v>382.29300000000001</v>
      </c>
      <c r="N792" s="59">
        <v>14.516999999999999</v>
      </c>
      <c r="O792" s="59">
        <v>55.865000000000002</v>
      </c>
      <c r="P792" s="59">
        <v>14.305</v>
      </c>
      <c r="Q792" s="59">
        <v>654.59299999999996</v>
      </c>
      <c r="R792" s="59">
        <v>8.6590000000000007</v>
      </c>
      <c r="S792" s="59">
        <v>1303.816</v>
      </c>
      <c r="T792" s="59">
        <v>8.3179999999999996</v>
      </c>
      <c r="U792" s="59">
        <v>1958.4090000000001</v>
      </c>
      <c r="V792" s="59">
        <v>4.8159999999999998</v>
      </c>
      <c r="W792" s="59">
        <v>62.463000000000001</v>
      </c>
      <c r="X792" s="59">
        <v>3.73</v>
      </c>
      <c r="Y792" s="21"/>
      <c r="Z792" s="21"/>
    </row>
    <row r="793" spans="1:26" ht="12.75" customHeight="1">
      <c r="A793" s="52">
        <v>42795</v>
      </c>
      <c r="B793" s="58" t="s">
        <v>16</v>
      </c>
      <c r="C793" s="58" t="s">
        <v>73</v>
      </c>
      <c r="D793" s="58" t="s">
        <v>65</v>
      </c>
      <c r="E793" s="20">
        <v>117.806</v>
      </c>
      <c r="F793" s="59">
        <v>20.808</v>
      </c>
      <c r="G793" s="20">
        <v>651.83399999999995</v>
      </c>
      <c r="H793" s="59">
        <v>8.7059999999999995</v>
      </c>
      <c r="I793" s="20">
        <v>769.64</v>
      </c>
      <c r="J793" s="20">
        <v>7.6769999999999996</v>
      </c>
      <c r="K793" s="20">
        <v>20.93</v>
      </c>
      <c r="L793" s="59">
        <v>7.5469999999999997</v>
      </c>
      <c r="M793" s="59">
        <v>14.167</v>
      </c>
      <c r="N793" s="59">
        <v>90.102999999999994</v>
      </c>
      <c r="O793" s="59">
        <v>2.0699999999999998</v>
      </c>
      <c r="P793" s="59">
        <v>90.07</v>
      </c>
      <c r="Q793" s="59">
        <v>263.62200000000001</v>
      </c>
      <c r="R793" s="59">
        <v>16.254999999999999</v>
      </c>
      <c r="S793" s="59">
        <v>311.81200000000001</v>
      </c>
      <c r="T793" s="59">
        <v>12.708</v>
      </c>
      <c r="U793" s="59">
        <v>575.43399999999997</v>
      </c>
      <c r="V793" s="59">
        <v>8.6750000000000007</v>
      </c>
      <c r="W793" s="59">
        <v>18.353000000000002</v>
      </c>
      <c r="X793" s="59">
        <v>8.1229999999999993</v>
      </c>
      <c r="Y793" s="21"/>
      <c r="Z793" s="21"/>
    </row>
    <row r="794" spans="1:26" ht="12.75" customHeight="1">
      <c r="A794" s="52">
        <v>42795</v>
      </c>
      <c r="B794" s="58" t="s">
        <v>16</v>
      </c>
      <c r="C794" s="58" t="s">
        <v>73</v>
      </c>
      <c r="D794" s="58" t="s">
        <v>66</v>
      </c>
      <c r="E794" s="20">
        <v>19.847000000000001</v>
      </c>
      <c r="F794" s="59">
        <v>55.136000000000003</v>
      </c>
      <c r="G794" s="20">
        <v>340.41699999999997</v>
      </c>
      <c r="H794" s="59">
        <v>9.4060000000000006</v>
      </c>
      <c r="I794" s="20">
        <v>360.26400000000001</v>
      </c>
      <c r="J794" s="20">
        <v>9.9380000000000006</v>
      </c>
      <c r="K794" s="20">
        <v>9.7970000000000006</v>
      </c>
      <c r="L794" s="59">
        <v>9.8379999999999992</v>
      </c>
      <c r="M794" s="59">
        <v>0</v>
      </c>
      <c r="N794" s="59">
        <v>0</v>
      </c>
      <c r="O794" s="59">
        <v>0</v>
      </c>
      <c r="P794" s="59">
        <v>0</v>
      </c>
      <c r="Q794" s="59">
        <v>58.798000000000002</v>
      </c>
      <c r="R794" s="59">
        <v>34.521999999999998</v>
      </c>
      <c r="S794" s="59">
        <v>140.024</v>
      </c>
      <c r="T794" s="59">
        <v>20.838000000000001</v>
      </c>
      <c r="U794" s="59">
        <v>198.821</v>
      </c>
      <c r="V794" s="59">
        <v>14.59</v>
      </c>
      <c r="W794" s="59">
        <v>6.3410000000000002</v>
      </c>
      <c r="X794" s="59">
        <v>14.268000000000001</v>
      </c>
      <c r="Y794" s="21"/>
      <c r="Z794" s="21"/>
    </row>
    <row r="795" spans="1:26" ht="12.75" customHeight="1">
      <c r="A795" s="52">
        <v>42795</v>
      </c>
      <c r="B795" s="58" t="s">
        <v>16</v>
      </c>
      <c r="C795" s="58" t="s">
        <v>73</v>
      </c>
      <c r="D795" s="58" t="s">
        <v>67</v>
      </c>
      <c r="E795" s="20">
        <v>9.8170000000000002</v>
      </c>
      <c r="F795" s="59">
        <v>90.888999999999996</v>
      </c>
      <c r="G795" s="20">
        <v>58.837000000000003</v>
      </c>
      <c r="H795" s="59">
        <v>39.069000000000003</v>
      </c>
      <c r="I795" s="20">
        <v>68.653000000000006</v>
      </c>
      <c r="J795" s="20">
        <v>32.973999999999997</v>
      </c>
      <c r="K795" s="20">
        <v>1.867</v>
      </c>
      <c r="L795" s="59">
        <v>32.944000000000003</v>
      </c>
      <c r="M795" s="59">
        <v>0</v>
      </c>
      <c r="N795" s="59">
        <v>0</v>
      </c>
      <c r="O795" s="59">
        <v>0</v>
      </c>
      <c r="P795" s="59">
        <v>0</v>
      </c>
      <c r="Q795" s="59">
        <v>21.143999999999998</v>
      </c>
      <c r="R795" s="59">
        <v>61.658000000000001</v>
      </c>
      <c r="S795" s="59">
        <v>63.732999999999997</v>
      </c>
      <c r="T795" s="59">
        <v>36.073</v>
      </c>
      <c r="U795" s="59">
        <v>84.876999999999995</v>
      </c>
      <c r="V795" s="59">
        <v>29.876999999999999</v>
      </c>
      <c r="W795" s="59">
        <v>2.7069999999999999</v>
      </c>
      <c r="X795" s="59">
        <v>29.722000000000001</v>
      </c>
      <c r="Y795" s="21"/>
      <c r="Z795" s="21"/>
    </row>
    <row r="796" spans="1:26" ht="12.75" customHeight="1">
      <c r="A796" s="52">
        <v>42795</v>
      </c>
      <c r="B796" s="58" t="s">
        <v>16</v>
      </c>
      <c r="C796" s="58" t="s">
        <v>73</v>
      </c>
      <c r="D796" s="58" t="s">
        <v>70</v>
      </c>
      <c r="E796" s="20">
        <v>37.456000000000003</v>
      </c>
      <c r="F796" s="59">
        <v>41.530999999999999</v>
      </c>
      <c r="G796" s="20">
        <v>77.590999999999994</v>
      </c>
      <c r="H796" s="59">
        <v>23.567</v>
      </c>
      <c r="I796" s="20">
        <v>115.047</v>
      </c>
      <c r="J796" s="20">
        <v>22.727</v>
      </c>
      <c r="K796" s="20">
        <v>3.129</v>
      </c>
      <c r="L796" s="59">
        <v>22.684000000000001</v>
      </c>
      <c r="M796" s="59">
        <v>0</v>
      </c>
      <c r="N796" s="59">
        <v>0</v>
      </c>
      <c r="O796" s="59">
        <v>0</v>
      </c>
      <c r="P796" s="59">
        <v>0</v>
      </c>
      <c r="Q796" s="59">
        <v>53.188000000000002</v>
      </c>
      <c r="R796" s="59">
        <v>52.924999999999997</v>
      </c>
      <c r="S796" s="59">
        <v>28.867000000000001</v>
      </c>
      <c r="T796" s="59">
        <v>41.387999999999998</v>
      </c>
      <c r="U796" s="59">
        <v>82.054000000000002</v>
      </c>
      <c r="V796" s="59">
        <v>36.073999999999998</v>
      </c>
      <c r="W796" s="59">
        <v>2.617</v>
      </c>
      <c r="X796" s="59">
        <v>35.945</v>
      </c>
      <c r="Y796" s="21"/>
      <c r="Z796" s="21"/>
    </row>
    <row r="797" spans="1:26" ht="12.75" customHeight="1">
      <c r="A797" s="52">
        <v>42795</v>
      </c>
      <c r="B797" s="58" t="s">
        <v>16</v>
      </c>
      <c r="C797" s="58" t="s">
        <v>73</v>
      </c>
      <c r="D797" s="58" t="s">
        <v>68</v>
      </c>
      <c r="E797" s="20">
        <v>6.8230000000000004</v>
      </c>
      <c r="F797" s="59">
        <v>91.81</v>
      </c>
      <c r="G797" s="20">
        <v>9.4719999999999995</v>
      </c>
      <c r="H797" s="59">
        <v>78.069999999999993</v>
      </c>
      <c r="I797" s="20">
        <v>16.295000000000002</v>
      </c>
      <c r="J797" s="20">
        <v>58.027000000000001</v>
      </c>
      <c r="K797" s="20">
        <v>0.443</v>
      </c>
      <c r="L797" s="59">
        <v>58.01</v>
      </c>
      <c r="M797" s="59">
        <v>0</v>
      </c>
      <c r="N797" s="59">
        <v>0</v>
      </c>
      <c r="O797" s="59">
        <v>0</v>
      </c>
      <c r="P797" s="59">
        <v>0</v>
      </c>
      <c r="Q797" s="59">
        <v>39.445999999999998</v>
      </c>
      <c r="R797" s="59">
        <v>40.728000000000002</v>
      </c>
      <c r="S797" s="59">
        <v>7.9539999999999997</v>
      </c>
      <c r="T797" s="59">
        <v>103.63800000000001</v>
      </c>
      <c r="U797" s="59">
        <v>47.4</v>
      </c>
      <c r="V797" s="59">
        <v>37.061</v>
      </c>
      <c r="W797" s="59">
        <v>1.512</v>
      </c>
      <c r="X797" s="59">
        <v>36.935000000000002</v>
      </c>
      <c r="Y797" s="21"/>
      <c r="Z797" s="21"/>
    </row>
    <row r="798" spans="1:26" ht="12.75" customHeight="1">
      <c r="A798" s="52">
        <v>42795</v>
      </c>
      <c r="B798" s="58" t="s">
        <v>16</v>
      </c>
      <c r="C798" s="58" t="s">
        <v>73</v>
      </c>
      <c r="D798" s="58" t="s">
        <v>69</v>
      </c>
      <c r="E798" s="20">
        <v>43.863</v>
      </c>
      <c r="F798" s="59">
        <v>38.173000000000002</v>
      </c>
      <c r="G798" s="20">
        <v>59.988</v>
      </c>
      <c r="H798" s="59">
        <v>33.54</v>
      </c>
      <c r="I798" s="20">
        <v>103.852</v>
      </c>
      <c r="J798" s="20">
        <v>24.638999999999999</v>
      </c>
      <c r="K798" s="20">
        <v>2.8239999999999998</v>
      </c>
      <c r="L798" s="59">
        <v>24.599</v>
      </c>
      <c r="M798" s="59">
        <v>0</v>
      </c>
      <c r="N798" s="59">
        <v>0</v>
      </c>
      <c r="O798" s="59">
        <v>0</v>
      </c>
      <c r="P798" s="59">
        <v>0</v>
      </c>
      <c r="Q798" s="59">
        <v>41.58</v>
      </c>
      <c r="R798" s="59">
        <v>49.728999999999999</v>
      </c>
      <c r="S798" s="59">
        <v>23.922999999999998</v>
      </c>
      <c r="T798" s="59">
        <v>61.819000000000003</v>
      </c>
      <c r="U798" s="59">
        <v>65.503</v>
      </c>
      <c r="V798" s="59">
        <v>35.348999999999997</v>
      </c>
      <c r="W798" s="59">
        <v>2.089</v>
      </c>
      <c r="X798" s="59">
        <v>35.218000000000004</v>
      </c>
      <c r="Y798" s="21"/>
      <c r="Z798" s="21"/>
    </row>
    <row r="799" spans="1:26" ht="12.75" customHeight="1">
      <c r="A799" s="52">
        <v>42795</v>
      </c>
      <c r="B799" s="58" t="s">
        <v>16</v>
      </c>
      <c r="C799" s="58" t="s">
        <v>73</v>
      </c>
      <c r="D799" s="58" t="s">
        <v>77</v>
      </c>
      <c r="E799" s="20">
        <v>37.709000000000003</v>
      </c>
      <c r="F799" s="59">
        <v>56.96</v>
      </c>
      <c r="G799" s="20">
        <v>133.00800000000001</v>
      </c>
      <c r="H799" s="59">
        <v>26.288</v>
      </c>
      <c r="I799" s="20">
        <v>170.71700000000001</v>
      </c>
      <c r="J799" s="20">
        <v>22.773</v>
      </c>
      <c r="K799" s="20">
        <v>4.6420000000000003</v>
      </c>
      <c r="L799" s="59">
        <v>22.73</v>
      </c>
      <c r="M799" s="59">
        <v>0</v>
      </c>
      <c r="N799" s="59">
        <v>0</v>
      </c>
      <c r="O799" s="59">
        <v>0</v>
      </c>
      <c r="P799" s="59">
        <v>0</v>
      </c>
      <c r="Q799" s="59">
        <v>137.33500000000001</v>
      </c>
      <c r="R799" s="59">
        <v>19.443999999999999</v>
      </c>
      <c r="S799" s="59">
        <v>229.67500000000001</v>
      </c>
      <c r="T799" s="59">
        <v>19.562000000000001</v>
      </c>
      <c r="U799" s="59">
        <v>367.01</v>
      </c>
      <c r="V799" s="59">
        <v>15.737</v>
      </c>
      <c r="W799" s="59">
        <v>11.706</v>
      </c>
      <c r="X799" s="59">
        <v>15.439</v>
      </c>
      <c r="Y799" s="21"/>
      <c r="Z799" s="21"/>
    </row>
    <row r="800" spans="1:26" ht="12.75" customHeight="1">
      <c r="A800" s="52">
        <v>42795</v>
      </c>
      <c r="B800" s="58" t="s">
        <v>16</v>
      </c>
      <c r="C800" s="58" t="s">
        <v>73</v>
      </c>
      <c r="D800" s="58" t="s">
        <v>79</v>
      </c>
      <c r="E800" s="20">
        <v>103.983</v>
      </c>
      <c r="F800" s="59">
        <v>25.681000000000001</v>
      </c>
      <c r="G800" s="20">
        <v>95.146000000000001</v>
      </c>
      <c r="H800" s="59">
        <v>19.093</v>
      </c>
      <c r="I800" s="20">
        <v>199.12799999999999</v>
      </c>
      <c r="J800" s="20">
        <v>15.821999999999999</v>
      </c>
      <c r="K800" s="20">
        <v>5.415</v>
      </c>
      <c r="L800" s="59">
        <v>15.76</v>
      </c>
      <c r="M800" s="59">
        <v>54.173000000000002</v>
      </c>
      <c r="N800" s="59">
        <v>27.352</v>
      </c>
      <c r="O800" s="59">
        <v>7.9160000000000004</v>
      </c>
      <c r="P800" s="59">
        <v>27.24</v>
      </c>
      <c r="Q800" s="59">
        <v>214.20400000000001</v>
      </c>
      <c r="R800" s="59">
        <v>18.744</v>
      </c>
      <c r="S800" s="59">
        <v>395.101</v>
      </c>
      <c r="T800" s="59">
        <v>13.685</v>
      </c>
      <c r="U800" s="59">
        <v>609.30499999999995</v>
      </c>
      <c r="V800" s="59">
        <v>10.252000000000001</v>
      </c>
      <c r="W800" s="59">
        <v>19.433</v>
      </c>
      <c r="X800" s="59">
        <v>9.7889999999999997</v>
      </c>
      <c r="Y800" s="21"/>
      <c r="Z800" s="21"/>
    </row>
    <row r="801" spans="1:26" ht="12.75" customHeight="1">
      <c r="A801" s="52">
        <v>42795</v>
      </c>
      <c r="B801" s="58" t="s">
        <v>16</v>
      </c>
      <c r="C801" s="58" t="s">
        <v>73</v>
      </c>
      <c r="D801" s="58" t="s">
        <v>71</v>
      </c>
      <c r="E801" s="20">
        <v>40.140999999999998</v>
      </c>
      <c r="F801" s="59">
        <v>46.097999999999999</v>
      </c>
      <c r="G801" s="20">
        <v>46.317</v>
      </c>
      <c r="H801" s="59">
        <v>27.922000000000001</v>
      </c>
      <c r="I801" s="20">
        <v>86.457999999999998</v>
      </c>
      <c r="J801" s="20">
        <v>26.137</v>
      </c>
      <c r="K801" s="20">
        <v>2.351</v>
      </c>
      <c r="L801" s="59">
        <v>26.099</v>
      </c>
      <c r="M801" s="59">
        <v>26.419</v>
      </c>
      <c r="N801" s="59">
        <v>45.77</v>
      </c>
      <c r="O801" s="59">
        <v>3.8610000000000002</v>
      </c>
      <c r="P801" s="59">
        <v>45.704000000000001</v>
      </c>
      <c r="Q801" s="59">
        <v>136.89500000000001</v>
      </c>
      <c r="R801" s="59">
        <v>26.013999999999999</v>
      </c>
      <c r="S801" s="59">
        <v>363.92500000000001</v>
      </c>
      <c r="T801" s="59">
        <v>12.74</v>
      </c>
      <c r="U801" s="59">
        <v>500.82</v>
      </c>
      <c r="V801" s="59">
        <v>9.8810000000000002</v>
      </c>
      <c r="W801" s="59">
        <v>15.973000000000001</v>
      </c>
      <c r="X801" s="59">
        <v>9.4</v>
      </c>
      <c r="Y801" s="21"/>
      <c r="Z801" s="21"/>
    </row>
    <row r="802" spans="1:26" ht="12.75" customHeight="1">
      <c r="A802" s="52">
        <v>42795</v>
      </c>
      <c r="B802" s="58" t="s">
        <v>16</v>
      </c>
      <c r="C802" s="58" t="s">
        <v>73</v>
      </c>
      <c r="D802" s="58" t="s">
        <v>72</v>
      </c>
      <c r="E802" s="20">
        <v>26.661000000000001</v>
      </c>
      <c r="F802" s="59">
        <v>39.192999999999998</v>
      </c>
      <c r="G802" s="20">
        <v>48.828000000000003</v>
      </c>
      <c r="H802" s="59">
        <v>30.641999999999999</v>
      </c>
      <c r="I802" s="20">
        <v>75.489999999999995</v>
      </c>
      <c r="J802" s="20">
        <v>25.762</v>
      </c>
      <c r="K802" s="20">
        <v>2.0529999999999999</v>
      </c>
      <c r="L802" s="59">
        <v>25.722999999999999</v>
      </c>
      <c r="M802" s="59">
        <v>0</v>
      </c>
      <c r="N802" s="59">
        <v>0</v>
      </c>
      <c r="O802" s="59">
        <v>0</v>
      </c>
      <c r="P802" s="59">
        <v>0</v>
      </c>
      <c r="Q802" s="59">
        <v>77.308999999999997</v>
      </c>
      <c r="R802" s="59">
        <v>31.872</v>
      </c>
      <c r="S802" s="59">
        <v>28.103999999999999</v>
      </c>
      <c r="T802" s="59">
        <v>70.935000000000002</v>
      </c>
      <c r="U802" s="59">
        <v>105.413</v>
      </c>
      <c r="V802" s="59">
        <v>29.021999999999998</v>
      </c>
      <c r="W802" s="59">
        <v>3.3620000000000001</v>
      </c>
      <c r="X802" s="59">
        <v>28.861999999999998</v>
      </c>
      <c r="Y802" s="21"/>
      <c r="Z802" s="21"/>
    </row>
    <row r="803" spans="1:26" ht="12.75" customHeight="1">
      <c r="A803" s="52">
        <v>42795</v>
      </c>
      <c r="B803" s="58" t="s">
        <v>16</v>
      </c>
      <c r="C803" s="58" t="s">
        <v>73</v>
      </c>
      <c r="D803" s="58" t="s">
        <v>74</v>
      </c>
      <c r="E803" s="20">
        <v>55.515000000000001</v>
      </c>
      <c r="F803" s="59">
        <v>36.840000000000003</v>
      </c>
      <c r="G803" s="20">
        <v>484.84399999999999</v>
      </c>
      <c r="H803" s="59">
        <v>15.952999999999999</v>
      </c>
      <c r="I803" s="20">
        <v>540.35799999999995</v>
      </c>
      <c r="J803" s="20">
        <v>14.834</v>
      </c>
      <c r="K803" s="20">
        <v>14.695</v>
      </c>
      <c r="L803" s="59">
        <v>14.766999999999999</v>
      </c>
      <c r="M803" s="59">
        <v>13.836</v>
      </c>
      <c r="N803" s="59">
        <v>115.339</v>
      </c>
      <c r="O803" s="59">
        <v>2.0219999999999998</v>
      </c>
      <c r="P803" s="59">
        <v>115.313</v>
      </c>
      <c r="Q803" s="59">
        <v>182.87700000000001</v>
      </c>
      <c r="R803" s="59">
        <v>28.257000000000001</v>
      </c>
      <c r="S803" s="59">
        <v>261.36099999999999</v>
      </c>
      <c r="T803" s="59">
        <v>23.323</v>
      </c>
      <c r="U803" s="59">
        <v>444.238</v>
      </c>
      <c r="V803" s="59">
        <v>19.934999999999999</v>
      </c>
      <c r="W803" s="59">
        <v>14.169</v>
      </c>
      <c r="X803" s="59">
        <v>19.701000000000001</v>
      </c>
      <c r="Y803" s="21"/>
      <c r="Z803" s="21"/>
    </row>
    <row r="804" spans="1:26" ht="12.75" customHeight="1">
      <c r="A804" s="52">
        <v>42795</v>
      </c>
      <c r="B804" s="58" t="s">
        <v>16</v>
      </c>
      <c r="C804" s="58" t="s">
        <v>73</v>
      </c>
      <c r="D804" s="58" t="s">
        <v>75</v>
      </c>
      <c r="E804" s="20">
        <v>70.754000000000005</v>
      </c>
      <c r="F804" s="59">
        <v>32.47</v>
      </c>
      <c r="G804" s="20">
        <v>0</v>
      </c>
      <c r="H804" s="59">
        <v>0</v>
      </c>
      <c r="I804" s="20">
        <v>70.754000000000005</v>
      </c>
      <c r="J804" s="20">
        <v>32.47</v>
      </c>
      <c r="K804" s="20">
        <v>1.9239999999999999</v>
      </c>
      <c r="L804" s="59">
        <v>32.44</v>
      </c>
      <c r="M804" s="59">
        <v>199.059</v>
      </c>
      <c r="N804" s="59">
        <v>24.885999999999999</v>
      </c>
      <c r="O804" s="59">
        <v>29.088999999999999</v>
      </c>
      <c r="P804" s="59">
        <v>24.763000000000002</v>
      </c>
      <c r="Q804" s="59">
        <v>133.392</v>
      </c>
      <c r="R804" s="59">
        <v>31.128</v>
      </c>
      <c r="S804" s="59">
        <v>0</v>
      </c>
      <c r="T804" s="59">
        <v>0</v>
      </c>
      <c r="U804" s="59">
        <v>133.392</v>
      </c>
      <c r="V804" s="59">
        <v>31.128</v>
      </c>
      <c r="W804" s="59">
        <v>4.2539999999999996</v>
      </c>
      <c r="X804" s="59">
        <v>30.978999999999999</v>
      </c>
      <c r="Y804" s="21"/>
      <c r="Z804" s="21"/>
    </row>
    <row r="805" spans="1:26" ht="12.75" customHeight="1">
      <c r="A805" s="52">
        <v>42795</v>
      </c>
      <c r="B805" s="58" t="s">
        <v>16</v>
      </c>
      <c r="C805" s="58" t="s">
        <v>73</v>
      </c>
      <c r="D805" s="58" t="s">
        <v>78</v>
      </c>
      <c r="E805" s="20">
        <v>196.417</v>
      </c>
      <c r="F805" s="59">
        <v>23.007999999999999</v>
      </c>
      <c r="G805" s="20">
        <v>0</v>
      </c>
      <c r="H805" s="59">
        <v>0</v>
      </c>
      <c r="I805" s="20">
        <v>196.417</v>
      </c>
      <c r="J805" s="20">
        <v>23.007999999999999</v>
      </c>
      <c r="K805" s="20">
        <v>5.3410000000000002</v>
      </c>
      <c r="L805" s="59">
        <v>22.963999999999999</v>
      </c>
      <c r="M805" s="59">
        <v>203.977</v>
      </c>
      <c r="N805" s="59">
        <v>23.853999999999999</v>
      </c>
      <c r="O805" s="59">
        <v>29.808</v>
      </c>
      <c r="P805" s="59">
        <v>23.725000000000001</v>
      </c>
      <c r="Q805" s="59">
        <v>96.718000000000004</v>
      </c>
      <c r="R805" s="59">
        <v>32.610999999999997</v>
      </c>
      <c r="S805" s="59">
        <v>0</v>
      </c>
      <c r="T805" s="59">
        <v>0</v>
      </c>
      <c r="U805" s="59">
        <v>96.718000000000004</v>
      </c>
      <c r="V805" s="59">
        <v>32.610999999999997</v>
      </c>
      <c r="W805" s="59">
        <v>3.085</v>
      </c>
      <c r="X805" s="59">
        <v>32.469000000000001</v>
      </c>
      <c r="Y805" s="21"/>
      <c r="Z805" s="21"/>
    </row>
    <row r="806" spans="1:26" ht="12.75" customHeight="1">
      <c r="A806" s="53">
        <v>42795</v>
      </c>
      <c r="B806" s="32" t="s">
        <v>16</v>
      </c>
      <c r="C806" s="32" t="s">
        <v>18</v>
      </c>
      <c r="D806" s="32" t="s">
        <v>18</v>
      </c>
      <c r="E806" s="33">
        <v>1112.3820000000001</v>
      </c>
      <c r="F806" s="34">
        <v>6.7590000000000003</v>
      </c>
      <c r="G806" s="33">
        <v>2564.8939999999998</v>
      </c>
      <c r="H806" s="34">
        <v>2.8210000000000002</v>
      </c>
      <c r="I806" s="33">
        <v>3677.277</v>
      </c>
      <c r="J806" s="33">
        <v>1.407</v>
      </c>
      <c r="K806" s="33">
        <v>100</v>
      </c>
      <c r="L806" s="34">
        <v>0</v>
      </c>
      <c r="M806" s="34">
        <v>684.31299999999999</v>
      </c>
      <c r="N806" s="34">
        <v>2.4729999999999999</v>
      </c>
      <c r="O806" s="34">
        <v>100</v>
      </c>
      <c r="P806" s="34">
        <v>0</v>
      </c>
      <c r="Q806" s="34">
        <v>1090.1130000000001</v>
      </c>
      <c r="R806" s="34">
        <v>6.63</v>
      </c>
      <c r="S806" s="34">
        <v>2045.2190000000001</v>
      </c>
      <c r="T806" s="34">
        <v>6.1870000000000003</v>
      </c>
      <c r="U806" s="34">
        <v>3135.3330000000001</v>
      </c>
      <c r="V806" s="34">
        <v>3.0459999999999998</v>
      </c>
      <c r="W806" s="34">
        <v>100</v>
      </c>
      <c r="X806" s="34">
        <v>0</v>
      </c>
      <c r="Y806" s="21"/>
      <c r="Z806" s="21"/>
    </row>
    <row r="807" spans="1:26" ht="12.75" customHeight="1">
      <c r="A807" s="52">
        <v>42795</v>
      </c>
      <c r="B807" s="58" t="s">
        <v>14</v>
      </c>
      <c r="C807" s="58" t="s">
        <v>23</v>
      </c>
      <c r="D807" s="58" t="s">
        <v>58</v>
      </c>
      <c r="E807" s="20">
        <v>385.04700000000003</v>
      </c>
      <c r="F807" s="59">
        <v>10.85</v>
      </c>
      <c r="G807" s="20">
        <v>595.71600000000001</v>
      </c>
      <c r="H807" s="59">
        <v>9.9879999999999995</v>
      </c>
      <c r="I807" s="20">
        <v>980.76300000000003</v>
      </c>
      <c r="J807" s="20">
        <v>3.7839999999999998</v>
      </c>
      <c r="K807" s="20">
        <v>87.244</v>
      </c>
      <c r="L807" s="59">
        <v>2.516</v>
      </c>
      <c r="M807" s="59">
        <v>359.16300000000001</v>
      </c>
      <c r="N807" s="59">
        <v>2.7469999999999999</v>
      </c>
      <c r="O807" s="59">
        <v>100</v>
      </c>
      <c r="P807" s="59">
        <v>0</v>
      </c>
      <c r="Q807" s="59">
        <v>373.45800000000003</v>
      </c>
      <c r="R807" s="59">
        <v>15.022</v>
      </c>
      <c r="S807" s="59">
        <v>399.87</v>
      </c>
      <c r="T807" s="59">
        <v>15.026999999999999</v>
      </c>
      <c r="U807" s="59">
        <v>773.32899999999995</v>
      </c>
      <c r="V807" s="59">
        <v>8.4510000000000005</v>
      </c>
      <c r="W807" s="59">
        <v>64.394999999999996</v>
      </c>
      <c r="X807" s="59">
        <v>6.1870000000000003</v>
      </c>
      <c r="Y807" s="21"/>
      <c r="Z807" s="21"/>
    </row>
    <row r="808" spans="1:26" ht="12.75" customHeight="1">
      <c r="A808" s="52">
        <v>42795</v>
      </c>
      <c r="B808" s="58" t="s">
        <v>14</v>
      </c>
      <c r="C808" s="58" t="s">
        <v>23</v>
      </c>
      <c r="D808" s="58" t="s">
        <v>80</v>
      </c>
      <c r="E808" s="20">
        <v>132.262</v>
      </c>
      <c r="F808" s="59">
        <v>18.291</v>
      </c>
      <c r="G808" s="20">
        <v>231.39599999999999</v>
      </c>
      <c r="H808" s="59">
        <v>17.195</v>
      </c>
      <c r="I808" s="20">
        <v>363.65899999999999</v>
      </c>
      <c r="J808" s="20">
        <v>8.2579999999999991</v>
      </c>
      <c r="K808" s="20">
        <v>32.348999999999997</v>
      </c>
      <c r="L808" s="59">
        <v>7.7590000000000003</v>
      </c>
      <c r="M808" s="59">
        <v>123.48699999999999</v>
      </c>
      <c r="N808" s="59">
        <v>4.4039999999999999</v>
      </c>
      <c r="O808" s="59">
        <v>34.381999999999998</v>
      </c>
      <c r="P808" s="59">
        <v>3.4420000000000002</v>
      </c>
      <c r="Q808" s="59">
        <v>106.819</v>
      </c>
      <c r="R808" s="59">
        <v>29.969000000000001</v>
      </c>
      <c r="S808" s="59">
        <v>108.557</v>
      </c>
      <c r="T808" s="59">
        <v>29.187999999999999</v>
      </c>
      <c r="U808" s="59">
        <v>215.376</v>
      </c>
      <c r="V808" s="59">
        <v>4.282</v>
      </c>
      <c r="W808" s="59">
        <v>17.934000000000001</v>
      </c>
      <c r="X808" s="59">
        <v>0</v>
      </c>
      <c r="Y808" s="21"/>
      <c r="Z808" s="21"/>
    </row>
    <row r="809" spans="1:26" ht="12.75" customHeight="1">
      <c r="A809" s="52">
        <v>42795</v>
      </c>
      <c r="B809" s="58" t="s">
        <v>14</v>
      </c>
      <c r="C809" s="58" t="s">
        <v>23</v>
      </c>
      <c r="D809" s="58" t="s">
        <v>81</v>
      </c>
      <c r="E809" s="20">
        <v>132.78</v>
      </c>
      <c r="F809" s="59">
        <v>26.358000000000001</v>
      </c>
      <c r="G809" s="20">
        <v>126.73099999999999</v>
      </c>
      <c r="H809" s="59">
        <v>26.786999999999999</v>
      </c>
      <c r="I809" s="20">
        <v>259.512</v>
      </c>
      <c r="J809" s="20">
        <v>3.867</v>
      </c>
      <c r="K809" s="20">
        <v>23.085000000000001</v>
      </c>
      <c r="L809" s="59">
        <v>2.6379999999999999</v>
      </c>
      <c r="M809" s="59">
        <v>109.494</v>
      </c>
      <c r="N809" s="59">
        <v>5.3760000000000003</v>
      </c>
      <c r="O809" s="59">
        <v>30.486000000000001</v>
      </c>
      <c r="P809" s="59">
        <v>4.6210000000000004</v>
      </c>
      <c r="Q809" s="59">
        <v>58.143000000000001</v>
      </c>
      <c r="R809" s="59">
        <v>57.421999999999997</v>
      </c>
      <c r="S809" s="59">
        <v>47.143999999999998</v>
      </c>
      <c r="T809" s="59">
        <v>85.481999999999999</v>
      </c>
      <c r="U809" s="59">
        <v>105.28700000000001</v>
      </c>
      <c r="V809" s="59">
        <v>51.162999999999997</v>
      </c>
      <c r="W809" s="59">
        <v>8.7669999999999995</v>
      </c>
      <c r="X809" s="59">
        <v>50.838000000000001</v>
      </c>
      <c r="Y809" s="21"/>
      <c r="Z809" s="21"/>
    </row>
    <row r="810" spans="1:26" ht="12.75" customHeight="1">
      <c r="A810" s="52">
        <v>42795</v>
      </c>
      <c r="B810" s="58" t="s">
        <v>14</v>
      </c>
      <c r="C810" s="58" t="s">
        <v>23</v>
      </c>
      <c r="D810" s="58" t="s">
        <v>82</v>
      </c>
      <c r="E810" s="20">
        <v>72.653000000000006</v>
      </c>
      <c r="F810" s="59">
        <v>34.564</v>
      </c>
      <c r="G810" s="20">
        <v>129.595</v>
      </c>
      <c r="H810" s="59">
        <v>21.533999999999999</v>
      </c>
      <c r="I810" s="20">
        <v>202.249</v>
      </c>
      <c r="J810" s="20">
        <v>5.7919999999999998</v>
      </c>
      <c r="K810" s="20">
        <v>17.991</v>
      </c>
      <c r="L810" s="59">
        <v>5.0549999999999997</v>
      </c>
      <c r="M810" s="59">
        <v>80.043000000000006</v>
      </c>
      <c r="N810" s="59">
        <v>4.6189999999999998</v>
      </c>
      <c r="O810" s="59">
        <v>22.286000000000001</v>
      </c>
      <c r="P810" s="59">
        <v>3.7130000000000001</v>
      </c>
      <c r="Q810" s="59">
        <v>133.108</v>
      </c>
      <c r="R810" s="59">
        <v>19.390999999999998</v>
      </c>
      <c r="S810" s="59">
        <v>60.103000000000002</v>
      </c>
      <c r="T810" s="59">
        <v>37.753999999999998</v>
      </c>
      <c r="U810" s="59">
        <v>193.21100000000001</v>
      </c>
      <c r="V810" s="59">
        <v>9.7520000000000007</v>
      </c>
      <c r="W810" s="59">
        <v>16.088999999999999</v>
      </c>
      <c r="X810" s="59">
        <v>7.8719999999999999</v>
      </c>
      <c r="Y810" s="21"/>
      <c r="Z810" s="21"/>
    </row>
    <row r="811" spans="1:26" ht="12.75" customHeight="1">
      <c r="A811" s="52">
        <v>42795</v>
      </c>
      <c r="B811" s="58" t="s">
        <v>14</v>
      </c>
      <c r="C811" s="58" t="s">
        <v>23</v>
      </c>
      <c r="D811" s="58" t="s">
        <v>83</v>
      </c>
      <c r="E811" s="20">
        <v>82.093000000000004</v>
      </c>
      <c r="F811" s="59">
        <v>27.597000000000001</v>
      </c>
      <c r="G811" s="20">
        <v>216.654</v>
      </c>
      <c r="H811" s="59">
        <v>10.311999999999999</v>
      </c>
      <c r="I811" s="20">
        <v>298.74700000000001</v>
      </c>
      <c r="J811" s="20">
        <v>5.5030000000000001</v>
      </c>
      <c r="K811" s="20">
        <v>26.574999999999999</v>
      </c>
      <c r="L811" s="59">
        <v>4.7210000000000001</v>
      </c>
      <c r="M811" s="59">
        <v>46.137999999999998</v>
      </c>
      <c r="N811" s="59">
        <v>8.6780000000000008</v>
      </c>
      <c r="O811" s="59">
        <v>12.846</v>
      </c>
      <c r="P811" s="59">
        <v>8.2309999999999999</v>
      </c>
      <c r="Q811" s="59">
        <v>147.93</v>
      </c>
      <c r="R811" s="59">
        <v>14.513999999999999</v>
      </c>
      <c r="S811" s="59">
        <v>539.10799999999995</v>
      </c>
      <c r="T811" s="59">
        <v>7.4930000000000003</v>
      </c>
      <c r="U811" s="59">
        <v>687.03899999999999</v>
      </c>
      <c r="V811" s="59">
        <v>5.7670000000000003</v>
      </c>
      <c r="W811" s="59">
        <v>57.21</v>
      </c>
      <c r="X811" s="59">
        <v>0.35099999999999998</v>
      </c>
      <c r="Y811" s="21"/>
      <c r="Z811" s="21"/>
    </row>
    <row r="812" spans="1:26" ht="12.75" customHeight="1">
      <c r="A812" s="52">
        <v>42795</v>
      </c>
      <c r="B812" s="58" t="s">
        <v>14</v>
      </c>
      <c r="C812" s="58" t="s">
        <v>44</v>
      </c>
      <c r="D812" s="58" t="s">
        <v>59</v>
      </c>
      <c r="E812" s="20">
        <v>90.334999999999994</v>
      </c>
      <c r="F812" s="59">
        <v>35</v>
      </c>
      <c r="G812" s="20">
        <v>115.907</v>
      </c>
      <c r="H812" s="59">
        <v>28.32</v>
      </c>
      <c r="I812" s="20">
        <v>206.24199999999999</v>
      </c>
      <c r="J812" s="20">
        <v>17.757000000000001</v>
      </c>
      <c r="K812" s="20">
        <v>18.346</v>
      </c>
      <c r="L812" s="59">
        <v>17.53</v>
      </c>
      <c r="M812" s="59">
        <v>48.563000000000002</v>
      </c>
      <c r="N812" s="59">
        <v>37.823</v>
      </c>
      <c r="O812" s="59">
        <v>13.521000000000001</v>
      </c>
      <c r="P812" s="59">
        <v>37.723999999999997</v>
      </c>
      <c r="Q812" s="59">
        <v>77.314999999999998</v>
      </c>
      <c r="R812" s="59">
        <v>52.048000000000002</v>
      </c>
      <c r="S812" s="59">
        <v>38.857999999999997</v>
      </c>
      <c r="T812" s="59">
        <v>51.145000000000003</v>
      </c>
      <c r="U812" s="59">
        <v>116.173</v>
      </c>
      <c r="V812" s="59">
        <v>38.863</v>
      </c>
      <c r="W812" s="59">
        <v>9.6739999999999995</v>
      </c>
      <c r="X812" s="59">
        <v>38.433999999999997</v>
      </c>
      <c r="Y812" s="21"/>
      <c r="Z812" s="21"/>
    </row>
    <row r="813" spans="1:26" ht="12.75" customHeight="1">
      <c r="A813" s="52">
        <v>42795</v>
      </c>
      <c r="B813" s="58" t="s">
        <v>14</v>
      </c>
      <c r="C813" s="58" t="s">
        <v>44</v>
      </c>
      <c r="D813" s="58" t="s">
        <v>60</v>
      </c>
      <c r="E813" s="20">
        <v>41.037999999999997</v>
      </c>
      <c r="F813" s="59">
        <v>51.273000000000003</v>
      </c>
      <c r="G813" s="20">
        <v>65.86</v>
      </c>
      <c r="H813" s="59">
        <v>45.594999999999999</v>
      </c>
      <c r="I813" s="20">
        <v>106.899</v>
      </c>
      <c r="J813" s="20">
        <v>30.164000000000001</v>
      </c>
      <c r="K813" s="20">
        <v>9.5090000000000003</v>
      </c>
      <c r="L813" s="59">
        <v>30.032</v>
      </c>
      <c r="M813" s="59">
        <v>17.190000000000001</v>
      </c>
      <c r="N813" s="59">
        <v>54.807000000000002</v>
      </c>
      <c r="O813" s="59">
        <v>4.7859999999999996</v>
      </c>
      <c r="P813" s="59">
        <v>54.738</v>
      </c>
      <c r="Q813" s="59">
        <v>76.447000000000003</v>
      </c>
      <c r="R813" s="59">
        <v>52.555999999999997</v>
      </c>
      <c r="S813" s="59">
        <v>26.984999999999999</v>
      </c>
      <c r="T813" s="59">
        <v>71.052999999999997</v>
      </c>
      <c r="U813" s="59">
        <v>103.432</v>
      </c>
      <c r="V813" s="59">
        <v>44.71</v>
      </c>
      <c r="W813" s="59">
        <v>8.6129999999999995</v>
      </c>
      <c r="X813" s="59">
        <v>44.338000000000001</v>
      </c>
      <c r="Y813" s="21"/>
      <c r="Z813" s="21"/>
    </row>
    <row r="814" spans="1:26" ht="12.75" customHeight="1">
      <c r="A814" s="52">
        <v>42795</v>
      </c>
      <c r="B814" s="58" t="s">
        <v>14</v>
      </c>
      <c r="C814" s="58" t="s">
        <v>44</v>
      </c>
      <c r="D814" s="58" t="s">
        <v>87</v>
      </c>
      <c r="E814" s="20">
        <v>329.45400000000001</v>
      </c>
      <c r="F814" s="59">
        <v>9.82</v>
      </c>
      <c r="G814" s="20">
        <v>588.47</v>
      </c>
      <c r="H814" s="59">
        <v>8.048</v>
      </c>
      <c r="I814" s="20">
        <v>917.92399999999998</v>
      </c>
      <c r="J814" s="20">
        <v>5.4039999999999999</v>
      </c>
      <c r="K814" s="20">
        <v>81.653999999999996</v>
      </c>
      <c r="L814" s="59">
        <v>4.6059999999999999</v>
      </c>
      <c r="M814" s="59">
        <v>310.60000000000002</v>
      </c>
      <c r="N814" s="59">
        <v>7.782</v>
      </c>
      <c r="O814" s="59">
        <v>86.478999999999999</v>
      </c>
      <c r="P814" s="59">
        <v>7.2809999999999997</v>
      </c>
      <c r="Q814" s="59">
        <v>368.68599999999998</v>
      </c>
      <c r="R814" s="59">
        <v>13.683</v>
      </c>
      <c r="S814" s="59">
        <v>700.84500000000003</v>
      </c>
      <c r="T814" s="59">
        <v>9.0169999999999995</v>
      </c>
      <c r="U814" s="59">
        <v>1069.53</v>
      </c>
      <c r="V814" s="59">
        <v>4.7549999999999999</v>
      </c>
      <c r="W814" s="59">
        <v>89.06</v>
      </c>
      <c r="X814" s="59">
        <v>0</v>
      </c>
      <c r="Y814" s="21"/>
      <c r="Z814" s="21"/>
    </row>
    <row r="815" spans="1:26" ht="12.75" customHeight="1">
      <c r="A815" s="52">
        <v>42795</v>
      </c>
      <c r="B815" s="58" t="s">
        <v>14</v>
      </c>
      <c r="C815" s="58" t="s">
        <v>45</v>
      </c>
      <c r="D815" s="58" t="s">
        <v>45</v>
      </c>
      <c r="E815" s="20">
        <v>106.175</v>
      </c>
      <c r="F815" s="59">
        <v>26.422999999999998</v>
      </c>
      <c r="G815" s="20">
        <v>168.66</v>
      </c>
      <c r="H815" s="59">
        <v>27.506</v>
      </c>
      <c r="I815" s="20">
        <v>274.834</v>
      </c>
      <c r="J815" s="20">
        <v>16.559999999999999</v>
      </c>
      <c r="K815" s="20">
        <v>24.448</v>
      </c>
      <c r="L815" s="59">
        <v>16.317</v>
      </c>
      <c r="M815" s="59">
        <v>75.015000000000001</v>
      </c>
      <c r="N815" s="59">
        <v>46.305999999999997</v>
      </c>
      <c r="O815" s="59">
        <v>20.885999999999999</v>
      </c>
      <c r="P815" s="59">
        <v>46.223999999999997</v>
      </c>
      <c r="Q815" s="59">
        <v>64.230999999999995</v>
      </c>
      <c r="R815" s="59">
        <v>35.593000000000004</v>
      </c>
      <c r="S815" s="59">
        <v>136.78399999999999</v>
      </c>
      <c r="T815" s="59">
        <v>27.036000000000001</v>
      </c>
      <c r="U815" s="59">
        <v>201.01599999999999</v>
      </c>
      <c r="V815" s="59">
        <v>18.991</v>
      </c>
      <c r="W815" s="59">
        <v>16.739000000000001</v>
      </c>
      <c r="X815" s="59">
        <v>18.097999999999999</v>
      </c>
      <c r="Y815" s="21"/>
      <c r="Z815" s="21"/>
    </row>
    <row r="816" spans="1:26" ht="12.75" customHeight="1">
      <c r="A816" s="52">
        <v>42795</v>
      </c>
      <c r="B816" s="58" t="s">
        <v>14</v>
      </c>
      <c r="C816" s="58" t="s">
        <v>45</v>
      </c>
      <c r="D816" s="58" t="s">
        <v>61</v>
      </c>
      <c r="E816" s="20">
        <v>77.081999999999994</v>
      </c>
      <c r="F816" s="59">
        <v>37.825000000000003</v>
      </c>
      <c r="G816" s="20">
        <v>95.781999999999996</v>
      </c>
      <c r="H816" s="59">
        <v>38.106000000000002</v>
      </c>
      <c r="I816" s="20">
        <v>172.864</v>
      </c>
      <c r="J816" s="20">
        <v>23.831</v>
      </c>
      <c r="K816" s="20">
        <v>15.377000000000001</v>
      </c>
      <c r="L816" s="59">
        <v>23.661999999999999</v>
      </c>
      <c r="M816" s="59">
        <v>49.713000000000001</v>
      </c>
      <c r="N816" s="59">
        <v>48.110999999999997</v>
      </c>
      <c r="O816" s="59">
        <v>13.840999999999999</v>
      </c>
      <c r="P816" s="59">
        <v>48.031999999999996</v>
      </c>
      <c r="Q816" s="59">
        <v>32.856999999999999</v>
      </c>
      <c r="R816" s="59">
        <v>64.721999999999994</v>
      </c>
      <c r="S816" s="59">
        <v>20.844999999999999</v>
      </c>
      <c r="T816" s="59">
        <v>53.415999999999997</v>
      </c>
      <c r="U816" s="59">
        <v>53.701000000000001</v>
      </c>
      <c r="V816" s="59">
        <v>40.694000000000003</v>
      </c>
      <c r="W816" s="59">
        <v>4.4720000000000004</v>
      </c>
      <c r="X816" s="59">
        <v>40.284999999999997</v>
      </c>
      <c r="Y816" s="21"/>
      <c r="Z816" s="21"/>
    </row>
    <row r="817" spans="1:26" ht="12.75" customHeight="1">
      <c r="A817" s="52">
        <v>42795</v>
      </c>
      <c r="B817" s="58" t="s">
        <v>14</v>
      </c>
      <c r="C817" s="58" t="s">
        <v>45</v>
      </c>
      <c r="D817" s="58" t="s">
        <v>101</v>
      </c>
      <c r="E817" s="20">
        <v>49.597999999999999</v>
      </c>
      <c r="F817" s="59">
        <v>35.130000000000003</v>
      </c>
      <c r="G817" s="20">
        <v>107.336</v>
      </c>
      <c r="H817" s="59">
        <v>29.163</v>
      </c>
      <c r="I817" s="20">
        <v>156.934</v>
      </c>
      <c r="J817" s="20">
        <v>19.062999999999999</v>
      </c>
      <c r="K817" s="20">
        <v>13.96</v>
      </c>
      <c r="L817" s="59">
        <v>18.853000000000002</v>
      </c>
      <c r="M817" s="59">
        <v>36.25</v>
      </c>
      <c r="N817" s="59">
        <v>75.759</v>
      </c>
      <c r="O817" s="59">
        <v>10.093</v>
      </c>
      <c r="P817" s="59">
        <v>75.709000000000003</v>
      </c>
      <c r="Q817" s="59">
        <v>31.373999999999999</v>
      </c>
      <c r="R817" s="59">
        <v>44.552999999999997</v>
      </c>
      <c r="S817" s="59">
        <v>119.675</v>
      </c>
      <c r="T817" s="59">
        <v>26.277000000000001</v>
      </c>
      <c r="U817" s="59">
        <v>151.04900000000001</v>
      </c>
      <c r="V817" s="59">
        <v>22.158999999999999</v>
      </c>
      <c r="W817" s="59">
        <v>12.577999999999999</v>
      </c>
      <c r="X817" s="59">
        <v>21.398</v>
      </c>
      <c r="Y817" s="21"/>
      <c r="Z817" s="21"/>
    </row>
    <row r="818" spans="1:26" ht="12.75" customHeight="1">
      <c r="A818" s="52">
        <v>42795</v>
      </c>
      <c r="B818" s="58" t="s">
        <v>14</v>
      </c>
      <c r="C818" s="58" t="s">
        <v>54</v>
      </c>
      <c r="D818" s="58" t="s">
        <v>55</v>
      </c>
      <c r="E818" s="20">
        <v>133.44800000000001</v>
      </c>
      <c r="F818" s="59">
        <v>28.966000000000001</v>
      </c>
      <c r="G818" s="20">
        <v>218.054</v>
      </c>
      <c r="H818" s="59">
        <v>22.795999999999999</v>
      </c>
      <c r="I818" s="20">
        <v>351.50200000000001</v>
      </c>
      <c r="J818" s="20">
        <v>14.865</v>
      </c>
      <c r="K818" s="20">
        <v>31.268000000000001</v>
      </c>
      <c r="L818" s="59">
        <v>14.593999999999999</v>
      </c>
      <c r="M818" s="59">
        <v>80.570999999999998</v>
      </c>
      <c r="N818" s="59">
        <v>42.107999999999997</v>
      </c>
      <c r="O818" s="59">
        <v>22.433</v>
      </c>
      <c r="P818" s="59">
        <v>42.018000000000001</v>
      </c>
      <c r="Q818" s="59">
        <v>178.977</v>
      </c>
      <c r="R818" s="59">
        <v>24.917000000000002</v>
      </c>
      <c r="S818" s="59">
        <v>117.40900000000001</v>
      </c>
      <c r="T818" s="59">
        <v>30.891999999999999</v>
      </c>
      <c r="U818" s="59">
        <v>296.38600000000002</v>
      </c>
      <c r="V818" s="59">
        <v>11.603</v>
      </c>
      <c r="W818" s="59">
        <v>24.68</v>
      </c>
      <c r="X818" s="59">
        <v>10.074999999999999</v>
      </c>
      <c r="Y818" s="21"/>
      <c r="Z818" s="21"/>
    </row>
    <row r="819" spans="1:26" ht="12.75" customHeight="1">
      <c r="A819" s="52">
        <v>42795</v>
      </c>
      <c r="B819" s="58" t="s">
        <v>14</v>
      </c>
      <c r="C819" s="58" t="s">
        <v>54</v>
      </c>
      <c r="D819" s="58" t="s">
        <v>56</v>
      </c>
      <c r="E819" s="20">
        <v>286.34100000000001</v>
      </c>
      <c r="F819" s="59">
        <v>16.640999999999998</v>
      </c>
      <c r="G819" s="20">
        <v>486.322</v>
      </c>
      <c r="H819" s="59">
        <v>11.949</v>
      </c>
      <c r="I819" s="20">
        <v>772.66300000000001</v>
      </c>
      <c r="J819" s="20">
        <v>6.74</v>
      </c>
      <c r="K819" s="20">
        <v>68.731999999999999</v>
      </c>
      <c r="L819" s="59">
        <v>6.1189999999999998</v>
      </c>
      <c r="M819" s="59">
        <v>278.59199999999998</v>
      </c>
      <c r="N819" s="59">
        <v>13.004</v>
      </c>
      <c r="O819" s="59">
        <v>77.566999999999993</v>
      </c>
      <c r="P819" s="59">
        <v>12.711</v>
      </c>
      <c r="Q819" s="59">
        <v>267.02300000000002</v>
      </c>
      <c r="R819" s="59">
        <v>13.958</v>
      </c>
      <c r="S819" s="59">
        <v>637.50400000000002</v>
      </c>
      <c r="T819" s="59">
        <v>9.0619999999999994</v>
      </c>
      <c r="U819" s="59">
        <v>904.52700000000004</v>
      </c>
      <c r="V819" s="59">
        <v>6.6719999999999997</v>
      </c>
      <c r="W819" s="59">
        <v>75.319999999999993</v>
      </c>
      <c r="X819" s="59">
        <v>3.3730000000000002</v>
      </c>
      <c r="Y819" s="21"/>
      <c r="Z819" s="21"/>
    </row>
    <row r="820" spans="1:26" ht="12.75" customHeight="1">
      <c r="A820" s="52">
        <v>42795</v>
      </c>
      <c r="B820" s="58" t="s">
        <v>14</v>
      </c>
      <c r="C820" s="58" t="s">
        <v>95</v>
      </c>
      <c r="D820" s="58" t="s">
        <v>99</v>
      </c>
      <c r="E820" s="20">
        <v>195.51900000000001</v>
      </c>
      <c r="F820" s="59">
        <v>16.391999999999999</v>
      </c>
      <c r="G820" s="20">
        <v>369.67</v>
      </c>
      <c r="H820" s="59">
        <v>18.524000000000001</v>
      </c>
      <c r="I820" s="20">
        <v>565.18899999999996</v>
      </c>
      <c r="J820" s="20">
        <v>11.37</v>
      </c>
      <c r="K820" s="20">
        <v>50.276000000000003</v>
      </c>
      <c r="L820" s="59">
        <v>11.013</v>
      </c>
      <c r="M820" s="59">
        <v>218.67</v>
      </c>
      <c r="N820" s="59">
        <v>12.5</v>
      </c>
      <c r="O820" s="59">
        <v>60.883000000000003</v>
      </c>
      <c r="P820" s="59">
        <v>12.194000000000001</v>
      </c>
      <c r="Q820" s="59">
        <v>237.166</v>
      </c>
      <c r="R820" s="59">
        <v>20.251000000000001</v>
      </c>
      <c r="S820" s="59">
        <v>391.92399999999998</v>
      </c>
      <c r="T820" s="59">
        <v>15.143000000000001</v>
      </c>
      <c r="U820" s="59">
        <v>629.08900000000006</v>
      </c>
      <c r="V820" s="59">
        <v>11.048999999999999</v>
      </c>
      <c r="W820" s="59">
        <v>52.384</v>
      </c>
      <c r="X820" s="59">
        <v>9.4309999999999992</v>
      </c>
      <c r="Y820" s="21"/>
      <c r="Z820" s="21"/>
    </row>
    <row r="821" spans="1:26" ht="12.75" customHeight="1">
      <c r="A821" s="52">
        <v>42795</v>
      </c>
      <c r="B821" s="58" t="s">
        <v>14</v>
      </c>
      <c r="C821" s="58" t="s">
        <v>95</v>
      </c>
      <c r="D821" s="58" t="s">
        <v>96</v>
      </c>
      <c r="E821" s="20">
        <v>85.11</v>
      </c>
      <c r="F821" s="59">
        <v>27.87</v>
      </c>
      <c r="G821" s="20">
        <v>174.62200000000001</v>
      </c>
      <c r="H821" s="59">
        <v>23.832000000000001</v>
      </c>
      <c r="I821" s="20">
        <v>259.73099999999999</v>
      </c>
      <c r="J821" s="20">
        <v>17.015000000000001</v>
      </c>
      <c r="K821" s="20">
        <v>23.103999999999999</v>
      </c>
      <c r="L821" s="59">
        <v>16.777999999999999</v>
      </c>
      <c r="M821" s="59">
        <v>52.750999999999998</v>
      </c>
      <c r="N821" s="59">
        <v>26.42</v>
      </c>
      <c r="O821" s="59">
        <v>14.686999999999999</v>
      </c>
      <c r="P821" s="59">
        <v>26.277000000000001</v>
      </c>
      <c r="Q821" s="59">
        <v>64.405000000000001</v>
      </c>
      <c r="R821" s="59">
        <v>41.192</v>
      </c>
      <c r="S821" s="59">
        <v>122.312</v>
      </c>
      <c r="T821" s="59">
        <v>20.678000000000001</v>
      </c>
      <c r="U821" s="59">
        <v>186.71700000000001</v>
      </c>
      <c r="V821" s="59">
        <v>19.858000000000001</v>
      </c>
      <c r="W821" s="59">
        <v>15.548</v>
      </c>
      <c r="X821" s="59">
        <v>19.004999999999999</v>
      </c>
      <c r="Y821" s="21"/>
      <c r="Z821" s="21"/>
    </row>
    <row r="822" spans="1:26" ht="12.75" customHeight="1">
      <c r="A822" s="52">
        <v>42795</v>
      </c>
      <c r="B822" s="58" t="s">
        <v>14</v>
      </c>
      <c r="C822" s="58" t="s">
        <v>95</v>
      </c>
      <c r="D822" s="58" t="s">
        <v>97</v>
      </c>
      <c r="E822" s="20">
        <v>100.461</v>
      </c>
      <c r="F822" s="59">
        <v>27.117999999999999</v>
      </c>
      <c r="G822" s="20">
        <v>188.946</v>
      </c>
      <c r="H822" s="59">
        <v>26.524999999999999</v>
      </c>
      <c r="I822" s="20">
        <v>289.40699999999998</v>
      </c>
      <c r="J822" s="20">
        <v>17.678000000000001</v>
      </c>
      <c r="K822" s="20">
        <v>25.744</v>
      </c>
      <c r="L822" s="59">
        <v>17.451000000000001</v>
      </c>
      <c r="M822" s="59">
        <v>137.22</v>
      </c>
      <c r="N822" s="59">
        <v>26.922999999999998</v>
      </c>
      <c r="O822" s="59">
        <v>38.206000000000003</v>
      </c>
      <c r="P822" s="59">
        <v>26.782</v>
      </c>
      <c r="Q822" s="59">
        <v>171.267</v>
      </c>
      <c r="R822" s="59">
        <v>23.954999999999998</v>
      </c>
      <c r="S822" s="59">
        <v>269.61200000000002</v>
      </c>
      <c r="T822" s="59">
        <v>20.155000000000001</v>
      </c>
      <c r="U822" s="59">
        <v>440.87900000000002</v>
      </c>
      <c r="V822" s="59">
        <v>13.701000000000001</v>
      </c>
      <c r="W822" s="59">
        <v>36.712000000000003</v>
      </c>
      <c r="X822" s="59">
        <v>12.433</v>
      </c>
      <c r="Y822" s="21"/>
      <c r="Z822" s="21"/>
    </row>
    <row r="823" spans="1:26" ht="12.75" customHeight="1">
      <c r="A823" s="52">
        <v>42795</v>
      </c>
      <c r="B823" s="58" t="s">
        <v>14</v>
      </c>
      <c r="C823" s="58" t="s">
        <v>95</v>
      </c>
      <c r="D823" s="58" t="s">
        <v>98</v>
      </c>
      <c r="E823" s="20">
        <v>224.27</v>
      </c>
      <c r="F823" s="59">
        <v>16.535</v>
      </c>
      <c r="G823" s="20">
        <v>334.70699999999999</v>
      </c>
      <c r="H823" s="59">
        <v>11.679</v>
      </c>
      <c r="I823" s="20">
        <v>558.97699999999998</v>
      </c>
      <c r="J823" s="20">
        <v>10.351000000000001</v>
      </c>
      <c r="K823" s="20">
        <v>49.723999999999997</v>
      </c>
      <c r="L823" s="59">
        <v>9.9580000000000002</v>
      </c>
      <c r="M823" s="59">
        <v>140.49299999999999</v>
      </c>
      <c r="N823" s="59">
        <v>18.527999999999999</v>
      </c>
      <c r="O823" s="59">
        <v>39.116999999999997</v>
      </c>
      <c r="P823" s="59">
        <v>18.323</v>
      </c>
      <c r="Q823" s="59">
        <v>208.83500000000001</v>
      </c>
      <c r="R823" s="59">
        <v>21.1</v>
      </c>
      <c r="S823" s="59">
        <v>362.98899999999998</v>
      </c>
      <c r="T823" s="59">
        <v>15.013999999999999</v>
      </c>
      <c r="U823" s="59">
        <v>571.82399999999996</v>
      </c>
      <c r="V823" s="59">
        <v>8.9779999999999998</v>
      </c>
      <c r="W823" s="59">
        <v>47.616</v>
      </c>
      <c r="X823" s="59">
        <v>6.89</v>
      </c>
      <c r="Y823" s="21"/>
      <c r="Z823" s="21"/>
    </row>
    <row r="824" spans="1:26" ht="12.75" customHeight="1">
      <c r="A824" s="52">
        <v>42795</v>
      </c>
      <c r="B824" s="58" t="s">
        <v>14</v>
      </c>
      <c r="C824" s="58" t="s">
        <v>38</v>
      </c>
      <c r="D824" s="58" t="s">
        <v>85</v>
      </c>
      <c r="E824" s="20">
        <v>220.643</v>
      </c>
      <c r="F824" s="59">
        <v>16.652000000000001</v>
      </c>
      <c r="G824" s="20">
        <v>257.75099999999998</v>
      </c>
      <c r="H824" s="59">
        <v>13.965</v>
      </c>
      <c r="I824" s="20">
        <v>478.39400000000001</v>
      </c>
      <c r="J824" s="20">
        <v>8.6859999999999999</v>
      </c>
      <c r="K824" s="20">
        <v>42.555</v>
      </c>
      <c r="L824" s="59">
        <v>8.2140000000000004</v>
      </c>
      <c r="M824" s="59">
        <v>151.035</v>
      </c>
      <c r="N824" s="59">
        <v>31.242000000000001</v>
      </c>
      <c r="O824" s="59">
        <v>42.052</v>
      </c>
      <c r="P824" s="59">
        <v>31.120999999999999</v>
      </c>
      <c r="Q824" s="59">
        <v>270.95699999999999</v>
      </c>
      <c r="R824" s="59">
        <v>19.001000000000001</v>
      </c>
      <c r="S824" s="59">
        <v>597.45299999999997</v>
      </c>
      <c r="T824" s="59">
        <v>10.946</v>
      </c>
      <c r="U824" s="59">
        <v>868.41</v>
      </c>
      <c r="V824" s="59">
        <v>10.083</v>
      </c>
      <c r="W824" s="59">
        <v>72.311999999999998</v>
      </c>
      <c r="X824" s="59">
        <v>8.2789999999999999</v>
      </c>
      <c r="Y824" s="21"/>
      <c r="Z824" s="21"/>
    </row>
    <row r="825" spans="1:26" ht="12.75" customHeight="1">
      <c r="A825" s="52">
        <v>42795</v>
      </c>
      <c r="B825" s="58" t="s">
        <v>14</v>
      </c>
      <c r="C825" s="58" t="s">
        <v>38</v>
      </c>
      <c r="D825" s="58" t="s">
        <v>40</v>
      </c>
      <c r="E825" s="20">
        <v>199.14599999999999</v>
      </c>
      <c r="F825" s="59">
        <v>22.552</v>
      </c>
      <c r="G825" s="20">
        <v>446.62599999999998</v>
      </c>
      <c r="H825" s="59">
        <v>13.007</v>
      </c>
      <c r="I825" s="20">
        <v>645.77200000000005</v>
      </c>
      <c r="J825" s="20">
        <v>7.6210000000000004</v>
      </c>
      <c r="K825" s="20">
        <v>57.445</v>
      </c>
      <c r="L825" s="59">
        <v>7.077</v>
      </c>
      <c r="M825" s="59">
        <v>208.12799999999999</v>
      </c>
      <c r="N825" s="59">
        <v>23.227</v>
      </c>
      <c r="O825" s="59">
        <v>57.948</v>
      </c>
      <c r="P825" s="59">
        <v>23.064</v>
      </c>
      <c r="Q825" s="59">
        <v>175.04300000000001</v>
      </c>
      <c r="R825" s="59">
        <v>22.620999999999999</v>
      </c>
      <c r="S825" s="59">
        <v>157.46</v>
      </c>
      <c r="T825" s="59">
        <v>27.081</v>
      </c>
      <c r="U825" s="59">
        <v>332.50400000000002</v>
      </c>
      <c r="V825" s="59">
        <v>12.715999999999999</v>
      </c>
      <c r="W825" s="59">
        <v>27.687999999999999</v>
      </c>
      <c r="X825" s="59">
        <v>11.339</v>
      </c>
      <c r="Y825" s="21"/>
      <c r="Z825" s="21"/>
    </row>
    <row r="826" spans="1:26" ht="12.75" customHeight="1">
      <c r="A826" s="52">
        <v>42795</v>
      </c>
      <c r="B826" s="58" t="s">
        <v>14</v>
      </c>
      <c r="C826" s="58" t="s">
        <v>62</v>
      </c>
      <c r="D826" s="58" t="s">
        <v>86</v>
      </c>
      <c r="E826" s="20">
        <v>0</v>
      </c>
      <c r="F826" s="59">
        <v>0</v>
      </c>
      <c r="G826" s="20">
        <v>0</v>
      </c>
      <c r="H826" s="59">
        <v>0</v>
      </c>
      <c r="I826" s="20">
        <v>0</v>
      </c>
      <c r="J826" s="20">
        <v>0</v>
      </c>
      <c r="K826" s="20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  <c r="S826" s="59">
        <v>0</v>
      </c>
      <c r="T826" s="59">
        <v>0</v>
      </c>
      <c r="U826" s="59">
        <v>0</v>
      </c>
      <c r="V826" s="59">
        <v>0</v>
      </c>
      <c r="W826" s="59">
        <v>0</v>
      </c>
      <c r="X826" s="59">
        <v>0</v>
      </c>
      <c r="Y826" s="21"/>
      <c r="Z826" s="21"/>
    </row>
    <row r="827" spans="1:26" ht="12.75" customHeight="1">
      <c r="A827" s="52">
        <v>42795</v>
      </c>
      <c r="B827" s="58" t="s">
        <v>14</v>
      </c>
      <c r="C827" s="58" t="s">
        <v>62</v>
      </c>
      <c r="D827" s="58" t="s">
        <v>64</v>
      </c>
      <c r="E827" s="20">
        <v>0</v>
      </c>
      <c r="F827" s="59">
        <v>0</v>
      </c>
      <c r="G827" s="20">
        <v>0</v>
      </c>
      <c r="H827" s="59">
        <v>0</v>
      </c>
      <c r="I827" s="20">
        <v>0</v>
      </c>
      <c r="J827" s="20">
        <v>0</v>
      </c>
      <c r="K827" s="20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  <c r="S827" s="59">
        <v>0</v>
      </c>
      <c r="T827" s="59">
        <v>0</v>
      </c>
      <c r="U827" s="59">
        <v>0</v>
      </c>
      <c r="V827" s="59">
        <v>0</v>
      </c>
      <c r="W827" s="59">
        <v>0</v>
      </c>
      <c r="X827" s="59">
        <v>0</v>
      </c>
      <c r="Y827" s="21"/>
      <c r="Z827" s="21"/>
    </row>
    <row r="828" spans="1:26" s="56" customFormat="1" ht="12.75" customHeight="1">
      <c r="A828" s="52">
        <v>42795</v>
      </c>
      <c r="B828" s="58" t="s">
        <v>14</v>
      </c>
      <c r="C828" s="58" t="s">
        <v>88</v>
      </c>
      <c r="D828" s="58" t="s">
        <v>89</v>
      </c>
      <c r="E828" s="20">
        <v>364.20499999999998</v>
      </c>
      <c r="F828" s="59">
        <v>10.209</v>
      </c>
      <c r="G828" s="20">
        <v>517.01400000000001</v>
      </c>
      <c r="H828" s="59">
        <v>9.6890000000000001</v>
      </c>
      <c r="I828" s="20">
        <v>881.21900000000005</v>
      </c>
      <c r="J828" s="20">
        <v>5.5410000000000004</v>
      </c>
      <c r="K828" s="20">
        <v>78.388999999999996</v>
      </c>
      <c r="L828" s="59">
        <v>4.766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  <c r="S828" s="59">
        <v>0</v>
      </c>
      <c r="T828" s="59">
        <v>0</v>
      </c>
      <c r="U828" s="59">
        <v>0</v>
      </c>
      <c r="V828" s="59">
        <v>0</v>
      </c>
      <c r="W828" s="59">
        <v>0</v>
      </c>
      <c r="X828" s="59">
        <v>0</v>
      </c>
      <c r="Y828" s="55"/>
      <c r="Z828" s="55"/>
    </row>
    <row r="829" spans="1:26" ht="12.75" customHeight="1">
      <c r="A829" s="52">
        <v>42795</v>
      </c>
      <c r="B829" s="58" t="s">
        <v>14</v>
      </c>
      <c r="C829" s="58" t="s">
        <v>88</v>
      </c>
      <c r="D829" s="58" t="s">
        <v>90</v>
      </c>
      <c r="E829" s="20">
        <v>69.903000000000006</v>
      </c>
      <c r="F829" s="59">
        <v>45.902999999999999</v>
      </c>
      <c r="G829" s="20">
        <v>263.93599999999998</v>
      </c>
      <c r="H829" s="59">
        <v>18.963000000000001</v>
      </c>
      <c r="I829" s="20">
        <v>333.84</v>
      </c>
      <c r="J829" s="20">
        <v>14.760999999999999</v>
      </c>
      <c r="K829" s="20">
        <v>29.696999999999999</v>
      </c>
      <c r="L829" s="59">
        <v>14.488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  <c r="S829" s="59">
        <v>0</v>
      </c>
      <c r="T829" s="59">
        <v>0</v>
      </c>
      <c r="U829" s="59">
        <v>0</v>
      </c>
      <c r="V829" s="59">
        <v>0</v>
      </c>
      <c r="W829" s="59">
        <v>0</v>
      </c>
      <c r="X829" s="59">
        <v>0</v>
      </c>
      <c r="Y829" s="21"/>
      <c r="Z829" s="21"/>
    </row>
    <row r="830" spans="1:26" ht="12.75" customHeight="1">
      <c r="A830" s="52">
        <v>42795</v>
      </c>
      <c r="B830" s="58" t="s">
        <v>14</v>
      </c>
      <c r="C830" s="58" t="s">
        <v>88</v>
      </c>
      <c r="D830" s="58" t="s">
        <v>91</v>
      </c>
      <c r="E830" s="20">
        <v>294.30200000000002</v>
      </c>
      <c r="F830" s="59">
        <v>12.574999999999999</v>
      </c>
      <c r="G830" s="20">
        <v>253.078</v>
      </c>
      <c r="H830" s="59">
        <v>19.768000000000001</v>
      </c>
      <c r="I830" s="20">
        <v>547.38</v>
      </c>
      <c r="J830" s="20">
        <v>7.7919999999999998</v>
      </c>
      <c r="K830" s="20">
        <v>48.692</v>
      </c>
      <c r="L830" s="59">
        <v>7.2610000000000001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  <c r="S830" s="59">
        <v>0</v>
      </c>
      <c r="T830" s="59">
        <v>0</v>
      </c>
      <c r="U830" s="59">
        <v>0</v>
      </c>
      <c r="V830" s="59">
        <v>0</v>
      </c>
      <c r="W830" s="59">
        <v>0</v>
      </c>
      <c r="X830" s="59">
        <v>0</v>
      </c>
      <c r="Y830" s="21"/>
      <c r="Z830" s="21"/>
    </row>
    <row r="831" spans="1:26" ht="12.75" customHeight="1">
      <c r="A831" s="52">
        <v>42795</v>
      </c>
      <c r="B831" s="58" t="s">
        <v>14</v>
      </c>
      <c r="C831" s="58" t="s">
        <v>88</v>
      </c>
      <c r="D831" s="58" t="s">
        <v>92</v>
      </c>
      <c r="E831" s="20">
        <v>55.584000000000003</v>
      </c>
      <c r="F831" s="59">
        <v>34.470999999999997</v>
      </c>
      <c r="G831" s="20">
        <v>187.36199999999999</v>
      </c>
      <c r="H831" s="59">
        <v>21.047999999999998</v>
      </c>
      <c r="I831" s="20">
        <v>242.946</v>
      </c>
      <c r="J831" s="20">
        <v>16.074999999999999</v>
      </c>
      <c r="K831" s="20">
        <v>21.611000000000001</v>
      </c>
      <c r="L831" s="59">
        <v>15.824999999999999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  <c r="S831" s="59">
        <v>0</v>
      </c>
      <c r="T831" s="59">
        <v>0</v>
      </c>
      <c r="U831" s="59">
        <v>0</v>
      </c>
      <c r="V831" s="59">
        <v>0</v>
      </c>
      <c r="W831" s="59">
        <v>0</v>
      </c>
      <c r="X831" s="59">
        <v>0</v>
      </c>
      <c r="Y831" s="21"/>
      <c r="Z831" s="21"/>
    </row>
    <row r="832" spans="1:26" ht="12.75" customHeight="1">
      <c r="A832" s="52">
        <v>42795</v>
      </c>
      <c r="B832" s="58" t="s">
        <v>14</v>
      </c>
      <c r="C832" s="58" t="s">
        <v>46</v>
      </c>
      <c r="D832" s="58" t="s">
        <v>48</v>
      </c>
      <c r="E832" s="20">
        <v>0</v>
      </c>
      <c r="F832" s="59">
        <v>0</v>
      </c>
      <c r="G832" s="20">
        <v>0</v>
      </c>
      <c r="H832" s="59">
        <v>0</v>
      </c>
      <c r="I832" s="20">
        <v>0</v>
      </c>
      <c r="J832" s="20">
        <v>0</v>
      </c>
      <c r="K832" s="20">
        <v>0</v>
      </c>
      <c r="L832" s="59">
        <v>0</v>
      </c>
      <c r="M832" s="59">
        <v>187.84800000000001</v>
      </c>
      <c r="N832" s="59">
        <v>16.978999999999999</v>
      </c>
      <c r="O832" s="59">
        <v>52.302</v>
      </c>
      <c r="P832" s="59">
        <v>16.756</v>
      </c>
      <c r="Q832" s="59">
        <v>97.087999999999994</v>
      </c>
      <c r="R832" s="59">
        <v>22.125</v>
      </c>
      <c r="S832" s="59">
        <v>60.704000000000001</v>
      </c>
      <c r="T832" s="59">
        <v>40.994999999999997</v>
      </c>
      <c r="U832" s="59">
        <v>157.792</v>
      </c>
      <c r="V832" s="59">
        <v>20.114000000000001</v>
      </c>
      <c r="W832" s="59">
        <v>13.138999999999999</v>
      </c>
      <c r="X832" s="59">
        <v>19.271999999999998</v>
      </c>
      <c r="Y832" s="21"/>
      <c r="Z832" s="21"/>
    </row>
    <row r="833" spans="1:26" ht="12.75" customHeight="1">
      <c r="A833" s="52">
        <v>42795</v>
      </c>
      <c r="B833" s="58" t="s">
        <v>14</v>
      </c>
      <c r="C833" s="58" t="s">
        <v>46</v>
      </c>
      <c r="D833" s="58" t="s">
        <v>47</v>
      </c>
      <c r="E833" s="20">
        <v>0</v>
      </c>
      <c r="F833" s="59">
        <v>0</v>
      </c>
      <c r="G833" s="20">
        <v>0</v>
      </c>
      <c r="H833" s="59">
        <v>0</v>
      </c>
      <c r="I833" s="20">
        <v>0</v>
      </c>
      <c r="J833" s="20">
        <v>0</v>
      </c>
      <c r="K833" s="20">
        <v>0</v>
      </c>
      <c r="L833" s="59">
        <v>0</v>
      </c>
      <c r="M833" s="59">
        <v>116.462</v>
      </c>
      <c r="N833" s="59">
        <v>34.863</v>
      </c>
      <c r="O833" s="59">
        <v>32.426000000000002</v>
      </c>
      <c r="P833" s="59">
        <v>34.755000000000003</v>
      </c>
      <c r="Q833" s="59">
        <v>190.047</v>
      </c>
      <c r="R833" s="59">
        <v>25.132000000000001</v>
      </c>
      <c r="S833" s="59">
        <v>528.85900000000004</v>
      </c>
      <c r="T833" s="59">
        <v>11.054</v>
      </c>
      <c r="U833" s="59">
        <v>718.90700000000004</v>
      </c>
      <c r="V833" s="59">
        <v>10.02</v>
      </c>
      <c r="W833" s="59">
        <v>59.863</v>
      </c>
      <c r="X833" s="59">
        <v>8.202</v>
      </c>
      <c r="Y833" s="21"/>
      <c r="Z833" s="21"/>
    </row>
    <row r="834" spans="1:26" ht="12.75" customHeight="1">
      <c r="A834" s="52">
        <v>42795</v>
      </c>
      <c r="B834" s="58" t="s">
        <v>14</v>
      </c>
      <c r="C834" s="58" t="s">
        <v>93</v>
      </c>
      <c r="D834" s="58" t="s">
        <v>94</v>
      </c>
      <c r="E834" s="20">
        <v>150.50399999999999</v>
      </c>
      <c r="F834" s="59">
        <v>27.175000000000001</v>
      </c>
      <c r="G834" s="20">
        <v>98.683999999999997</v>
      </c>
      <c r="H834" s="59">
        <v>23.75</v>
      </c>
      <c r="I834" s="20">
        <v>249.18899999999999</v>
      </c>
      <c r="J834" s="20">
        <v>17.972000000000001</v>
      </c>
      <c r="K834" s="20">
        <v>22.167000000000002</v>
      </c>
      <c r="L834" s="59">
        <v>17.748999999999999</v>
      </c>
      <c r="M834" s="59">
        <v>194.762</v>
      </c>
      <c r="N834" s="59">
        <v>20.469000000000001</v>
      </c>
      <c r="O834" s="59">
        <v>54.226999999999997</v>
      </c>
      <c r="P834" s="59">
        <v>20.283999999999999</v>
      </c>
      <c r="Q834" s="59">
        <v>254.14599999999999</v>
      </c>
      <c r="R834" s="59">
        <v>21.888999999999999</v>
      </c>
      <c r="S834" s="59">
        <v>522.76700000000005</v>
      </c>
      <c r="T834" s="59">
        <v>14.234</v>
      </c>
      <c r="U834" s="59">
        <v>776.91300000000001</v>
      </c>
      <c r="V834" s="59">
        <v>11.787000000000001</v>
      </c>
      <c r="W834" s="59">
        <v>64.694000000000003</v>
      </c>
      <c r="X834" s="59">
        <v>10.286</v>
      </c>
      <c r="Y834" s="21"/>
      <c r="Z834" s="21"/>
    </row>
    <row r="835" spans="1:26" ht="12.75" customHeight="1">
      <c r="A835" s="52">
        <v>42795</v>
      </c>
      <c r="B835" s="58" t="s">
        <v>14</v>
      </c>
      <c r="C835" s="58" t="s">
        <v>73</v>
      </c>
      <c r="D835" s="58" t="s">
        <v>65</v>
      </c>
      <c r="E835" s="20">
        <v>4.3470000000000004</v>
      </c>
      <c r="F835" s="59">
        <v>122.78700000000001</v>
      </c>
      <c r="G835" s="20">
        <v>10.445</v>
      </c>
      <c r="H835" s="59">
        <v>60.168999999999997</v>
      </c>
      <c r="I835" s="20">
        <v>14.792</v>
      </c>
      <c r="J835" s="20">
        <v>55.031999999999996</v>
      </c>
      <c r="K835" s="20">
        <v>1.3160000000000001</v>
      </c>
      <c r="L835" s="59">
        <v>54.959000000000003</v>
      </c>
      <c r="M835" s="59">
        <v>0</v>
      </c>
      <c r="N835" s="59">
        <v>0</v>
      </c>
      <c r="O835" s="59">
        <v>0</v>
      </c>
      <c r="P835" s="59">
        <v>0</v>
      </c>
      <c r="Q835" s="59">
        <v>25.805</v>
      </c>
      <c r="R835" s="59">
        <v>84.067999999999998</v>
      </c>
      <c r="S835" s="59">
        <v>8.5630000000000006</v>
      </c>
      <c r="T835" s="59">
        <v>90.573999999999998</v>
      </c>
      <c r="U835" s="59">
        <v>34.368000000000002</v>
      </c>
      <c r="V835" s="59">
        <v>63.405000000000001</v>
      </c>
      <c r="W835" s="59">
        <v>2.8620000000000001</v>
      </c>
      <c r="X835" s="59">
        <v>63.143000000000001</v>
      </c>
      <c r="Y835" s="21"/>
      <c r="Z835" s="21"/>
    </row>
    <row r="836" spans="1:26" ht="12.75" customHeight="1">
      <c r="A836" s="52">
        <v>42795</v>
      </c>
      <c r="B836" s="58" t="s">
        <v>14</v>
      </c>
      <c r="C836" s="58" t="s">
        <v>73</v>
      </c>
      <c r="D836" s="58" t="s">
        <v>66</v>
      </c>
      <c r="E836" s="20">
        <v>4.3470000000000004</v>
      </c>
      <c r="F836" s="59">
        <v>122.78700000000001</v>
      </c>
      <c r="G836" s="20">
        <v>6.5</v>
      </c>
      <c r="H836" s="59">
        <v>78.197000000000003</v>
      </c>
      <c r="I836" s="20">
        <v>10.847</v>
      </c>
      <c r="J836" s="20">
        <v>70.427000000000007</v>
      </c>
      <c r="K836" s="20">
        <v>0.96499999999999997</v>
      </c>
      <c r="L836" s="59">
        <v>70.37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  <c r="S836" s="59">
        <v>1.444</v>
      </c>
      <c r="T836" s="59">
        <v>101.28</v>
      </c>
      <c r="U836" s="59">
        <v>1.444</v>
      </c>
      <c r="V836" s="59">
        <v>101.28</v>
      </c>
      <c r="W836" s="59">
        <v>0.12</v>
      </c>
      <c r="X836" s="59">
        <v>101.116</v>
      </c>
      <c r="Y836" s="21"/>
      <c r="Z836" s="21"/>
    </row>
    <row r="837" spans="1:26" ht="12.75" customHeight="1">
      <c r="A837" s="52">
        <v>42795</v>
      </c>
      <c r="B837" s="58" t="s">
        <v>14</v>
      </c>
      <c r="C837" s="58" t="s">
        <v>73</v>
      </c>
      <c r="D837" s="58" t="s">
        <v>67</v>
      </c>
      <c r="E837" s="20">
        <v>0</v>
      </c>
      <c r="F837" s="59">
        <v>0</v>
      </c>
      <c r="G837" s="20">
        <v>3.05</v>
      </c>
      <c r="H837" s="59">
        <v>121.398</v>
      </c>
      <c r="I837" s="20">
        <v>3.05</v>
      </c>
      <c r="J837" s="20">
        <v>121.398</v>
      </c>
      <c r="K837" s="20">
        <v>0.27100000000000002</v>
      </c>
      <c r="L837" s="59">
        <v>121.36499999999999</v>
      </c>
      <c r="M837" s="59">
        <v>0</v>
      </c>
      <c r="N837" s="59">
        <v>0</v>
      </c>
      <c r="O837" s="59">
        <v>0</v>
      </c>
      <c r="P837" s="59">
        <v>0</v>
      </c>
      <c r="Q837" s="59">
        <v>4.7350000000000003</v>
      </c>
      <c r="R837" s="59">
        <v>101.261</v>
      </c>
      <c r="S837" s="59">
        <v>7.1189999999999998</v>
      </c>
      <c r="T837" s="59">
        <v>105.794</v>
      </c>
      <c r="U837" s="59">
        <v>11.853999999999999</v>
      </c>
      <c r="V837" s="59">
        <v>71.501000000000005</v>
      </c>
      <c r="W837" s="59">
        <v>0.98699999999999999</v>
      </c>
      <c r="X837" s="59">
        <v>71.269000000000005</v>
      </c>
      <c r="Y837" s="21"/>
      <c r="Z837" s="21"/>
    </row>
    <row r="838" spans="1:26" ht="12.75" customHeight="1">
      <c r="A838" s="52">
        <v>42795</v>
      </c>
      <c r="B838" s="58" t="s">
        <v>14</v>
      </c>
      <c r="C838" s="58" t="s">
        <v>73</v>
      </c>
      <c r="D838" s="58" t="s">
        <v>70</v>
      </c>
      <c r="E838" s="20">
        <v>0</v>
      </c>
      <c r="F838" s="59">
        <v>0</v>
      </c>
      <c r="G838" s="20">
        <v>0</v>
      </c>
      <c r="H838" s="59">
        <v>0</v>
      </c>
      <c r="I838" s="20">
        <v>0</v>
      </c>
      <c r="J838" s="20">
        <v>0</v>
      </c>
      <c r="K838" s="20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21.07</v>
      </c>
      <c r="R838" s="59">
        <v>102.417</v>
      </c>
      <c r="S838" s="59">
        <v>0</v>
      </c>
      <c r="T838" s="59">
        <v>0</v>
      </c>
      <c r="U838" s="59">
        <v>21.07</v>
      </c>
      <c r="V838" s="59">
        <v>102.417</v>
      </c>
      <c r="W838" s="59">
        <v>1.754</v>
      </c>
      <c r="X838" s="59">
        <v>102.255</v>
      </c>
      <c r="Y838" s="21"/>
      <c r="Z838" s="21"/>
    </row>
    <row r="839" spans="1:26" ht="12.75" customHeight="1">
      <c r="A839" s="52">
        <v>42795</v>
      </c>
      <c r="B839" s="58" t="s">
        <v>14</v>
      </c>
      <c r="C839" s="58" t="s">
        <v>73</v>
      </c>
      <c r="D839" s="58" t="s">
        <v>68</v>
      </c>
      <c r="E839" s="20">
        <v>0</v>
      </c>
      <c r="F839" s="59">
        <v>0</v>
      </c>
      <c r="G839" s="20">
        <v>0</v>
      </c>
      <c r="H839" s="59">
        <v>0</v>
      </c>
      <c r="I839" s="20">
        <v>0</v>
      </c>
      <c r="J839" s="20">
        <v>0</v>
      </c>
      <c r="K839" s="20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  <c r="S839" s="59">
        <v>0</v>
      </c>
      <c r="T839" s="59">
        <v>0</v>
      </c>
      <c r="U839" s="59">
        <v>0</v>
      </c>
      <c r="V839" s="59">
        <v>0</v>
      </c>
      <c r="W839" s="59">
        <v>0</v>
      </c>
      <c r="X839" s="59">
        <v>0</v>
      </c>
      <c r="Y839" s="21"/>
      <c r="Z839" s="21"/>
    </row>
    <row r="840" spans="1:26" s="56" customFormat="1" ht="12.75" customHeight="1">
      <c r="A840" s="52">
        <v>42795</v>
      </c>
      <c r="B840" s="58" t="s">
        <v>14</v>
      </c>
      <c r="C840" s="58" t="s">
        <v>73</v>
      </c>
      <c r="D840" s="58" t="s">
        <v>69</v>
      </c>
      <c r="E840" s="20">
        <v>0</v>
      </c>
      <c r="F840" s="59">
        <v>0</v>
      </c>
      <c r="G840" s="20">
        <v>0</v>
      </c>
      <c r="H840" s="59">
        <v>0</v>
      </c>
      <c r="I840" s="20">
        <v>0</v>
      </c>
      <c r="J840" s="20">
        <v>0</v>
      </c>
      <c r="K840" s="20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  <c r="S840" s="59">
        <v>0</v>
      </c>
      <c r="T840" s="59">
        <v>0</v>
      </c>
      <c r="U840" s="59">
        <v>0</v>
      </c>
      <c r="V840" s="59">
        <v>0</v>
      </c>
      <c r="W840" s="59">
        <v>0</v>
      </c>
      <c r="X840" s="59">
        <v>0</v>
      </c>
      <c r="Y840" s="55"/>
      <c r="Z840" s="55"/>
    </row>
    <row r="841" spans="1:26" ht="12.75" customHeight="1">
      <c r="A841" s="52">
        <v>42795</v>
      </c>
      <c r="B841" s="58" t="s">
        <v>14</v>
      </c>
      <c r="C841" s="58" t="s">
        <v>73</v>
      </c>
      <c r="D841" s="58" t="s">
        <v>77</v>
      </c>
      <c r="E841" s="20">
        <v>11.644</v>
      </c>
      <c r="F841" s="59">
        <v>74.908000000000001</v>
      </c>
      <c r="G841" s="20">
        <v>42.552</v>
      </c>
      <c r="H841" s="59">
        <v>49.561999999999998</v>
      </c>
      <c r="I841" s="20">
        <v>54.195999999999998</v>
      </c>
      <c r="J841" s="20">
        <v>44.83</v>
      </c>
      <c r="K841" s="20">
        <v>4.8209999999999997</v>
      </c>
      <c r="L841" s="59">
        <v>44.741</v>
      </c>
      <c r="M841" s="59">
        <v>0</v>
      </c>
      <c r="N841" s="59">
        <v>0</v>
      </c>
      <c r="O841" s="59">
        <v>0</v>
      </c>
      <c r="P841" s="59">
        <v>0</v>
      </c>
      <c r="Q841" s="59">
        <v>12.8</v>
      </c>
      <c r="R841" s="59">
        <v>86.177000000000007</v>
      </c>
      <c r="S841" s="59">
        <v>89.566000000000003</v>
      </c>
      <c r="T841" s="59">
        <v>37.253999999999998</v>
      </c>
      <c r="U841" s="59">
        <v>102.366</v>
      </c>
      <c r="V841" s="59">
        <v>36.131</v>
      </c>
      <c r="W841" s="59">
        <v>8.5239999999999991</v>
      </c>
      <c r="X841" s="59">
        <v>35.67</v>
      </c>
      <c r="Y841" s="21"/>
      <c r="Z841" s="21"/>
    </row>
    <row r="842" spans="1:26" ht="12.75" customHeight="1">
      <c r="A842" s="52">
        <v>42795</v>
      </c>
      <c r="B842" s="58" t="s">
        <v>14</v>
      </c>
      <c r="C842" s="58" t="s">
        <v>73</v>
      </c>
      <c r="D842" s="58" t="s">
        <v>79</v>
      </c>
      <c r="E842" s="20">
        <v>44.787999999999997</v>
      </c>
      <c r="F842" s="59">
        <v>37.082000000000001</v>
      </c>
      <c r="G842" s="20">
        <v>27.436</v>
      </c>
      <c r="H842" s="59">
        <v>41.058</v>
      </c>
      <c r="I842" s="20">
        <v>72.224000000000004</v>
      </c>
      <c r="J842" s="20">
        <v>28.085999999999999</v>
      </c>
      <c r="K842" s="20">
        <v>6.4249999999999998</v>
      </c>
      <c r="L842" s="59">
        <v>27.943000000000001</v>
      </c>
      <c r="M842" s="59">
        <v>31.853000000000002</v>
      </c>
      <c r="N842" s="59">
        <v>25.972999999999999</v>
      </c>
      <c r="O842" s="59">
        <v>8.8689999999999998</v>
      </c>
      <c r="P842" s="59">
        <v>25.827000000000002</v>
      </c>
      <c r="Q842" s="59">
        <v>117.46899999999999</v>
      </c>
      <c r="R842" s="59">
        <v>29.03</v>
      </c>
      <c r="S842" s="59">
        <v>225.261</v>
      </c>
      <c r="T842" s="59">
        <v>17.573</v>
      </c>
      <c r="U842" s="59">
        <v>342.73099999999999</v>
      </c>
      <c r="V842" s="59">
        <v>13.332000000000001</v>
      </c>
      <c r="W842" s="59">
        <v>28.539000000000001</v>
      </c>
      <c r="X842" s="59">
        <v>12.025</v>
      </c>
      <c r="Y842" s="21"/>
      <c r="Z842" s="21"/>
    </row>
    <row r="843" spans="1:26" ht="12.75" customHeight="1">
      <c r="A843" s="52">
        <v>42795</v>
      </c>
      <c r="B843" s="58" t="s">
        <v>14</v>
      </c>
      <c r="C843" s="58" t="s">
        <v>73</v>
      </c>
      <c r="D843" s="58" t="s">
        <v>71</v>
      </c>
      <c r="E843" s="20">
        <v>10.215999999999999</v>
      </c>
      <c r="F843" s="59">
        <v>112.048</v>
      </c>
      <c r="G843" s="20">
        <v>18.399999999999999</v>
      </c>
      <c r="H843" s="59">
        <v>42.320999999999998</v>
      </c>
      <c r="I843" s="20">
        <v>28.616</v>
      </c>
      <c r="J843" s="20">
        <v>45.587000000000003</v>
      </c>
      <c r="K843" s="20">
        <v>2.5459999999999998</v>
      </c>
      <c r="L843" s="59">
        <v>45.499000000000002</v>
      </c>
      <c r="M843" s="59">
        <v>19.105</v>
      </c>
      <c r="N843" s="59">
        <v>55.639000000000003</v>
      </c>
      <c r="O843" s="59">
        <v>5.319</v>
      </c>
      <c r="P843" s="59">
        <v>55.570999999999998</v>
      </c>
      <c r="Q843" s="59">
        <v>73.55</v>
      </c>
      <c r="R843" s="59">
        <v>43.49</v>
      </c>
      <c r="S843" s="59">
        <v>206.29499999999999</v>
      </c>
      <c r="T843" s="59">
        <v>14.291</v>
      </c>
      <c r="U843" s="59">
        <v>279.84399999999999</v>
      </c>
      <c r="V843" s="59">
        <v>12.051</v>
      </c>
      <c r="W843" s="59">
        <v>23.303000000000001</v>
      </c>
      <c r="X843" s="59">
        <v>10.587</v>
      </c>
      <c r="Y843" s="21"/>
      <c r="Z843" s="21"/>
    </row>
    <row r="844" spans="1:26" ht="12.75" customHeight="1">
      <c r="A844" s="52">
        <v>42795</v>
      </c>
      <c r="B844" s="58" t="s">
        <v>14</v>
      </c>
      <c r="C844" s="58" t="s">
        <v>73</v>
      </c>
      <c r="D844" s="58" t="s">
        <v>72</v>
      </c>
      <c r="E844" s="20">
        <v>20.620999999999999</v>
      </c>
      <c r="F844" s="59">
        <v>48.868000000000002</v>
      </c>
      <c r="G844" s="20">
        <v>9.0359999999999996</v>
      </c>
      <c r="H844" s="59">
        <v>58.145000000000003</v>
      </c>
      <c r="I844" s="20">
        <v>29.657</v>
      </c>
      <c r="J844" s="20">
        <v>42.792999999999999</v>
      </c>
      <c r="K844" s="20">
        <v>2.6379999999999999</v>
      </c>
      <c r="L844" s="59">
        <v>42.7</v>
      </c>
      <c r="M844" s="59">
        <v>0</v>
      </c>
      <c r="N844" s="59">
        <v>0</v>
      </c>
      <c r="O844" s="59">
        <v>0</v>
      </c>
      <c r="P844" s="59">
        <v>0</v>
      </c>
      <c r="Q844" s="59">
        <v>43.92</v>
      </c>
      <c r="R844" s="59">
        <v>40.073999999999998</v>
      </c>
      <c r="S844" s="59">
        <v>18.966999999999999</v>
      </c>
      <c r="T844" s="59">
        <v>103.664</v>
      </c>
      <c r="U844" s="59">
        <v>62.886000000000003</v>
      </c>
      <c r="V844" s="59">
        <v>38.551000000000002</v>
      </c>
      <c r="W844" s="59">
        <v>5.2370000000000001</v>
      </c>
      <c r="X844" s="59">
        <v>38.119</v>
      </c>
      <c r="Y844" s="21"/>
      <c r="Z844" s="21"/>
    </row>
    <row r="845" spans="1:26" ht="12.75" customHeight="1">
      <c r="A845" s="52">
        <v>42795</v>
      </c>
      <c r="B845" s="58" t="s">
        <v>14</v>
      </c>
      <c r="C845" s="58" t="s">
        <v>73</v>
      </c>
      <c r="D845" s="58" t="s">
        <v>74</v>
      </c>
      <c r="E845" s="20">
        <v>26.684999999999999</v>
      </c>
      <c r="F845" s="59">
        <v>65.614000000000004</v>
      </c>
      <c r="G845" s="20">
        <v>192.67699999999999</v>
      </c>
      <c r="H845" s="59">
        <v>26.501999999999999</v>
      </c>
      <c r="I845" s="20">
        <v>219.36199999999999</v>
      </c>
      <c r="J845" s="20">
        <v>26.123999999999999</v>
      </c>
      <c r="K845" s="20">
        <v>19.513000000000002</v>
      </c>
      <c r="L845" s="59">
        <v>25.971</v>
      </c>
      <c r="M845" s="59">
        <v>13.182</v>
      </c>
      <c r="N845" s="59">
        <v>121.602</v>
      </c>
      <c r="O845" s="59">
        <v>3.67</v>
      </c>
      <c r="P845" s="59">
        <v>121.571</v>
      </c>
      <c r="Q845" s="59">
        <v>89.287000000000006</v>
      </c>
      <c r="R845" s="59">
        <v>52.478999999999999</v>
      </c>
      <c r="S845" s="59">
        <v>85.066000000000003</v>
      </c>
      <c r="T845" s="59">
        <v>55.454999999999998</v>
      </c>
      <c r="U845" s="59">
        <v>174.35300000000001</v>
      </c>
      <c r="V845" s="59">
        <v>41.405000000000001</v>
      </c>
      <c r="W845" s="59">
        <v>14.518000000000001</v>
      </c>
      <c r="X845" s="59">
        <v>41.003</v>
      </c>
      <c r="Y845" s="21"/>
      <c r="Z845" s="21"/>
    </row>
    <row r="846" spans="1:26" ht="12.75" customHeight="1">
      <c r="A846" s="52">
        <v>42795</v>
      </c>
      <c r="B846" s="58" t="s">
        <v>14</v>
      </c>
      <c r="C846" s="58" t="s">
        <v>73</v>
      </c>
      <c r="D846" s="58" t="s">
        <v>75</v>
      </c>
      <c r="E846" s="20">
        <v>27.242000000000001</v>
      </c>
      <c r="F846" s="59">
        <v>58.131</v>
      </c>
      <c r="G846" s="20">
        <v>0</v>
      </c>
      <c r="H846" s="59">
        <v>0</v>
      </c>
      <c r="I846" s="20">
        <v>27.242000000000001</v>
      </c>
      <c r="J846" s="20">
        <v>58.131</v>
      </c>
      <c r="K846" s="20">
        <v>2.423</v>
      </c>
      <c r="L846" s="59">
        <v>58.061999999999998</v>
      </c>
      <c r="M846" s="59">
        <v>88.736000000000004</v>
      </c>
      <c r="N846" s="59">
        <v>32.281999999999996</v>
      </c>
      <c r="O846" s="59">
        <v>24.706</v>
      </c>
      <c r="P846" s="59">
        <v>32.164000000000001</v>
      </c>
      <c r="Q846" s="59">
        <v>67.227000000000004</v>
      </c>
      <c r="R846" s="59">
        <v>44.993000000000002</v>
      </c>
      <c r="S846" s="59">
        <v>0</v>
      </c>
      <c r="T846" s="59">
        <v>0</v>
      </c>
      <c r="U846" s="59">
        <v>67.227000000000004</v>
      </c>
      <c r="V846" s="59">
        <v>44.993000000000002</v>
      </c>
      <c r="W846" s="59">
        <v>5.5979999999999999</v>
      </c>
      <c r="X846" s="59">
        <v>44.622999999999998</v>
      </c>
      <c r="Y846" s="21"/>
      <c r="Z846" s="21"/>
    </row>
    <row r="847" spans="1:26" ht="12.75" customHeight="1">
      <c r="A847" s="52">
        <v>42795</v>
      </c>
      <c r="B847" s="58" t="s">
        <v>14</v>
      </c>
      <c r="C847" s="58" t="s">
        <v>73</v>
      </c>
      <c r="D847" s="58" t="s">
        <v>78</v>
      </c>
      <c r="E847" s="20">
        <v>114.866</v>
      </c>
      <c r="F847" s="59">
        <v>29.167000000000002</v>
      </c>
      <c r="G847" s="20">
        <v>0</v>
      </c>
      <c r="H847" s="59">
        <v>0</v>
      </c>
      <c r="I847" s="20">
        <v>114.866</v>
      </c>
      <c r="J847" s="20">
        <v>29.167000000000002</v>
      </c>
      <c r="K847" s="20">
        <v>10.218</v>
      </c>
      <c r="L847" s="59">
        <v>29.03</v>
      </c>
      <c r="M847" s="59">
        <v>135.114</v>
      </c>
      <c r="N847" s="59">
        <v>29.109000000000002</v>
      </c>
      <c r="O847" s="59">
        <v>37.619</v>
      </c>
      <c r="P847" s="59">
        <v>28.978999999999999</v>
      </c>
      <c r="Q847" s="59">
        <v>36.811</v>
      </c>
      <c r="R847" s="59">
        <v>35.564</v>
      </c>
      <c r="S847" s="59">
        <v>0</v>
      </c>
      <c r="T847" s="59">
        <v>0</v>
      </c>
      <c r="U847" s="59">
        <v>36.811</v>
      </c>
      <c r="V847" s="59">
        <v>35.564</v>
      </c>
      <c r="W847" s="59">
        <v>3.0649999999999999</v>
      </c>
      <c r="X847" s="59">
        <v>35.094999999999999</v>
      </c>
      <c r="Y847" s="21"/>
      <c r="Z847" s="21"/>
    </row>
    <row r="848" spans="1:26" ht="12.75" customHeight="1">
      <c r="A848" s="53">
        <v>42795</v>
      </c>
      <c r="B848" s="32" t="s">
        <v>14</v>
      </c>
      <c r="C848" s="32" t="s">
        <v>18</v>
      </c>
      <c r="D848" s="32" t="s">
        <v>18</v>
      </c>
      <c r="E848" s="33">
        <v>419.78899999999999</v>
      </c>
      <c r="F848" s="34">
        <v>9.9329999999999998</v>
      </c>
      <c r="G848" s="33">
        <v>704.37599999999998</v>
      </c>
      <c r="H848" s="34">
        <v>7.87</v>
      </c>
      <c r="I848" s="33">
        <v>1124.165</v>
      </c>
      <c r="J848" s="33">
        <v>2.827</v>
      </c>
      <c r="K848" s="33">
        <v>100</v>
      </c>
      <c r="L848" s="34">
        <v>0</v>
      </c>
      <c r="M848" s="34">
        <v>359.16300000000001</v>
      </c>
      <c r="N848" s="34">
        <v>2.7469999999999999</v>
      </c>
      <c r="O848" s="34">
        <v>100</v>
      </c>
      <c r="P848" s="34">
        <v>0</v>
      </c>
      <c r="Q848" s="34">
        <v>446</v>
      </c>
      <c r="R848" s="34">
        <v>12.711</v>
      </c>
      <c r="S848" s="34">
        <v>754.91300000000001</v>
      </c>
      <c r="T848" s="34">
        <v>9.7029999999999994</v>
      </c>
      <c r="U848" s="34">
        <v>1200.913</v>
      </c>
      <c r="V848" s="34">
        <v>5.7560000000000002</v>
      </c>
      <c r="W848" s="34">
        <v>100</v>
      </c>
      <c r="X848" s="34">
        <v>0</v>
      </c>
      <c r="Y848" s="21"/>
      <c r="Z848" s="21"/>
    </row>
    <row r="849" spans="1:26" ht="12.75" customHeight="1">
      <c r="A849" s="52">
        <v>42795</v>
      </c>
      <c r="B849" s="58" t="s">
        <v>15</v>
      </c>
      <c r="C849" s="58" t="s">
        <v>23</v>
      </c>
      <c r="D849" s="58" t="s">
        <v>58</v>
      </c>
      <c r="E849" s="20">
        <v>681.75900000000001</v>
      </c>
      <c r="F849" s="59">
        <v>9.7129999999999992</v>
      </c>
      <c r="G849" s="20">
        <v>1755.4269999999999</v>
      </c>
      <c r="H849" s="59">
        <v>3.87</v>
      </c>
      <c r="I849" s="20">
        <v>2437.1849999999999</v>
      </c>
      <c r="J849" s="20">
        <v>1.9319999999999999</v>
      </c>
      <c r="K849" s="20">
        <v>95.459000000000003</v>
      </c>
      <c r="L849" s="59">
        <v>1.1739999999999999</v>
      </c>
      <c r="M849" s="59">
        <v>315.76600000000002</v>
      </c>
      <c r="N849" s="59">
        <v>4.7919999999999998</v>
      </c>
      <c r="O849" s="59">
        <v>97.114000000000004</v>
      </c>
      <c r="P849" s="59">
        <v>1.9530000000000001</v>
      </c>
      <c r="Q849" s="59">
        <v>578.99699999999996</v>
      </c>
      <c r="R849" s="59">
        <v>9.5340000000000007</v>
      </c>
      <c r="S849" s="59">
        <v>919.55499999999995</v>
      </c>
      <c r="T849" s="59">
        <v>8.4209999999999994</v>
      </c>
      <c r="U849" s="59">
        <v>1498.5519999999999</v>
      </c>
      <c r="V849" s="59">
        <v>3.4849999999999999</v>
      </c>
      <c r="W849" s="59">
        <v>77.468000000000004</v>
      </c>
      <c r="X849" s="59">
        <v>1.157</v>
      </c>
      <c r="Y849" s="21"/>
      <c r="Z849" s="21"/>
    </row>
    <row r="850" spans="1:26" ht="12.75" customHeight="1">
      <c r="A850" s="52">
        <v>42795</v>
      </c>
      <c r="B850" s="58" t="s">
        <v>15</v>
      </c>
      <c r="C850" s="58" t="s">
        <v>23</v>
      </c>
      <c r="D850" s="58" t="s">
        <v>80</v>
      </c>
      <c r="E850" s="20">
        <v>141.40199999999999</v>
      </c>
      <c r="F850" s="59">
        <v>26.175000000000001</v>
      </c>
      <c r="G850" s="20">
        <v>272.11799999999999</v>
      </c>
      <c r="H850" s="59">
        <v>12.973000000000001</v>
      </c>
      <c r="I850" s="20">
        <v>413.52</v>
      </c>
      <c r="J850" s="20">
        <v>2.839</v>
      </c>
      <c r="K850" s="20">
        <v>16.196999999999999</v>
      </c>
      <c r="L850" s="59">
        <v>2.3889999999999998</v>
      </c>
      <c r="M850" s="59">
        <v>94.572000000000003</v>
      </c>
      <c r="N850" s="59">
        <v>4.3810000000000002</v>
      </c>
      <c r="O850" s="59">
        <v>29.085999999999999</v>
      </c>
      <c r="P850" s="59">
        <v>0.2</v>
      </c>
      <c r="Q850" s="59">
        <v>112.342</v>
      </c>
      <c r="R850" s="59">
        <v>24.013999999999999</v>
      </c>
      <c r="S850" s="59">
        <v>136.934</v>
      </c>
      <c r="T850" s="59">
        <v>22.670999999999999</v>
      </c>
      <c r="U850" s="59">
        <v>249.27600000000001</v>
      </c>
      <c r="V850" s="59">
        <v>5.6130000000000004</v>
      </c>
      <c r="W850" s="59">
        <v>12.885999999999999</v>
      </c>
      <c r="X850" s="59">
        <v>4.55</v>
      </c>
      <c r="Y850" s="21"/>
      <c r="Z850" s="21"/>
    </row>
    <row r="851" spans="1:26" ht="12.75" customHeight="1">
      <c r="A851" s="52">
        <v>42795</v>
      </c>
      <c r="B851" s="58" t="s">
        <v>15</v>
      </c>
      <c r="C851" s="58" t="s">
        <v>23</v>
      </c>
      <c r="D851" s="58" t="s">
        <v>81</v>
      </c>
      <c r="E851" s="20">
        <v>227.24100000000001</v>
      </c>
      <c r="F851" s="59">
        <v>15.523</v>
      </c>
      <c r="G851" s="20">
        <v>527.95000000000005</v>
      </c>
      <c r="H851" s="59">
        <v>6.2789999999999999</v>
      </c>
      <c r="I851" s="20">
        <v>755.19100000000003</v>
      </c>
      <c r="J851" s="20">
        <v>2.4279999999999999</v>
      </c>
      <c r="K851" s="20">
        <v>29.579000000000001</v>
      </c>
      <c r="L851" s="59">
        <v>1.8819999999999999</v>
      </c>
      <c r="M851" s="59">
        <v>105.012</v>
      </c>
      <c r="N851" s="59">
        <v>12.616</v>
      </c>
      <c r="O851" s="59">
        <v>32.295999999999999</v>
      </c>
      <c r="P851" s="59">
        <v>11.833</v>
      </c>
      <c r="Q851" s="59">
        <v>186.94200000000001</v>
      </c>
      <c r="R851" s="59">
        <v>20.552</v>
      </c>
      <c r="S851" s="59">
        <v>336.14299999999997</v>
      </c>
      <c r="T851" s="59">
        <v>12.775</v>
      </c>
      <c r="U851" s="59">
        <v>523.08500000000004</v>
      </c>
      <c r="V851" s="59">
        <v>5.5880000000000001</v>
      </c>
      <c r="W851" s="59">
        <v>27.041</v>
      </c>
      <c r="X851" s="59">
        <v>4.5199999999999996</v>
      </c>
      <c r="Y851" s="21"/>
      <c r="Z851" s="21"/>
    </row>
    <row r="852" spans="1:26" ht="12.75" customHeight="1">
      <c r="A852" s="52">
        <v>42795</v>
      </c>
      <c r="B852" s="58" t="s">
        <v>15</v>
      </c>
      <c r="C852" s="58" t="s">
        <v>23</v>
      </c>
      <c r="D852" s="58" t="s">
        <v>82</v>
      </c>
      <c r="E852" s="20">
        <v>231.16399999999999</v>
      </c>
      <c r="F852" s="59">
        <v>12.108000000000001</v>
      </c>
      <c r="G852" s="20">
        <v>605.07299999999998</v>
      </c>
      <c r="H852" s="59">
        <v>4.7939999999999996</v>
      </c>
      <c r="I852" s="20">
        <v>836.23699999999997</v>
      </c>
      <c r="J852" s="20">
        <v>2.9239999999999999</v>
      </c>
      <c r="K852" s="20">
        <v>32.753999999999998</v>
      </c>
      <c r="L852" s="59">
        <v>2.4900000000000002</v>
      </c>
      <c r="M852" s="59">
        <v>93.257999999999996</v>
      </c>
      <c r="N852" s="59">
        <v>4.7869999999999999</v>
      </c>
      <c r="O852" s="59">
        <v>28.681999999999999</v>
      </c>
      <c r="P852" s="59">
        <v>1.9390000000000001</v>
      </c>
      <c r="Q852" s="59">
        <v>194.36</v>
      </c>
      <c r="R852" s="59">
        <v>16.102</v>
      </c>
      <c r="S852" s="59">
        <v>206.81299999999999</v>
      </c>
      <c r="T852" s="59">
        <v>14.46</v>
      </c>
      <c r="U852" s="59">
        <v>401.173</v>
      </c>
      <c r="V852" s="59">
        <v>6.907</v>
      </c>
      <c r="W852" s="59">
        <v>20.739000000000001</v>
      </c>
      <c r="X852" s="59">
        <v>6.0750000000000002</v>
      </c>
      <c r="Y852" s="21"/>
      <c r="Z852" s="21"/>
    </row>
    <row r="853" spans="1:26" ht="12.75" customHeight="1">
      <c r="A853" s="52">
        <v>42795</v>
      </c>
      <c r="B853" s="58" t="s">
        <v>15</v>
      </c>
      <c r="C853" s="58" t="s">
        <v>23</v>
      </c>
      <c r="D853" s="58" t="s">
        <v>83</v>
      </c>
      <c r="E853" s="20">
        <v>92.787000000000006</v>
      </c>
      <c r="F853" s="59">
        <v>21.739000000000001</v>
      </c>
      <c r="G853" s="20">
        <v>455.37700000000001</v>
      </c>
      <c r="H853" s="59">
        <v>4.9909999999999997</v>
      </c>
      <c r="I853" s="20">
        <v>548.16300000000001</v>
      </c>
      <c r="J853" s="20">
        <v>3.6320000000000001</v>
      </c>
      <c r="K853" s="20">
        <v>21.47</v>
      </c>
      <c r="L853" s="59">
        <v>3.2919999999999998</v>
      </c>
      <c r="M853" s="59">
        <v>32.308</v>
      </c>
      <c r="N853" s="59">
        <v>11.567</v>
      </c>
      <c r="O853" s="59">
        <v>9.9359999999999999</v>
      </c>
      <c r="P853" s="59">
        <v>10.707000000000001</v>
      </c>
      <c r="Q853" s="59">
        <v>150.46899999999999</v>
      </c>
      <c r="R853" s="59">
        <v>17.904</v>
      </c>
      <c r="S853" s="59">
        <v>610.41600000000005</v>
      </c>
      <c r="T853" s="59">
        <v>7.65</v>
      </c>
      <c r="U853" s="59">
        <v>760.88499999999999</v>
      </c>
      <c r="V853" s="59">
        <v>6.6680000000000001</v>
      </c>
      <c r="W853" s="59">
        <v>39.334000000000003</v>
      </c>
      <c r="X853" s="59">
        <v>5.8010000000000002</v>
      </c>
      <c r="Y853" s="21"/>
      <c r="Z853" s="21"/>
    </row>
    <row r="854" spans="1:26" ht="12.75" customHeight="1">
      <c r="A854" s="52">
        <v>42795</v>
      </c>
      <c r="B854" s="58" t="s">
        <v>15</v>
      </c>
      <c r="C854" s="58" t="s">
        <v>44</v>
      </c>
      <c r="D854" s="58" t="s">
        <v>59</v>
      </c>
      <c r="E854" s="20">
        <v>205.84800000000001</v>
      </c>
      <c r="F854" s="59">
        <v>12.898999999999999</v>
      </c>
      <c r="G854" s="20">
        <v>767.68299999999999</v>
      </c>
      <c r="H854" s="59">
        <v>8.0150000000000006</v>
      </c>
      <c r="I854" s="20">
        <v>973.53200000000004</v>
      </c>
      <c r="J854" s="20">
        <v>6.2930000000000001</v>
      </c>
      <c r="K854" s="20">
        <v>38.131</v>
      </c>
      <c r="L854" s="59">
        <v>6.1040000000000001</v>
      </c>
      <c r="M854" s="59">
        <v>94.260999999999996</v>
      </c>
      <c r="N854" s="59">
        <v>21.277000000000001</v>
      </c>
      <c r="O854" s="59">
        <v>28.99</v>
      </c>
      <c r="P854" s="59">
        <v>20.821999999999999</v>
      </c>
      <c r="Q854" s="59">
        <v>279.39600000000002</v>
      </c>
      <c r="R854" s="59">
        <v>14.471</v>
      </c>
      <c r="S854" s="59">
        <v>372.65</v>
      </c>
      <c r="T854" s="59">
        <v>13.19</v>
      </c>
      <c r="U854" s="59">
        <v>652.04600000000005</v>
      </c>
      <c r="V854" s="59">
        <v>8.2479999999999993</v>
      </c>
      <c r="W854" s="59">
        <v>33.707999999999998</v>
      </c>
      <c r="X854" s="59">
        <v>7.5650000000000004</v>
      </c>
      <c r="Y854" s="21"/>
      <c r="Z854" s="21"/>
    </row>
    <row r="855" spans="1:26" ht="12.75" customHeight="1">
      <c r="A855" s="52">
        <v>42795</v>
      </c>
      <c r="B855" s="58" t="s">
        <v>15</v>
      </c>
      <c r="C855" s="58" t="s">
        <v>44</v>
      </c>
      <c r="D855" s="58" t="s">
        <v>60</v>
      </c>
      <c r="E855" s="20">
        <v>72.881</v>
      </c>
      <c r="F855" s="59">
        <v>28.594999999999999</v>
      </c>
      <c r="G855" s="20">
        <v>390.06299999999999</v>
      </c>
      <c r="H855" s="59">
        <v>11.074999999999999</v>
      </c>
      <c r="I855" s="20">
        <v>462.94400000000002</v>
      </c>
      <c r="J855" s="20">
        <v>10.349</v>
      </c>
      <c r="K855" s="20">
        <v>18.132999999999999</v>
      </c>
      <c r="L855" s="59">
        <v>10.234999999999999</v>
      </c>
      <c r="M855" s="59">
        <v>33.421999999999997</v>
      </c>
      <c r="N855" s="59">
        <v>39.984999999999999</v>
      </c>
      <c r="O855" s="59">
        <v>10.279</v>
      </c>
      <c r="P855" s="59">
        <v>39.744</v>
      </c>
      <c r="Q855" s="59">
        <v>205.755</v>
      </c>
      <c r="R855" s="59">
        <v>18.186</v>
      </c>
      <c r="S855" s="59">
        <v>261.42700000000002</v>
      </c>
      <c r="T855" s="59">
        <v>15.651</v>
      </c>
      <c r="U855" s="59">
        <v>467.18200000000002</v>
      </c>
      <c r="V855" s="59">
        <v>10.574</v>
      </c>
      <c r="W855" s="59">
        <v>24.151</v>
      </c>
      <c r="X855" s="59">
        <v>10.050000000000001</v>
      </c>
      <c r="Y855" s="21"/>
      <c r="Z855" s="21"/>
    </row>
    <row r="856" spans="1:26" ht="12.75" customHeight="1">
      <c r="A856" s="52">
        <v>42795</v>
      </c>
      <c r="B856" s="58" t="s">
        <v>15</v>
      </c>
      <c r="C856" s="58" t="s">
        <v>44</v>
      </c>
      <c r="D856" s="58" t="s">
        <v>87</v>
      </c>
      <c r="E856" s="20">
        <v>486.745</v>
      </c>
      <c r="F856" s="59">
        <v>11.765000000000001</v>
      </c>
      <c r="G856" s="20">
        <v>1092.8340000000001</v>
      </c>
      <c r="H856" s="59">
        <v>6.9669999999999996</v>
      </c>
      <c r="I856" s="20">
        <v>1579.579</v>
      </c>
      <c r="J856" s="20">
        <v>4.8330000000000002</v>
      </c>
      <c r="K856" s="20">
        <v>61.869</v>
      </c>
      <c r="L856" s="59">
        <v>4.5830000000000002</v>
      </c>
      <c r="M856" s="59">
        <v>230.88900000000001</v>
      </c>
      <c r="N856" s="59">
        <v>8.0850000000000009</v>
      </c>
      <c r="O856" s="59">
        <v>71.010000000000005</v>
      </c>
      <c r="P856" s="59">
        <v>6.798</v>
      </c>
      <c r="Q856" s="59">
        <v>364.71699999999998</v>
      </c>
      <c r="R856" s="59">
        <v>14.569000000000001</v>
      </c>
      <c r="S856" s="59">
        <v>917.65599999999995</v>
      </c>
      <c r="T856" s="59">
        <v>7.5940000000000003</v>
      </c>
      <c r="U856" s="59">
        <v>1282.373</v>
      </c>
      <c r="V856" s="59">
        <v>5.1859999999999999</v>
      </c>
      <c r="W856" s="59">
        <v>66.292000000000002</v>
      </c>
      <c r="X856" s="59">
        <v>4.0119999999999996</v>
      </c>
      <c r="Y856" s="21"/>
      <c r="Z856" s="21"/>
    </row>
    <row r="857" spans="1:26" ht="12.75" customHeight="1">
      <c r="A857" s="52">
        <v>42795</v>
      </c>
      <c r="B857" s="58" t="s">
        <v>15</v>
      </c>
      <c r="C857" s="58" t="s">
        <v>45</v>
      </c>
      <c r="D857" s="58" t="s">
        <v>45</v>
      </c>
      <c r="E857" s="20">
        <v>281.363</v>
      </c>
      <c r="F857" s="59">
        <v>13.29</v>
      </c>
      <c r="G857" s="20">
        <v>933.96400000000006</v>
      </c>
      <c r="H857" s="59">
        <v>7.351</v>
      </c>
      <c r="I857" s="20">
        <v>1215.327</v>
      </c>
      <c r="J857" s="20">
        <v>4.6669999999999998</v>
      </c>
      <c r="K857" s="20">
        <v>47.601999999999997</v>
      </c>
      <c r="L857" s="59">
        <v>4.4080000000000004</v>
      </c>
      <c r="M857" s="59">
        <v>154.03100000000001</v>
      </c>
      <c r="N857" s="59">
        <v>23.204999999999998</v>
      </c>
      <c r="O857" s="59">
        <v>47.372</v>
      </c>
      <c r="P857" s="59">
        <v>22.788</v>
      </c>
      <c r="Q857" s="59">
        <v>365.37200000000001</v>
      </c>
      <c r="R857" s="59">
        <v>11.856999999999999</v>
      </c>
      <c r="S857" s="59">
        <v>582.79600000000005</v>
      </c>
      <c r="T857" s="59">
        <v>12.548999999999999</v>
      </c>
      <c r="U857" s="59">
        <v>948.16800000000001</v>
      </c>
      <c r="V857" s="59">
        <v>8.7370000000000001</v>
      </c>
      <c r="W857" s="59">
        <v>49.015999999999998</v>
      </c>
      <c r="X857" s="59">
        <v>8.0950000000000006</v>
      </c>
      <c r="Y857" s="21"/>
      <c r="Z857" s="21"/>
    </row>
    <row r="858" spans="1:26" ht="12.75" customHeight="1">
      <c r="A858" s="52">
        <v>42795</v>
      </c>
      <c r="B858" s="58" t="s">
        <v>15</v>
      </c>
      <c r="C858" s="58" t="s">
        <v>45</v>
      </c>
      <c r="D858" s="58" t="s">
        <v>61</v>
      </c>
      <c r="E858" s="20">
        <v>180.90199999999999</v>
      </c>
      <c r="F858" s="59">
        <v>13.493</v>
      </c>
      <c r="G858" s="20">
        <v>724.94600000000003</v>
      </c>
      <c r="H858" s="59">
        <v>8.2469999999999999</v>
      </c>
      <c r="I858" s="20">
        <v>905.84799999999996</v>
      </c>
      <c r="J858" s="20">
        <v>6.0720000000000001</v>
      </c>
      <c r="K858" s="20">
        <v>35.479999999999997</v>
      </c>
      <c r="L858" s="59">
        <v>5.875</v>
      </c>
      <c r="M858" s="59">
        <v>82.647000000000006</v>
      </c>
      <c r="N858" s="59">
        <v>24.768999999999998</v>
      </c>
      <c r="O858" s="59">
        <v>25.417999999999999</v>
      </c>
      <c r="P858" s="59">
        <v>24.379000000000001</v>
      </c>
      <c r="Q858" s="59">
        <v>277.81700000000001</v>
      </c>
      <c r="R858" s="59">
        <v>15.417999999999999</v>
      </c>
      <c r="S858" s="59">
        <v>355.91399999999999</v>
      </c>
      <c r="T858" s="59">
        <v>14.505000000000001</v>
      </c>
      <c r="U858" s="59">
        <v>633.73099999999999</v>
      </c>
      <c r="V858" s="59">
        <v>9.6880000000000006</v>
      </c>
      <c r="W858" s="59">
        <v>32.761000000000003</v>
      </c>
      <c r="X858" s="59">
        <v>9.1129999999999995</v>
      </c>
      <c r="Y858" s="21"/>
      <c r="Z858" s="21"/>
    </row>
    <row r="859" spans="1:26" ht="12.75" customHeight="1">
      <c r="A859" s="52">
        <v>42795</v>
      </c>
      <c r="B859" s="58" t="s">
        <v>15</v>
      </c>
      <c r="C859" s="58" t="s">
        <v>45</v>
      </c>
      <c r="D859" s="58" t="s">
        <v>101</v>
      </c>
      <c r="E859" s="20">
        <v>123.92100000000001</v>
      </c>
      <c r="F859" s="59">
        <v>22.902999999999999</v>
      </c>
      <c r="G859" s="20">
        <v>351.32799999999997</v>
      </c>
      <c r="H859" s="59">
        <v>12.33</v>
      </c>
      <c r="I859" s="20">
        <v>475.24900000000002</v>
      </c>
      <c r="J859" s="20">
        <v>9.7970000000000006</v>
      </c>
      <c r="K859" s="20">
        <v>18.614999999999998</v>
      </c>
      <c r="L859" s="59">
        <v>9.6760000000000002</v>
      </c>
      <c r="M859" s="59">
        <v>88.215000000000003</v>
      </c>
      <c r="N859" s="59">
        <v>37.058999999999997</v>
      </c>
      <c r="O859" s="59">
        <v>27.131</v>
      </c>
      <c r="P859" s="59">
        <v>36.799999999999997</v>
      </c>
      <c r="Q859" s="59">
        <v>201.29900000000001</v>
      </c>
      <c r="R859" s="59">
        <v>17.251000000000001</v>
      </c>
      <c r="S859" s="59">
        <v>286.92899999999997</v>
      </c>
      <c r="T859" s="59">
        <v>15.112</v>
      </c>
      <c r="U859" s="59">
        <v>488.22699999999998</v>
      </c>
      <c r="V859" s="59">
        <v>11.635</v>
      </c>
      <c r="W859" s="59">
        <v>25.239000000000001</v>
      </c>
      <c r="X859" s="59">
        <v>11.161</v>
      </c>
      <c r="Y859" s="21"/>
      <c r="Z859" s="21"/>
    </row>
    <row r="860" spans="1:26" ht="12.75" customHeight="1">
      <c r="A860" s="52">
        <v>42795</v>
      </c>
      <c r="B860" s="58" t="s">
        <v>15</v>
      </c>
      <c r="C860" s="58" t="s">
        <v>54</v>
      </c>
      <c r="D860" s="58" t="s">
        <v>55</v>
      </c>
      <c r="E860" s="20">
        <v>114.767</v>
      </c>
      <c r="F860" s="59">
        <v>30.582999999999998</v>
      </c>
      <c r="G860" s="20">
        <v>381.26799999999997</v>
      </c>
      <c r="H860" s="59">
        <v>13.859</v>
      </c>
      <c r="I860" s="20">
        <v>496.03500000000003</v>
      </c>
      <c r="J860" s="20">
        <v>8.7940000000000005</v>
      </c>
      <c r="K860" s="20">
        <v>19.428999999999998</v>
      </c>
      <c r="L860" s="59">
        <v>8.6590000000000007</v>
      </c>
      <c r="M860" s="59">
        <v>116.267</v>
      </c>
      <c r="N860" s="59">
        <v>21.036999999999999</v>
      </c>
      <c r="O860" s="59">
        <v>35.758000000000003</v>
      </c>
      <c r="P860" s="59">
        <v>20.577000000000002</v>
      </c>
      <c r="Q860" s="59">
        <v>146.40299999999999</v>
      </c>
      <c r="R860" s="59">
        <v>23.436</v>
      </c>
      <c r="S860" s="59">
        <v>176.86099999999999</v>
      </c>
      <c r="T860" s="59">
        <v>23.763000000000002</v>
      </c>
      <c r="U860" s="59">
        <v>323.26400000000001</v>
      </c>
      <c r="V860" s="59">
        <v>13.801</v>
      </c>
      <c r="W860" s="59">
        <v>16.710999999999999</v>
      </c>
      <c r="X860" s="59">
        <v>13.404</v>
      </c>
      <c r="Y860" s="21"/>
      <c r="Z860" s="21"/>
    </row>
    <row r="861" spans="1:26" ht="12.75" customHeight="1">
      <c r="A861" s="52">
        <v>42795</v>
      </c>
      <c r="B861" s="58" t="s">
        <v>15</v>
      </c>
      <c r="C861" s="58" t="s">
        <v>54</v>
      </c>
      <c r="D861" s="58" t="s">
        <v>56</v>
      </c>
      <c r="E861" s="20">
        <v>577.827</v>
      </c>
      <c r="F861" s="59">
        <v>9.1379999999999999</v>
      </c>
      <c r="G861" s="20">
        <v>1479.249</v>
      </c>
      <c r="H861" s="59">
        <v>3.4550000000000001</v>
      </c>
      <c r="I861" s="20">
        <v>2057.076</v>
      </c>
      <c r="J861" s="20">
        <v>2.8130000000000002</v>
      </c>
      <c r="K861" s="20">
        <v>80.570999999999998</v>
      </c>
      <c r="L861" s="59">
        <v>2.3580000000000001</v>
      </c>
      <c r="M861" s="59">
        <v>208.88300000000001</v>
      </c>
      <c r="N861" s="59">
        <v>12.945</v>
      </c>
      <c r="O861" s="59">
        <v>64.242000000000004</v>
      </c>
      <c r="P861" s="59">
        <v>12.183</v>
      </c>
      <c r="Q861" s="59">
        <v>497.71</v>
      </c>
      <c r="R861" s="59">
        <v>9.1609999999999996</v>
      </c>
      <c r="S861" s="59">
        <v>1113.4449999999999</v>
      </c>
      <c r="T861" s="59">
        <v>5.7869999999999999</v>
      </c>
      <c r="U861" s="59">
        <v>1611.155</v>
      </c>
      <c r="V861" s="59">
        <v>4.0250000000000004</v>
      </c>
      <c r="W861" s="59">
        <v>83.289000000000001</v>
      </c>
      <c r="X861" s="59">
        <v>2.3239999999999998</v>
      </c>
      <c r="Y861" s="21"/>
      <c r="Z861" s="21"/>
    </row>
    <row r="862" spans="1:26" ht="12.75" customHeight="1">
      <c r="A862" s="52">
        <v>42795</v>
      </c>
      <c r="B862" s="58" t="s">
        <v>15</v>
      </c>
      <c r="C862" s="58" t="s">
        <v>95</v>
      </c>
      <c r="D862" s="58" t="s">
        <v>99</v>
      </c>
      <c r="E862" s="20">
        <v>477.572</v>
      </c>
      <c r="F862" s="59">
        <v>12.791</v>
      </c>
      <c r="G862" s="20">
        <v>1063.4010000000001</v>
      </c>
      <c r="H862" s="59">
        <v>5.1840000000000002</v>
      </c>
      <c r="I862" s="20">
        <v>1540.973</v>
      </c>
      <c r="J862" s="20">
        <v>4.5629999999999997</v>
      </c>
      <c r="K862" s="20">
        <v>60.356999999999999</v>
      </c>
      <c r="L862" s="59">
        <v>4.298</v>
      </c>
      <c r="M862" s="59">
        <v>228.221</v>
      </c>
      <c r="N862" s="59">
        <v>11.693</v>
      </c>
      <c r="O862" s="59">
        <v>70.188999999999993</v>
      </c>
      <c r="P862" s="59">
        <v>10.843</v>
      </c>
      <c r="Q862" s="59">
        <v>393.721</v>
      </c>
      <c r="R862" s="59">
        <v>14.836</v>
      </c>
      <c r="S862" s="59">
        <v>647.49699999999996</v>
      </c>
      <c r="T862" s="59">
        <v>9.1210000000000004</v>
      </c>
      <c r="U862" s="59">
        <v>1041.2180000000001</v>
      </c>
      <c r="V862" s="59">
        <v>9.1419999999999995</v>
      </c>
      <c r="W862" s="59">
        <v>53.826000000000001</v>
      </c>
      <c r="X862" s="59">
        <v>8.5310000000000006</v>
      </c>
      <c r="Y862" s="21"/>
      <c r="Z862" s="21"/>
    </row>
    <row r="863" spans="1:26" ht="12.75" customHeight="1">
      <c r="A863" s="52">
        <v>42795</v>
      </c>
      <c r="B863" s="58" t="s">
        <v>15</v>
      </c>
      <c r="C863" s="58" t="s">
        <v>95</v>
      </c>
      <c r="D863" s="58" t="s">
        <v>96</v>
      </c>
      <c r="E863" s="20">
        <v>183.363</v>
      </c>
      <c r="F863" s="59">
        <v>17.143000000000001</v>
      </c>
      <c r="G863" s="20">
        <v>485.91</v>
      </c>
      <c r="H863" s="59">
        <v>11.273999999999999</v>
      </c>
      <c r="I863" s="20">
        <v>669.27300000000002</v>
      </c>
      <c r="J863" s="20">
        <v>8.5530000000000008</v>
      </c>
      <c r="K863" s="20">
        <v>26.213999999999999</v>
      </c>
      <c r="L863" s="59">
        <v>8.4139999999999997</v>
      </c>
      <c r="M863" s="59">
        <v>129.18100000000001</v>
      </c>
      <c r="N863" s="59">
        <v>20.457999999999998</v>
      </c>
      <c r="O863" s="59">
        <v>39.729999999999997</v>
      </c>
      <c r="P863" s="59">
        <v>19.984999999999999</v>
      </c>
      <c r="Q863" s="59">
        <v>117.373</v>
      </c>
      <c r="R863" s="59">
        <v>27.777000000000001</v>
      </c>
      <c r="S863" s="59">
        <v>252.81399999999999</v>
      </c>
      <c r="T863" s="59">
        <v>16.216999999999999</v>
      </c>
      <c r="U863" s="59">
        <v>370.18799999999999</v>
      </c>
      <c r="V863" s="59">
        <v>12.586</v>
      </c>
      <c r="W863" s="59">
        <v>19.137</v>
      </c>
      <c r="X863" s="59">
        <v>12.148999999999999</v>
      </c>
      <c r="Y863" s="21"/>
      <c r="Z863" s="21"/>
    </row>
    <row r="864" spans="1:26" ht="12.75" customHeight="1">
      <c r="A864" s="52">
        <v>42795</v>
      </c>
      <c r="B864" s="58" t="s">
        <v>15</v>
      </c>
      <c r="C864" s="58" t="s">
        <v>95</v>
      </c>
      <c r="D864" s="58" t="s">
        <v>97</v>
      </c>
      <c r="E864" s="20">
        <v>280.036</v>
      </c>
      <c r="F864" s="59">
        <v>18.814</v>
      </c>
      <c r="G864" s="20">
        <v>564.30499999999995</v>
      </c>
      <c r="H864" s="59">
        <v>10.262</v>
      </c>
      <c r="I864" s="20">
        <v>844.34100000000001</v>
      </c>
      <c r="J864" s="20">
        <v>8.2650000000000006</v>
      </c>
      <c r="K864" s="20">
        <v>33.070999999999998</v>
      </c>
      <c r="L864" s="59">
        <v>8.1210000000000004</v>
      </c>
      <c r="M864" s="59">
        <v>95.200999999999993</v>
      </c>
      <c r="N864" s="59">
        <v>19.097999999999999</v>
      </c>
      <c r="O864" s="59">
        <v>29.279</v>
      </c>
      <c r="P864" s="59">
        <v>18.588999999999999</v>
      </c>
      <c r="Q864" s="59">
        <v>266.89600000000002</v>
      </c>
      <c r="R864" s="59">
        <v>17.396000000000001</v>
      </c>
      <c r="S864" s="59">
        <v>343.57799999999997</v>
      </c>
      <c r="T864" s="59">
        <v>12.253</v>
      </c>
      <c r="U864" s="59">
        <v>610.47400000000005</v>
      </c>
      <c r="V864" s="59">
        <v>11.593999999999999</v>
      </c>
      <c r="W864" s="59">
        <v>31.559000000000001</v>
      </c>
      <c r="X864" s="59">
        <v>11.118</v>
      </c>
      <c r="Y864" s="21"/>
      <c r="Z864" s="21"/>
    </row>
    <row r="865" spans="1:26" ht="12.75" customHeight="1">
      <c r="A865" s="52">
        <v>42795</v>
      </c>
      <c r="B865" s="58" t="s">
        <v>15</v>
      </c>
      <c r="C865" s="58" t="s">
        <v>95</v>
      </c>
      <c r="D865" s="58" t="s">
        <v>98</v>
      </c>
      <c r="E865" s="20">
        <v>215.02199999999999</v>
      </c>
      <c r="F865" s="59">
        <v>17.649999999999999</v>
      </c>
      <c r="G865" s="20">
        <v>797.11599999999999</v>
      </c>
      <c r="H865" s="59">
        <v>8.2840000000000007</v>
      </c>
      <c r="I865" s="20">
        <v>1012.138</v>
      </c>
      <c r="J865" s="20">
        <v>7.0229999999999997</v>
      </c>
      <c r="K865" s="20">
        <v>39.643000000000001</v>
      </c>
      <c r="L865" s="59">
        <v>6.8529999999999998</v>
      </c>
      <c r="M865" s="59">
        <v>96.929000000000002</v>
      </c>
      <c r="N865" s="59">
        <v>25.707999999999998</v>
      </c>
      <c r="O865" s="59">
        <v>29.811</v>
      </c>
      <c r="P865" s="59">
        <v>25.332999999999998</v>
      </c>
      <c r="Q865" s="59">
        <v>250.392</v>
      </c>
      <c r="R865" s="59">
        <v>18.663</v>
      </c>
      <c r="S865" s="59">
        <v>642.80899999999997</v>
      </c>
      <c r="T865" s="59">
        <v>11.282999999999999</v>
      </c>
      <c r="U865" s="59">
        <v>893.20100000000002</v>
      </c>
      <c r="V865" s="59">
        <v>9.5399999999999991</v>
      </c>
      <c r="W865" s="59">
        <v>46.173999999999999</v>
      </c>
      <c r="X865" s="59">
        <v>8.9559999999999995</v>
      </c>
      <c r="Y865" s="21"/>
      <c r="Z865" s="21"/>
    </row>
    <row r="866" spans="1:26" ht="12.75" customHeight="1">
      <c r="A866" s="52">
        <v>42795</v>
      </c>
      <c r="B866" s="58" t="s">
        <v>15</v>
      </c>
      <c r="C866" s="58" t="s">
        <v>38</v>
      </c>
      <c r="D866" s="58" t="s">
        <v>85</v>
      </c>
      <c r="E866" s="20">
        <v>260.69400000000002</v>
      </c>
      <c r="F866" s="59">
        <v>18.251000000000001</v>
      </c>
      <c r="G866" s="20">
        <v>778.95100000000002</v>
      </c>
      <c r="H866" s="59">
        <v>7.8410000000000002</v>
      </c>
      <c r="I866" s="20">
        <v>1039.645</v>
      </c>
      <c r="J866" s="20">
        <v>5.9370000000000003</v>
      </c>
      <c r="K866" s="20">
        <v>40.720999999999997</v>
      </c>
      <c r="L866" s="59">
        <v>5.7359999999999998</v>
      </c>
      <c r="M866" s="59">
        <v>175.11</v>
      </c>
      <c r="N866" s="59">
        <v>15.231</v>
      </c>
      <c r="O866" s="59">
        <v>53.854999999999997</v>
      </c>
      <c r="P866" s="59">
        <v>14.587999999999999</v>
      </c>
      <c r="Q866" s="59">
        <v>421.97399999999999</v>
      </c>
      <c r="R866" s="59">
        <v>10.84</v>
      </c>
      <c r="S866" s="59">
        <v>754.38199999999995</v>
      </c>
      <c r="T866" s="59">
        <v>9.5760000000000005</v>
      </c>
      <c r="U866" s="59">
        <v>1176.356</v>
      </c>
      <c r="V866" s="59">
        <v>6.2140000000000004</v>
      </c>
      <c r="W866" s="59">
        <v>60.811999999999998</v>
      </c>
      <c r="X866" s="59">
        <v>5.274</v>
      </c>
      <c r="Y866" s="21"/>
      <c r="Z866" s="21"/>
    </row>
    <row r="867" spans="1:26" ht="12.75" customHeight="1">
      <c r="A867" s="52">
        <v>42795</v>
      </c>
      <c r="B867" s="58" t="s">
        <v>15</v>
      </c>
      <c r="C867" s="58" t="s">
        <v>38</v>
      </c>
      <c r="D867" s="58" t="s">
        <v>40</v>
      </c>
      <c r="E867" s="20">
        <v>431.9</v>
      </c>
      <c r="F867" s="59">
        <v>10.922000000000001</v>
      </c>
      <c r="G867" s="20">
        <v>1081.566</v>
      </c>
      <c r="H867" s="59">
        <v>5.7469999999999999</v>
      </c>
      <c r="I867" s="20">
        <v>1513.4659999999999</v>
      </c>
      <c r="J867" s="20">
        <v>3.468</v>
      </c>
      <c r="K867" s="20">
        <v>59.279000000000003</v>
      </c>
      <c r="L867" s="59">
        <v>3.11</v>
      </c>
      <c r="M867" s="59">
        <v>150.04</v>
      </c>
      <c r="N867" s="59">
        <v>20.073</v>
      </c>
      <c r="O867" s="59">
        <v>46.145000000000003</v>
      </c>
      <c r="P867" s="59">
        <v>19.59</v>
      </c>
      <c r="Q867" s="59">
        <v>222.13900000000001</v>
      </c>
      <c r="R867" s="59">
        <v>22.675000000000001</v>
      </c>
      <c r="S867" s="59">
        <v>535.92399999999998</v>
      </c>
      <c r="T867" s="59">
        <v>12.696999999999999</v>
      </c>
      <c r="U867" s="59">
        <v>758.06299999999999</v>
      </c>
      <c r="V867" s="59">
        <v>8.5830000000000002</v>
      </c>
      <c r="W867" s="59">
        <v>39.188000000000002</v>
      </c>
      <c r="X867" s="59">
        <v>7.9279999999999999</v>
      </c>
      <c r="Y867" s="21"/>
      <c r="Z867" s="21"/>
    </row>
    <row r="868" spans="1:26" ht="12.75" customHeight="1">
      <c r="A868" s="52">
        <v>42795</v>
      </c>
      <c r="B868" s="58" t="s">
        <v>15</v>
      </c>
      <c r="C868" s="58" t="s">
        <v>62</v>
      </c>
      <c r="D868" s="58" t="s">
        <v>86</v>
      </c>
      <c r="E868" s="20">
        <v>0</v>
      </c>
      <c r="F868" s="59">
        <v>0</v>
      </c>
      <c r="G868" s="20">
        <v>0</v>
      </c>
      <c r="H868" s="59">
        <v>0</v>
      </c>
      <c r="I868" s="20">
        <v>0</v>
      </c>
      <c r="J868" s="20">
        <v>0</v>
      </c>
      <c r="K868" s="20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  <c r="S868" s="59">
        <v>0</v>
      </c>
      <c r="T868" s="59">
        <v>0</v>
      </c>
      <c r="U868" s="59">
        <v>0</v>
      </c>
      <c r="V868" s="59">
        <v>0</v>
      </c>
      <c r="W868" s="59">
        <v>0</v>
      </c>
      <c r="X868" s="59">
        <v>0</v>
      </c>
      <c r="Y868" s="21"/>
      <c r="Z868" s="21"/>
    </row>
    <row r="869" spans="1:26" ht="12.75" customHeight="1">
      <c r="A869" s="52">
        <v>42795</v>
      </c>
      <c r="B869" s="58" t="s">
        <v>15</v>
      </c>
      <c r="C869" s="58" t="s">
        <v>62</v>
      </c>
      <c r="D869" s="58" t="s">
        <v>64</v>
      </c>
      <c r="E869" s="20">
        <v>0</v>
      </c>
      <c r="F869" s="59">
        <v>0</v>
      </c>
      <c r="G869" s="20">
        <v>0</v>
      </c>
      <c r="H869" s="59">
        <v>0</v>
      </c>
      <c r="I869" s="20">
        <v>0</v>
      </c>
      <c r="J869" s="20">
        <v>0</v>
      </c>
      <c r="K869" s="20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  <c r="S869" s="59">
        <v>0</v>
      </c>
      <c r="T869" s="59">
        <v>0</v>
      </c>
      <c r="U869" s="59">
        <v>0</v>
      </c>
      <c r="V869" s="59">
        <v>0</v>
      </c>
      <c r="W869" s="59">
        <v>0</v>
      </c>
      <c r="X869" s="59">
        <v>0</v>
      </c>
      <c r="Y869" s="21"/>
      <c r="Z869" s="21"/>
    </row>
    <row r="870" spans="1:26" ht="12.75" customHeight="1">
      <c r="A870" s="52">
        <v>42795</v>
      </c>
      <c r="B870" s="58" t="s">
        <v>15</v>
      </c>
      <c r="C870" s="58" t="s">
        <v>88</v>
      </c>
      <c r="D870" s="58" t="s">
        <v>89</v>
      </c>
      <c r="E870" s="20">
        <v>625.47</v>
      </c>
      <c r="F870" s="59">
        <v>9.3819999999999997</v>
      </c>
      <c r="G870" s="20">
        <v>1613.8230000000001</v>
      </c>
      <c r="H870" s="59">
        <v>4.069</v>
      </c>
      <c r="I870" s="20">
        <v>2239.2930000000001</v>
      </c>
      <c r="J870" s="20">
        <v>2.1890000000000001</v>
      </c>
      <c r="K870" s="20">
        <v>87.707999999999998</v>
      </c>
      <c r="L870" s="59">
        <v>1.5620000000000001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  <c r="S870" s="59">
        <v>0</v>
      </c>
      <c r="T870" s="59">
        <v>0</v>
      </c>
      <c r="U870" s="59">
        <v>0</v>
      </c>
      <c r="V870" s="59">
        <v>0</v>
      </c>
      <c r="W870" s="59">
        <v>0</v>
      </c>
      <c r="X870" s="59">
        <v>0</v>
      </c>
      <c r="Y870" s="21"/>
      <c r="Z870" s="21"/>
    </row>
    <row r="871" spans="1:26" ht="12.75" customHeight="1">
      <c r="A871" s="52">
        <v>42795</v>
      </c>
      <c r="B871" s="58" t="s">
        <v>15</v>
      </c>
      <c r="C871" s="58" t="s">
        <v>88</v>
      </c>
      <c r="D871" s="58" t="s">
        <v>90</v>
      </c>
      <c r="E871" s="20">
        <v>249.952</v>
      </c>
      <c r="F871" s="59">
        <v>18.788</v>
      </c>
      <c r="G871" s="20">
        <v>1004.5549999999999</v>
      </c>
      <c r="H871" s="59">
        <v>7.7960000000000003</v>
      </c>
      <c r="I871" s="20">
        <v>1254.5070000000001</v>
      </c>
      <c r="J871" s="20">
        <v>6.7949999999999999</v>
      </c>
      <c r="K871" s="20">
        <v>49.136000000000003</v>
      </c>
      <c r="L871" s="59">
        <v>6.6189999999999998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  <c r="S871" s="59">
        <v>0</v>
      </c>
      <c r="T871" s="59">
        <v>0</v>
      </c>
      <c r="U871" s="59">
        <v>0</v>
      </c>
      <c r="V871" s="59">
        <v>0</v>
      </c>
      <c r="W871" s="59">
        <v>0</v>
      </c>
      <c r="X871" s="59">
        <v>0</v>
      </c>
      <c r="Y871" s="21"/>
      <c r="Z871" s="21"/>
    </row>
    <row r="872" spans="1:26" ht="12.75" customHeight="1">
      <c r="A872" s="52">
        <v>42795</v>
      </c>
      <c r="B872" s="58" t="s">
        <v>15</v>
      </c>
      <c r="C872" s="58" t="s">
        <v>88</v>
      </c>
      <c r="D872" s="58" t="s">
        <v>91</v>
      </c>
      <c r="E872" s="20">
        <v>375.51799999999997</v>
      </c>
      <c r="F872" s="59">
        <v>13.366</v>
      </c>
      <c r="G872" s="20">
        <v>609.26800000000003</v>
      </c>
      <c r="H872" s="59">
        <v>10.057</v>
      </c>
      <c r="I872" s="20">
        <v>984.78599999999994</v>
      </c>
      <c r="J872" s="20">
        <v>6.7270000000000003</v>
      </c>
      <c r="K872" s="20">
        <v>38.572000000000003</v>
      </c>
      <c r="L872" s="59">
        <v>6.5490000000000004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  <c r="S872" s="59">
        <v>0</v>
      </c>
      <c r="T872" s="59">
        <v>0</v>
      </c>
      <c r="U872" s="59">
        <v>0</v>
      </c>
      <c r="V872" s="59">
        <v>0</v>
      </c>
      <c r="W872" s="59">
        <v>0</v>
      </c>
      <c r="X872" s="59">
        <v>0</v>
      </c>
      <c r="Y872" s="21"/>
      <c r="Z872" s="21"/>
    </row>
    <row r="873" spans="1:26" ht="12.75" customHeight="1">
      <c r="A873" s="52">
        <v>42795</v>
      </c>
      <c r="B873" s="58" t="s">
        <v>15</v>
      </c>
      <c r="C873" s="58" t="s">
        <v>88</v>
      </c>
      <c r="D873" s="58" t="s">
        <v>92</v>
      </c>
      <c r="E873" s="20">
        <v>67.123999999999995</v>
      </c>
      <c r="F873" s="59">
        <v>28.754000000000001</v>
      </c>
      <c r="G873" s="20">
        <v>246.69499999999999</v>
      </c>
      <c r="H873" s="59">
        <v>15.597</v>
      </c>
      <c r="I873" s="20">
        <v>313.81799999999998</v>
      </c>
      <c r="J873" s="20">
        <v>13.134</v>
      </c>
      <c r="K873" s="20">
        <v>12.292</v>
      </c>
      <c r="L873" s="59">
        <v>13.044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  <c r="S873" s="59">
        <v>0</v>
      </c>
      <c r="T873" s="59">
        <v>0</v>
      </c>
      <c r="U873" s="59">
        <v>0</v>
      </c>
      <c r="V873" s="59">
        <v>0</v>
      </c>
      <c r="W873" s="59">
        <v>0</v>
      </c>
      <c r="X873" s="59">
        <v>0</v>
      </c>
      <c r="Y873" s="21"/>
      <c r="Z873" s="21"/>
    </row>
    <row r="874" spans="1:26" ht="12.75" customHeight="1">
      <c r="A874" s="52">
        <v>42795</v>
      </c>
      <c r="B874" s="58" t="s">
        <v>15</v>
      </c>
      <c r="C874" s="58" t="s">
        <v>46</v>
      </c>
      <c r="D874" s="58" t="s">
        <v>48</v>
      </c>
      <c r="E874" s="20">
        <v>0</v>
      </c>
      <c r="F874" s="59">
        <v>0</v>
      </c>
      <c r="G874" s="20">
        <v>0</v>
      </c>
      <c r="H874" s="59">
        <v>0</v>
      </c>
      <c r="I874" s="20">
        <v>0</v>
      </c>
      <c r="J874" s="20">
        <v>0</v>
      </c>
      <c r="K874" s="20">
        <v>0</v>
      </c>
      <c r="L874" s="59">
        <v>0</v>
      </c>
      <c r="M874" s="59">
        <v>182.22</v>
      </c>
      <c r="N874" s="59">
        <v>13.085000000000001</v>
      </c>
      <c r="O874" s="59">
        <v>56.042000000000002</v>
      </c>
      <c r="P874" s="59">
        <v>12.332000000000001</v>
      </c>
      <c r="Q874" s="59">
        <v>51.432000000000002</v>
      </c>
      <c r="R874" s="59">
        <v>35.201000000000001</v>
      </c>
      <c r="S874" s="59">
        <v>166.46899999999999</v>
      </c>
      <c r="T874" s="59">
        <v>21.792999999999999</v>
      </c>
      <c r="U874" s="59">
        <v>217.90100000000001</v>
      </c>
      <c r="V874" s="59">
        <v>16.643000000000001</v>
      </c>
      <c r="W874" s="59">
        <v>11.263999999999999</v>
      </c>
      <c r="X874" s="59">
        <v>16.315999999999999</v>
      </c>
      <c r="Y874" s="21"/>
      <c r="Z874" s="21"/>
    </row>
    <row r="875" spans="1:26" ht="12.75" customHeight="1">
      <c r="A875" s="52">
        <v>42795</v>
      </c>
      <c r="B875" s="58" t="s">
        <v>15</v>
      </c>
      <c r="C875" s="58" t="s">
        <v>46</v>
      </c>
      <c r="D875" s="58" t="s">
        <v>47</v>
      </c>
      <c r="E875" s="20">
        <v>0</v>
      </c>
      <c r="F875" s="59">
        <v>0</v>
      </c>
      <c r="G875" s="20">
        <v>0</v>
      </c>
      <c r="H875" s="59">
        <v>0</v>
      </c>
      <c r="I875" s="20">
        <v>0</v>
      </c>
      <c r="J875" s="20">
        <v>0</v>
      </c>
      <c r="K875" s="20">
        <v>0</v>
      </c>
      <c r="L875" s="59">
        <v>0</v>
      </c>
      <c r="M875" s="59">
        <v>131.161</v>
      </c>
      <c r="N875" s="59">
        <v>20.143000000000001</v>
      </c>
      <c r="O875" s="59">
        <v>40.338999999999999</v>
      </c>
      <c r="P875" s="59">
        <v>19.661000000000001</v>
      </c>
      <c r="Q875" s="59">
        <v>463.37700000000001</v>
      </c>
      <c r="R875" s="59">
        <v>10.307</v>
      </c>
      <c r="S875" s="59">
        <v>794.30499999999995</v>
      </c>
      <c r="T875" s="59">
        <v>9.2189999999999994</v>
      </c>
      <c r="U875" s="59">
        <v>1257.682</v>
      </c>
      <c r="V875" s="59">
        <v>6.9</v>
      </c>
      <c r="W875" s="59">
        <v>65.016000000000005</v>
      </c>
      <c r="X875" s="59">
        <v>6.0670000000000002</v>
      </c>
      <c r="Y875" s="21"/>
      <c r="Z875" s="21"/>
    </row>
    <row r="876" spans="1:26" ht="12.75" customHeight="1">
      <c r="A876" s="52">
        <v>42795</v>
      </c>
      <c r="B876" s="58" t="s">
        <v>15</v>
      </c>
      <c r="C876" s="58" t="s">
        <v>93</v>
      </c>
      <c r="D876" s="58" t="s">
        <v>94</v>
      </c>
      <c r="E876" s="20">
        <v>229.167</v>
      </c>
      <c r="F876" s="59">
        <v>16.946000000000002</v>
      </c>
      <c r="G876" s="20">
        <v>492.41899999999998</v>
      </c>
      <c r="H876" s="59">
        <v>8.5730000000000004</v>
      </c>
      <c r="I876" s="20">
        <v>721.58600000000001</v>
      </c>
      <c r="J876" s="20">
        <v>7.6550000000000002</v>
      </c>
      <c r="K876" s="20">
        <v>28.263000000000002</v>
      </c>
      <c r="L876" s="59">
        <v>7.5</v>
      </c>
      <c r="M876" s="59">
        <v>187.53100000000001</v>
      </c>
      <c r="N876" s="59">
        <v>22.58</v>
      </c>
      <c r="O876" s="59">
        <v>57.674999999999997</v>
      </c>
      <c r="P876" s="59">
        <v>22.152000000000001</v>
      </c>
      <c r="Q876" s="59">
        <v>400.447</v>
      </c>
      <c r="R876" s="59">
        <v>11.257</v>
      </c>
      <c r="S876" s="59">
        <v>781.04899999999998</v>
      </c>
      <c r="T876" s="59">
        <v>8.3450000000000006</v>
      </c>
      <c r="U876" s="59">
        <v>1181.4960000000001</v>
      </c>
      <c r="V876" s="59">
        <v>5.8460000000000001</v>
      </c>
      <c r="W876" s="59">
        <v>61.078000000000003</v>
      </c>
      <c r="X876" s="59">
        <v>4.8339999999999996</v>
      </c>
      <c r="Y876" s="21"/>
      <c r="Z876" s="21"/>
    </row>
    <row r="877" spans="1:26" ht="12.75" customHeight="1">
      <c r="A877" s="52">
        <v>42795</v>
      </c>
      <c r="B877" s="58" t="s">
        <v>15</v>
      </c>
      <c r="C877" s="58" t="s">
        <v>73</v>
      </c>
      <c r="D877" s="58" t="s">
        <v>65</v>
      </c>
      <c r="E877" s="20">
        <v>113.459</v>
      </c>
      <c r="F877" s="59">
        <v>20.404</v>
      </c>
      <c r="G877" s="20">
        <v>641.38900000000001</v>
      </c>
      <c r="H877" s="59">
        <v>9.08</v>
      </c>
      <c r="I877" s="20">
        <v>754.84799999999996</v>
      </c>
      <c r="J877" s="20">
        <v>7.7279999999999998</v>
      </c>
      <c r="K877" s="20">
        <v>29.565999999999999</v>
      </c>
      <c r="L877" s="59">
        <v>7.5739999999999998</v>
      </c>
      <c r="M877" s="59">
        <v>14.167</v>
      </c>
      <c r="N877" s="59">
        <v>90.102999999999994</v>
      </c>
      <c r="O877" s="59">
        <v>4.3570000000000002</v>
      </c>
      <c r="P877" s="59">
        <v>89.997</v>
      </c>
      <c r="Q877" s="59">
        <v>237.81700000000001</v>
      </c>
      <c r="R877" s="59">
        <v>16.739999999999998</v>
      </c>
      <c r="S877" s="59">
        <v>303.24900000000002</v>
      </c>
      <c r="T877" s="59">
        <v>13.454000000000001</v>
      </c>
      <c r="U877" s="59">
        <v>541.06600000000003</v>
      </c>
      <c r="V877" s="59">
        <v>8.8420000000000005</v>
      </c>
      <c r="W877" s="59">
        <v>27.97</v>
      </c>
      <c r="X877" s="59">
        <v>8.2089999999999996</v>
      </c>
      <c r="Y877" s="21"/>
      <c r="Z877" s="21"/>
    </row>
    <row r="878" spans="1:26" ht="12.75" customHeight="1">
      <c r="A878" s="52">
        <v>42795</v>
      </c>
      <c r="B878" s="58" t="s">
        <v>15</v>
      </c>
      <c r="C878" s="58" t="s">
        <v>73</v>
      </c>
      <c r="D878" s="58" t="s">
        <v>66</v>
      </c>
      <c r="E878" s="20">
        <v>15.5</v>
      </c>
      <c r="F878" s="59">
        <v>60.359000000000002</v>
      </c>
      <c r="G878" s="20">
        <v>333.91699999999997</v>
      </c>
      <c r="H878" s="59">
        <v>9.7420000000000009</v>
      </c>
      <c r="I878" s="20">
        <v>349.41699999999997</v>
      </c>
      <c r="J878" s="20">
        <v>9.8469999999999995</v>
      </c>
      <c r="K878" s="20">
        <v>13.686</v>
      </c>
      <c r="L878" s="59">
        <v>9.7270000000000003</v>
      </c>
      <c r="M878" s="59">
        <v>0</v>
      </c>
      <c r="N878" s="59">
        <v>0</v>
      </c>
      <c r="O878" s="59">
        <v>0</v>
      </c>
      <c r="P878" s="59">
        <v>0</v>
      </c>
      <c r="Q878" s="59">
        <v>58.798000000000002</v>
      </c>
      <c r="R878" s="59">
        <v>34.521999999999998</v>
      </c>
      <c r="S878" s="59">
        <v>138.58000000000001</v>
      </c>
      <c r="T878" s="59">
        <v>21.231000000000002</v>
      </c>
      <c r="U878" s="59">
        <v>197.37799999999999</v>
      </c>
      <c r="V878" s="59">
        <v>14.621</v>
      </c>
      <c r="W878" s="59">
        <v>10.202999999999999</v>
      </c>
      <c r="X878" s="59">
        <v>14.247</v>
      </c>
      <c r="Y878" s="21"/>
      <c r="Z878" s="21"/>
    </row>
    <row r="879" spans="1:26" ht="12.75" customHeight="1">
      <c r="A879" s="52">
        <v>42795</v>
      </c>
      <c r="B879" s="58" t="s">
        <v>15</v>
      </c>
      <c r="C879" s="58" t="s">
        <v>73</v>
      </c>
      <c r="D879" s="58" t="s">
        <v>67</v>
      </c>
      <c r="E879" s="20">
        <v>9.8170000000000002</v>
      </c>
      <c r="F879" s="59">
        <v>90.888999999999996</v>
      </c>
      <c r="G879" s="20">
        <v>55.786999999999999</v>
      </c>
      <c r="H879" s="59">
        <v>41.198</v>
      </c>
      <c r="I879" s="20">
        <v>65.602999999999994</v>
      </c>
      <c r="J879" s="20">
        <v>34.545000000000002</v>
      </c>
      <c r="K879" s="20">
        <v>2.57</v>
      </c>
      <c r="L879" s="59">
        <v>34.511000000000003</v>
      </c>
      <c r="M879" s="59">
        <v>0</v>
      </c>
      <c r="N879" s="59">
        <v>0</v>
      </c>
      <c r="O879" s="59">
        <v>0</v>
      </c>
      <c r="P879" s="59">
        <v>0</v>
      </c>
      <c r="Q879" s="59">
        <v>16.408999999999999</v>
      </c>
      <c r="R879" s="59">
        <v>74.825000000000003</v>
      </c>
      <c r="S879" s="59">
        <v>56.613999999999997</v>
      </c>
      <c r="T879" s="59">
        <v>40.557000000000002</v>
      </c>
      <c r="U879" s="59">
        <v>73.022000000000006</v>
      </c>
      <c r="V879" s="59">
        <v>34.97</v>
      </c>
      <c r="W879" s="59">
        <v>3.7749999999999999</v>
      </c>
      <c r="X879" s="59">
        <v>34.814999999999998</v>
      </c>
      <c r="Y879" s="21"/>
      <c r="Z879" s="21"/>
    </row>
    <row r="880" spans="1:26" ht="12.75" customHeight="1">
      <c r="A880" s="52">
        <v>42795</v>
      </c>
      <c r="B880" s="58" t="s">
        <v>15</v>
      </c>
      <c r="C880" s="58" t="s">
        <v>73</v>
      </c>
      <c r="D880" s="58" t="s">
        <v>70</v>
      </c>
      <c r="E880" s="20">
        <v>37.456000000000003</v>
      </c>
      <c r="F880" s="59">
        <v>41.530999999999999</v>
      </c>
      <c r="G880" s="20">
        <v>77.590999999999994</v>
      </c>
      <c r="H880" s="59">
        <v>23.567</v>
      </c>
      <c r="I880" s="20">
        <v>115.047</v>
      </c>
      <c r="J880" s="20">
        <v>22.727</v>
      </c>
      <c r="K880" s="20">
        <v>4.5060000000000002</v>
      </c>
      <c r="L880" s="59">
        <v>22.675000000000001</v>
      </c>
      <c r="M880" s="59">
        <v>0</v>
      </c>
      <c r="N880" s="59">
        <v>0</v>
      </c>
      <c r="O880" s="59">
        <v>0</v>
      </c>
      <c r="P880" s="59">
        <v>0</v>
      </c>
      <c r="Q880" s="59">
        <v>32.118000000000002</v>
      </c>
      <c r="R880" s="59">
        <v>55.552</v>
      </c>
      <c r="S880" s="59">
        <v>28.867000000000001</v>
      </c>
      <c r="T880" s="59">
        <v>41.387999999999998</v>
      </c>
      <c r="U880" s="59">
        <v>60.984999999999999</v>
      </c>
      <c r="V880" s="59">
        <v>32.456000000000003</v>
      </c>
      <c r="W880" s="59">
        <v>3.153</v>
      </c>
      <c r="X880" s="59">
        <v>32.289000000000001</v>
      </c>
      <c r="Y880" s="21"/>
      <c r="Z880" s="21"/>
    </row>
    <row r="881" spans="1:26" ht="12.75" customHeight="1">
      <c r="A881" s="52">
        <v>42795</v>
      </c>
      <c r="B881" s="58" t="s">
        <v>15</v>
      </c>
      <c r="C881" s="58" t="s">
        <v>73</v>
      </c>
      <c r="D881" s="58" t="s">
        <v>68</v>
      </c>
      <c r="E881" s="20">
        <v>6.8230000000000004</v>
      </c>
      <c r="F881" s="59">
        <v>91.81</v>
      </c>
      <c r="G881" s="20">
        <v>9.4719999999999995</v>
      </c>
      <c r="H881" s="59">
        <v>78.069999999999993</v>
      </c>
      <c r="I881" s="20">
        <v>16.295000000000002</v>
      </c>
      <c r="J881" s="20">
        <v>58.027000000000001</v>
      </c>
      <c r="K881" s="20">
        <v>0.63800000000000001</v>
      </c>
      <c r="L881" s="59">
        <v>58.006999999999998</v>
      </c>
      <c r="M881" s="59">
        <v>0</v>
      </c>
      <c r="N881" s="59">
        <v>0</v>
      </c>
      <c r="O881" s="59">
        <v>0</v>
      </c>
      <c r="P881" s="59">
        <v>0</v>
      </c>
      <c r="Q881" s="59">
        <v>39.445999999999998</v>
      </c>
      <c r="R881" s="59">
        <v>40.728000000000002</v>
      </c>
      <c r="S881" s="59">
        <v>7.9539999999999997</v>
      </c>
      <c r="T881" s="59">
        <v>103.63800000000001</v>
      </c>
      <c r="U881" s="59">
        <v>47.4</v>
      </c>
      <c r="V881" s="59">
        <v>37.061</v>
      </c>
      <c r="W881" s="59">
        <v>2.4500000000000002</v>
      </c>
      <c r="X881" s="59">
        <v>36.914999999999999</v>
      </c>
      <c r="Y881" s="21"/>
      <c r="Z881" s="21"/>
    </row>
    <row r="882" spans="1:26" ht="12.75" customHeight="1">
      <c r="A882" s="52">
        <v>42795</v>
      </c>
      <c r="B882" s="58" t="s">
        <v>15</v>
      </c>
      <c r="C882" s="58" t="s">
        <v>73</v>
      </c>
      <c r="D882" s="58" t="s">
        <v>69</v>
      </c>
      <c r="E882" s="20">
        <v>43.863</v>
      </c>
      <c r="F882" s="59">
        <v>38.173000000000002</v>
      </c>
      <c r="G882" s="20">
        <v>59.988</v>
      </c>
      <c r="H882" s="59">
        <v>33.54</v>
      </c>
      <c r="I882" s="20">
        <v>103.852</v>
      </c>
      <c r="J882" s="20">
        <v>24.638999999999999</v>
      </c>
      <c r="K882" s="20">
        <v>4.0679999999999996</v>
      </c>
      <c r="L882" s="59">
        <v>24.591999999999999</v>
      </c>
      <c r="M882" s="59">
        <v>0</v>
      </c>
      <c r="N882" s="59">
        <v>0</v>
      </c>
      <c r="O882" s="59">
        <v>0</v>
      </c>
      <c r="P882" s="59">
        <v>0</v>
      </c>
      <c r="Q882" s="59">
        <v>41.58</v>
      </c>
      <c r="R882" s="59">
        <v>49.728999999999999</v>
      </c>
      <c r="S882" s="59">
        <v>23.922999999999998</v>
      </c>
      <c r="T882" s="59">
        <v>61.819000000000003</v>
      </c>
      <c r="U882" s="59">
        <v>65.503</v>
      </c>
      <c r="V882" s="59">
        <v>35.348999999999997</v>
      </c>
      <c r="W882" s="59">
        <v>3.3860000000000001</v>
      </c>
      <c r="X882" s="59">
        <v>35.195999999999998</v>
      </c>
      <c r="Y882" s="21"/>
      <c r="Z882" s="21"/>
    </row>
    <row r="883" spans="1:26" ht="12.75" customHeight="1">
      <c r="A883" s="52">
        <v>42795</v>
      </c>
      <c r="B883" s="58" t="s">
        <v>15</v>
      </c>
      <c r="C883" s="58" t="s">
        <v>73</v>
      </c>
      <c r="D883" s="58" t="s">
        <v>77</v>
      </c>
      <c r="E883" s="20">
        <v>26.065000000000001</v>
      </c>
      <c r="F883" s="59">
        <v>77.305000000000007</v>
      </c>
      <c r="G883" s="20">
        <v>90.456000000000003</v>
      </c>
      <c r="H883" s="59">
        <v>29.111999999999998</v>
      </c>
      <c r="I883" s="20">
        <v>116.52</v>
      </c>
      <c r="J883" s="20">
        <v>26.544</v>
      </c>
      <c r="K883" s="20">
        <v>4.5640000000000001</v>
      </c>
      <c r="L883" s="59">
        <v>26.5</v>
      </c>
      <c r="M883" s="59">
        <v>0</v>
      </c>
      <c r="N883" s="59">
        <v>0</v>
      </c>
      <c r="O883" s="59">
        <v>0</v>
      </c>
      <c r="P883" s="59">
        <v>0</v>
      </c>
      <c r="Q883" s="59">
        <v>124.536</v>
      </c>
      <c r="R883" s="59">
        <v>21.670999999999999</v>
      </c>
      <c r="S883" s="59">
        <v>140.108</v>
      </c>
      <c r="T883" s="59">
        <v>24.395</v>
      </c>
      <c r="U883" s="59">
        <v>264.64400000000001</v>
      </c>
      <c r="V883" s="59">
        <v>18.902999999999999</v>
      </c>
      <c r="W883" s="59">
        <v>13.680999999999999</v>
      </c>
      <c r="X883" s="59">
        <v>18.614999999999998</v>
      </c>
      <c r="Y883" s="21"/>
      <c r="Z883" s="21"/>
    </row>
    <row r="884" spans="1:26" ht="12.75" customHeight="1">
      <c r="A884" s="52">
        <v>42795</v>
      </c>
      <c r="B884" s="58" t="s">
        <v>15</v>
      </c>
      <c r="C884" s="58" t="s">
        <v>73</v>
      </c>
      <c r="D884" s="58" t="s">
        <v>79</v>
      </c>
      <c r="E884" s="20">
        <v>59.195</v>
      </c>
      <c r="F884" s="59">
        <v>41.085000000000001</v>
      </c>
      <c r="G884" s="20">
        <v>67.709999999999994</v>
      </c>
      <c r="H884" s="59">
        <v>25.582000000000001</v>
      </c>
      <c r="I884" s="20">
        <v>126.904</v>
      </c>
      <c r="J884" s="20">
        <v>23.619</v>
      </c>
      <c r="K884" s="20">
        <v>4.9710000000000001</v>
      </c>
      <c r="L884" s="59">
        <v>23.568999999999999</v>
      </c>
      <c r="M884" s="59">
        <v>22.32</v>
      </c>
      <c r="N884" s="59">
        <v>58.25</v>
      </c>
      <c r="O884" s="59">
        <v>6.8639999999999999</v>
      </c>
      <c r="P884" s="59">
        <v>58.085999999999999</v>
      </c>
      <c r="Q884" s="59">
        <v>96.734999999999999</v>
      </c>
      <c r="R884" s="59">
        <v>24.568999999999999</v>
      </c>
      <c r="S884" s="59">
        <v>169.84</v>
      </c>
      <c r="T884" s="59">
        <v>17.074999999999999</v>
      </c>
      <c r="U884" s="59">
        <v>266.57400000000001</v>
      </c>
      <c r="V884" s="59">
        <v>14.824999999999999</v>
      </c>
      <c r="W884" s="59">
        <v>13.781000000000001</v>
      </c>
      <c r="X884" s="59">
        <v>14.457000000000001</v>
      </c>
      <c r="Y884" s="21"/>
      <c r="Z884" s="21"/>
    </row>
    <row r="885" spans="1:26" ht="12.75" customHeight="1">
      <c r="A885" s="52">
        <v>42795</v>
      </c>
      <c r="B885" s="58" t="s">
        <v>15</v>
      </c>
      <c r="C885" s="58" t="s">
        <v>73</v>
      </c>
      <c r="D885" s="58" t="s">
        <v>71</v>
      </c>
      <c r="E885" s="20">
        <v>29.925000000000001</v>
      </c>
      <c r="F885" s="59">
        <v>60.603999999999999</v>
      </c>
      <c r="G885" s="20">
        <v>27.917000000000002</v>
      </c>
      <c r="H885" s="59">
        <v>41.508000000000003</v>
      </c>
      <c r="I885" s="20">
        <v>57.841999999999999</v>
      </c>
      <c r="J885" s="20">
        <v>41.63</v>
      </c>
      <c r="K885" s="20">
        <v>2.266</v>
      </c>
      <c r="L885" s="59">
        <v>41.601999999999997</v>
      </c>
      <c r="M885" s="59">
        <v>7.3140000000000001</v>
      </c>
      <c r="N885" s="59">
        <v>108.649</v>
      </c>
      <c r="O885" s="59">
        <v>2.2490000000000001</v>
      </c>
      <c r="P885" s="59">
        <v>108.56100000000001</v>
      </c>
      <c r="Q885" s="59">
        <v>63.345999999999997</v>
      </c>
      <c r="R885" s="59">
        <v>30.018000000000001</v>
      </c>
      <c r="S885" s="59">
        <v>157.63</v>
      </c>
      <c r="T885" s="59">
        <v>17.907</v>
      </c>
      <c r="U885" s="59">
        <v>220.976</v>
      </c>
      <c r="V885" s="59">
        <v>15.935</v>
      </c>
      <c r="W885" s="59">
        <v>11.423</v>
      </c>
      <c r="X885" s="59">
        <v>15.592000000000001</v>
      </c>
      <c r="Y885" s="21"/>
      <c r="Z885" s="21"/>
    </row>
    <row r="886" spans="1:26" ht="12.75" customHeight="1">
      <c r="A886" s="52">
        <v>42795</v>
      </c>
      <c r="B886" s="58" t="s">
        <v>15</v>
      </c>
      <c r="C886" s="58" t="s">
        <v>73</v>
      </c>
      <c r="D886" s="58" t="s">
        <v>72</v>
      </c>
      <c r="E886" s="20">
        <v>6.0410000000000004</v>
      </c>
      <c r="F886" s="59">
        <v>70.311999999999998</v>
      </c>
      <c r="G886" s="20">
        <v>39.792000000000002</v>
      </c>
      <c r="H886" s="59">
        <v>37.26</v>
      </c>
      <c r="I886" s="20">
        <v>45.832999999999998</v>
      </c>
      <c r="J886" s="20">
        <v>32.131999999999998</v>
      </c>
      <c r="K886" s="20">
        <v>1.7949999999999999</v>
      </c>
      <c r="L886" s="59">
        <v>32.095999999999997</v>
      </c>
      <c r="M886" s="59">
        <v>0</v>
      </c>
      <c r="N886" s="59">
        <v>0</v>
      </c>
      <c r="O886" s="59">
        <v>0</v>
      </c>
      <c r="P886" s="59">
        <v>0</v>
      </c>
      <c r="Q886" s="59">
        <v>33.389000000000003</v>
      </c>
      <c r="R886" s="59">
        <v>49.927999999999997</v>
      </c>
      <c r="S886" s="59">
        <v>9.1379999999999999</v>
      </c>
      <c r="T886" s="59">
        <v>74.361000000000004</v>
      </c>
      <c r="U886" s="59">
        <v>42.527000000000001</v>
      </c>
      <c r="V886" s="59">
        <v>43.14</v>
      </c>
      <c r="W886" s="59">
        <v>2.198</v>
      </c>
      <c r="X886" s="59">
        <v>43.015000000000001</v>
      </c>
      <c r="Y886" s="21"/>
      <c r="Z886" s="21"/>
    </row>
    <row r="887" spans="1:26" ht="12.75" customHeight="1">
      <c r="A887" s="52">
        <v>42795</v>
      </c>
      <c r="B887" s="58" t="s">
        <v>15</v>
      </c>
      <c r="C887" s="58" t="s">
        <v>73</v>
      </c>
      <c r="D887" s="58" t="s">
        <v>74</v>
      </c>
      <c r="E887" s="20">
        <v>28.83</v>
      </c>
      <c r="F887" s="59">
        <v>46.087000000000003</v>
      </c>
      <c r="G887" s="20">
        <v>292.16699999999997</v>
      </c>
      <c r="H887" s="59">
        <v>16.582999999999998</v>
      </c>
      <c r="I887" s="20">
        <v>320.99599999999998</v>
      </c>
      <c r="J887" s="20">
        <v>15.721</v>
      </c>
      <c r="K887" s="20">
        <v>12.573</v>
      </c>
      <c r="L887" s="59">
        <v>15.646000000000001</v>
      </c>
      <c r="M887" s="59">
        <v>0.65400000000000003</v>
      </c>
      <c r="N887" s="59">
        <v>110.474</v>
      </c>
      <c r="O887" s="59">
        <v>0.20100000000000001</v>
      </c>
      <c r="P887" s="59">
        <v>110.387</v>
      </c>
      <c r="Q887" s="59">
        <v>93.59</v>
      </c>
      <c r="R887" s="59">
        <v>28.388999999999999</v>
      </c>
      <c r="S887" s="59">
        <v>176.29499999999999</v>
      </c>
      <c r="T887" s="59">
        <v>23.007999999999999</v>
      </c>
      <c r="U887" s="59">
        <v>269.88499999999999</v>
      </c>
      <c r="V887" s="59">
        <v>15.425000000000001</v>
      </c>
      <c r="W887" s="59">
        <v>13.952</v>
      </c>
      <c r="X887" s="59">
        <v>15.071</v>
      </c>
      <c r="Y887" s="21"/>
      <c r="Z887" s="21"/>
    </row>
    <row r="888" spans="1:26" ht="12.75" customHeight="1">
      <c r="A888" s="52">
        <v>42795</v>
      </c>
      <c r="B888" s="58" t="s">
        <v>15</v>
      </c>
      <c r="C888" s="58" t="s">
        <v>73</v>
      </c>
      <c r="D888" s="58" t="s">
        <v>75</v>
      </c>
      <c r="E888" s="20">
        <v>43.512</v>
      </c>
      <c r="F888" s="59">
        <v>42.356000000000002</v>
      </c>
      <c r="G888" s="20">
        <v>0</v>
      </c>
      <c r="H888" s="59">
        <v>0</v>
      </c>
      <c r="I888" s="20">
        <v>43.512</v>
      </c>
      <c r="J888" s="20">
        <v>42.356000000000002</v>
      </c>
      <c r="K888" s="20">
        <v>1.704</v>
      </c>
      <c r="L888" s="59">
        <v>42.328000000000003</v>
      </c>
      <c r="M888" s="59">
        <v>110.32299999999999</v>
      </c>
      <c r="N888" s="59">
        <v>31.722000000000001</v>
      </c>
      <c r="O888" s="59">
        <v>33.93</v>
      </c>
      <c r="P888" s="59">
        <v>31.419</v>
      </c>
      <c r="Q888" s="59">
        <v>66.165000000000006</v>
      </c>
      <c r="R888" s="59">
        <v>37.517000000000003</v>
      </c>
      <c r="S888" s="59">
        <v>0</v>
      </c>
      <c r="T888" s="59">
        <v>0</v>
      </c>
      <c r="U888" s="59">
        <v>66.165000000000006</v>
      </c>
      <c r="V888" s="59">
        <v>37.517000000000003</v>
      </c>
      <c r="W888" s="59">
        <v>3.42</v>
      </c>
      <c r="X888" s="59">
        <v>37.372999999999998</v>
      </c>
      <c r="Y888" s="21"/>
      <c r="Z888" s="21"/>
    </row>
    <row r="889" spans="1:26" ht="12.75" customHeight="1">
      <c r="A889" s="52">
        <v>42795</v>
      </c>
      <c r="B889" s="58" t="s">
        <v>15</v>
      </c>
      <c r="C889" s="58" t="s">
        <v>73</v>
      </c>
      <c r="D889" s="58" t="s">
        <v>78</v>
      </c>
      <c r="E889" s="20">
        <v>81.551000000000002</v>
      </c>
      <c r="F889" s="59">
        <v>30.103999999999999</v>
      </c>
      <c r="G889" s="20">
        <v>0</v>
      </c>
      <c r="H889" s="59">
        <v>0</v>
      </c>
      <c r="I889" s="20">
        <v>81.551000000000002</v>
      </c>
      <c r="J889" s="20">
        <v>30.103999999999999</v>
      </c>
      <c r="K889" s="20">
        <v>3.194</v>
      </c>
      <c r="L889" s="59">
        <v>30.065000000000001</v>
      </c>
      <c r="M889" s="59">
        <v>68.863</v>
      </c>
      <c r="N889" s="59">
        <v>28.05</v>
      </c>
      <c r="O889" s="59">
        <v>21.178999999999998</v>
      </c>
      <c r="P889" s="59">
        <v>27.706</v>
      </c>
      <c r="Q889" s="59">
        <v>59.906999999999996</v>
      </c>
      <c r="R889" s="59">
        <v>40.57</v>
      </c>
      <c r="S889" s="59">
        <v>0</v>
      </c>
      <c r="T889" s="59">
        <v>0</v>
      </c>
      <c r="U889" s="59">
        <v>59.906999999999996</v>
      </c>
      <c r="V889" s="59">
        <v>40.57</v>
      </c>
      <c r="W889" s="59">
        <v>3.097</v>
      </c>
      <c r="X889" s="59">
        <v>40.436</v>
      </c>
      <c r="Y889" s="21"/>
      <c r="Z889" s="21"/>
    </row>
    <row r="890" spans="1:26" ht="12.75" customHeight="1">
      <c r="A890" s="53">
        <v>42795</v>
      </c>
      <c r="B890" s="32" t="s">
        <v>15</v>
      </c>
      <c r="C890" s="32" t="s">
        <v>18</v>
      </c>
      <c r="D890" s="32" t="s">
        <v>18</v>
      </c>
      <c r="E890" s="33">
        <v>692.59400000000005</v>
      </c>
      <c r="F890" s="34">
        <v>9.2490000000000006</v>
      </c>
      <c r="G890" s="33">
        <v>1860.518</v>
      </c>
      <c r="H890" s="34">
        <v>3.3620000000000001</v>
      </c>
      <c r="I890" s="33">
        <v>2553.1109999999999</v>
      </c>
      <c r="J890" s="33">
        <v>1.534</v>
      </c>
      <c r="K890" s="33">
        <v>100</v>
      </c>
      <c r="L890" s="34">
        <v>0</v>
      </c>
      <c r="M890" s="34">
        <v>325.14999999999998</v>
      </c>
      <c r="N890" s="34">
        <v>4.3769999999999998</v>
      </c>
      <c r="O890" s="34">
        <v>100</v>
      </c>
      <c r="P890" s="34">
        <v>0</v>
      </c>
      <c r="Q890" s="34">
        <v>644.11300000000006</v>
      </c>
      <c r="R890" s="34">
        <v>9.0660000000000007</v>
      </c>
      <c r="S890" s="34">
        <v>1290.306</v>
      </c>
      <c r="T890" s="34">
        <v>6.0679999999999996</v>
      </c>
      <c r="U890" s="34">
        <v>1934.4190000000001</v>
      </c>
      <c r="V890" s="34">
        <v>3.2869999999999999</v>
      </c>
      <c r="W890" s="34">
        <v>100</v>
      </c>
      <c r="X890" s="34">
        <v>0</v>
      </c>
      <c r="Y890" s="21"/>
      <c r="Z890" s="21"/>
    </row>
    <row r="891" spans="1:26" ht="12.75" customHeight="1">
      <c r="A891" s="52">
        <v>42887</v>
      </c>
      <c r="B891" s="58" t="s">
        <v>16</v>
      </c>
      <c r="C891" s="58" t="s">
        <v>23</v>
      </c>
      <c r="D891" s="58" t="s">
        <v>58</v>
      </c>
      <c r="E891" s="20">
        <v>1056.114</v>
      </c>
      <c r="F891" s="59">
        <v>8.0370000000000008</v>
      </c>
      <c r="G891" s="20">
        <v>2371.4490000000001</v>
      </c>
      <c r="H891" s="59">
        <v>3.7</v>
      </c>
      <c r="I891" s="20">
        <v>3427.5639999999999</v>
      </c>
      <c r="J891" s="20">
        <v>1.385</v>
      </c>
      <c r="K891" s="20">
        <v>93.281999999999996</v>
      </c>
      <c r="L891" s="59">
        <v>0.81599999999999995</v>
      </c>
      <c r="M891" s="59">
        <v>582.88099999999997</v>
      </c>
      <c r="N891" s="59">
        <v>2.8690000000000002</v>
      </c>
      <c r="O891" s="59">
        <v>99.635000000000005</v>
      </c>
      <c r="P891" s="59">
        <v>0.41899999999999998</v>
      </c>
      <c r="Q891" s="59">
        <v>780.92700000000002</v>
      </c>
      <c r="R891" s="59">
        <v>8.2750000000000004</v>
      </c>
      <c r="S891" s="59">
        <v>1530.7529999999999</v>
      </c>
      <c r="T891" s="59">
        <v>5.6159999999999997</v>
      </c>
      <c r="U891" s="59">
        <v>2311.6799999999998</v>
      </c>
      <c r="V891" s="59">
        <v>2.637</v>
      </c>
      <c r="W891" s="59">
        <v>72.846999999999994</v>
      </c>
      <c r="X891" s="59">
        <v>0</v>
      </c>
      <c r="Y891" s="21"/>
      <c r="Z891" s="21"/>
    </row>
    <row r="892" spans="1:26" ht="12.75" customHeight="1">
      <c r="A892" s="52">
        <v>42887</v>
      </c>
      <c r="B892" s="58" t="s">
        <v>16</v>
      </c>
      <c r="C892" s="58" t="s">
        <v>23</v>
      </c>
      <c r="D892" s="58" t="s">
        <v>80</v>
      </c>
      <c r="E892" s="20">
        <v>286.17099999999999</v>
      </c>
      <c r="F892" s="59">
        <v>17.937999999999999</v>
      </c>
      <c r="G892" s="20">
        <v>464.42</v>
      </c>
      <c r="H892" s="59">
        <v>10.737</v>
      </c>
      <c r="I892" s="20">
        <v>750.59100000000001</v>
      </c>
      <c r="J892" s="20">
        <v>1.8480000000000001</v>
      </c>
      <c r="K892" s="20">
        <v>20.427</v>
      </c>
      <c r="L892" s="59">
        <v>1.47</v>
      </c>
      <c r="M892" s="59">
        <v>175.55500000000001</v>
      </c>
      <c r="N892" s="59">
        <v>5.798</v>
      </c>
      <c r="O892" s="59">
        <v>30.009</v>
      </c>
      <c r="P892" s="59">
        <v>5.056</v>
      </c>
      <c r="Q892" s="59">
        <v>127.48399999999999</v>
      </c>
      <c r="R892" s="59">
        <v>31.055</v>
      </c>
      <c r="S892" s="59">
        <v>357.72300000000001</v>
      </c>
      <c r="T892" s="59">
        <v>12.233000000000001</v>
      </c>
      <c r="U892" s="59">
        <v>485.20699999999999</v>
      </c>
      <c r="V892" s="59">
        <v>4.3559999999999999</v>
      </c>
      <c r="W892" s="59">
        <v>15.29</v>
      </c>
      <c r="X892" s="59">
        <v>3.39</v>
      </c>
      <c r="Y892" s="21"/>
      <c r="Z892" s="21"/>
    </row>
    <row r="893" spans="1:26" ht="12.75" customHeight="1">
      <c r="A893" s="52">
        <v>42887</v>
      </c>
      <c r="B893" s="58" t="s">
        <v>16</v>
      </c>
      <c r="C893" s="58" t="s">
        <v>23</v>
      </c>
      <c r="D893" s="58" t="s">
        <v>81</v>
      </c>
      <c r="E893" s="20">
        <v>324.37099999999998</v>
      </c>
      <c r="F893" s="59">
        <v>13.510999999999999</v>
      </c>
      <c r="G893" s="20">
        <v>734.66700000000003</v>
      </c>
      <c r="H893" s="59">
        <v>6.4630000000000001</v>
      </c>
      <c r="I893" s="20">
        <v>1059.038</v>
      </c>
      <c r="J893" s="20">
        <v>2.0510000000000002</v>
      </c>
      <c r="K893" s="20">
        <v>28.821999999999999</v>
      </c>
      <c r="L893" s="59">
        <v>1.718</v>
      </c>
      <c r="M893" s="59">
        <v>196.18799999999999</v>
      </c>
      <c r="N893" s="59">
        <v>5.1760000000000002</v>
      </c>
      <c r="O893" s="59">
        <v>33.536000000000001</v>
      </c>
      <c r="P893" s="59">
        <v>4.3289999999999997</v>
      </c>
      <c r="Q893" s="59">
        <v>284.38200000000001</v>
      </c>
      <c r="R893" s="59">
        <v>13.063000000000001</v>
      </c>
      <c r="S893" s="59">
        <v>433.36</v>
      </c>
      <c r="T893" s="59">
        <v>9.077</v>
      </c>
      <c r="U893" s="59">
        <v>717.74300000000005</v>
      </c>
      <c r="V893" s="59">
        <v>4.8979999999999997</v>
      </c>
      <c r="W893" s="59">
        <v>22.617999999999999</v>
      </c>
      <c r="X893" s="59">
        <v>4.0629999999999997</v>
      </c>
      <c r="Y893" s="21"/>
      <c r="Z893" s="21"/>
    </row>
    <row r="894" spans="1:26" ht="12.75" customHeight="1">
      <c r="A894" s="52">
        <v>42887</v>
      </c>
      <c r="B894" s="58" t="s">
        <v>16</v>
      </c>
      <c r="C894" s="58" t="s">
        <v>23</v>
      </c>
      <c r="D894" s="58" t="s">
        <v>82</v>
      </c>
      <c r="E894" s="20">
        <v>361.85300000000001</v>
      </c>
      <c r="F894" s="59">
        <v>10.478</v>
      </c>
      <c r="G894" s="20">
        <v>703.13400000000001</v>
      </c>
      <c r="H894" s="59">
        <v>5.8179999999999996</v>
      </c>
      <c r="I894" s="20">
        <v>1064.9870000000001</v>
      </c>
      <c r="J894" s="20">
        <v>2.3519999999999999</v>
      </c>
      <c r="K894" s="20">
        <v>28.984000000000002</v>
      </c>
      <c r="L894" s="59">
        <v>2.0680000000000001</v>
      </c>
      <c r="M894" s="59">
        <v>144.63999999999999</v>
      </c>
      <c r="N894" s="59">
        <v>6.6219999999999999</v>
      </c>
      <c r="O894" s="59">
        <v>24.724</v>
      </c>
      <c r="P894" s="59">
        <v>5.9829999999999997</v>
      </c>
      <c r="Q894" s="59">
        <v>208.38499999999999</v>
      </c>
      <c r="R894" s="59">
        <v>19.087</v>
      </c>
      <c r="S894" s="59">
        <v>373.13799999999998</v>
      </c>
      <c r="T894" s="59">
        <v>11.115</v>
      </c>
      <c r="U894" s="59">
        <v>581.52300000000002</v>
      </c>
      <c r="V894" s="59">
        <v>5.4349999999999996</v>
      </c>
      <c r="W894" s="59">
        <v>18.324999999999999</v>
      </c>
      <c r="X894" s="59">
        <v>4.6959999999999997</v>
      </c>
      <c r="Y894" s="21"/>
      <c r="Z894" s="21"/>
    </row>
    <row r="895" spans="1:26" ht="12.75" customHeight="1">
      <c r="A895" s="52">
        <v>42887</v>
      </c>
      <c r="B895" s="58" t="s">
        <v>16</v>
      </c>
      <c r="C895" s="58" t="s">
        <v>23</v>
      </c>
      <c r="D895" s="58" t="s">
        <v>83</v>
      </c>
      <c r="E895" s="20">
        <v>115.437</v>
      </c>
      <c r="F895" s="59">
        <v>19.026</v>
      </c>
      <c r="G895" s="20">
        <v>684.36099999999999</v>
      </c>
      <c r="H895" s="59">
        <v>4.4039999999999999</v>
      </c>
      <c r="I895" s="20">
        <v>799.798</v>
      </c>
      <c r="J895" s="20">
        <v>3.3</v>
      </c>
      <c r="K895" s="20">
        <v>21.766999999999999</v>
      </c>
      <c r="L895" s="59">
        <v>3.105</v>
      </c>
      <c r="M895" s="59">
        <v>68.632999999999996</v>
      </c>
      <c r="N895" s="59">
        <v>10.446999999999999</v>
      </c>
      <c r="O895" s="59">
        <v>11.731999999999999</v>
      </c>
      <c r="P895" s="59">
        <v>10.054</v>
      </c>
      <c r="Q895" s="59">
        <v>279.14699999999999</v>
      </c>
      <c r="R895" s="59">
        <v>13.342000000000001</v>
      </c>
      <c r="S895" s="59">
        <v>1109.721</v>
      </c>
      <c r="T895" s="59">
        <v>5.4080000000000004</v>
      </c>
      <c r="U895" s="59">
        <v>1388.8689999999999</v>
      </c>
      <c r="V895" s="59">
        <v>4.883</v>
      </c>
      <c r="W895" s="59">
        <v>43.767000000000003</v>
      </c>
      <c r="X895" s="59">
        <v>4.0449999999999999</v>
      </c>
      <c r="Y895" s="21"/>
      <c r="Z895" s="21"/>
    </row>
    <row r="896" spans="1:26" ht="12.75" customHeight="1">
      <c r="A896" s="52">
        <v>42887</v>
      </c>
      <c r="B896" s="58" t="s">
        <v>16</v>
      </c>
      <c r="C896" s="58" t="s">
        <v>44</v>
      </c>
      <c r="D896" s="58" t="s">
        <v>59</v>
      </c>
      <c r="E896" s="20">
        <v>336.35899999999998</v>
      </c>
      <c r="F896" s="59">
        <v>14.324</v>
      </c>
      <c r="G896" s="20">
        <v>876.42499999999995</v>
      </c>
      <c r="H896" s="59">
        <v>6.1980000000000004</v>
      </c>
      <c r="I896" s="20">
        <v>1212.7840000000001</v>
      </c>
      <c r="J896" s="20">
        <v>5.5880000000000001</v>
      </c>
      <c r="K896" s="20">
        <v>33.006</v>
      </c>
      <c r="L896" s="59">
        <v>5.4749999999999996</v>
      </c>
      <c r="M896" s="59">
        <v>144.58699999999999</v>
      </c>
      <c r="N896" s="59">
        <v>16.962</v>
      </c>
      <c r="O896" s="59">
        <v>24.715</v>
      </c>
      <c r="P896" s="59">
        <v>16.722999999999999</v>
      </c>
      <c r="Q896" s="59">
        <v>312.73200000000003</v>
      </c>
      <c r="R896" s="59">
        <v>11.41</v>
      </c>
      <c r="S896" s="59">
        <v>522.101</v>
      </c>
      <c r="T896" s="59">
        <v>10.36</v>
      </c>
      <c r="U896" s="59">
        <v>834.83299999999997</v>
      </c>
      <c r="V896" s="59">
        <v>7.0369999999999999</v>
      </c>
      <c r="W896" s="59">
        <v>26.308</v>
      </c>
      <c r="X896" s="59">
        <v>6.484</v>
      </c>
      <c r="Y896" s="21"/>
      <c r="Z896" s="21"/>
    </row>
    <row r="897" spans="1:26" ht="12.75" customHeight="1">
      <c r="A897" s="52">
        <v>42887</v>
      </c>
      <c r="B897" s="58" t="s">
        <v>16</v>
      </c>
      <c r="C897" s="58" t="s">
        <v>44</v>
      </c>
      <c r="D897" s="58" t="s">
        <v>60</v>
      </c>
      <c r="E897" s="20">
        <v>143.054</v>
      </c>
      <c r="F897" s="59">
        <v>17.013999999999999</v>
      </c>
      <c r="G897" s="20">
        <v>476.49099999999999</v>
      </c>
      <c r="H897" s="59">
        <v>9.7720000000000002</v>
      </c>
      <c r="I897" s="20">
        <v>619.54399999999998</v>
      </c>
      <c r="J897" s="20">
        <v>7.9770000000000003</v>
      </c>
      <c r="K897" s="20">
        <v>16.861000000000001</v>
      </c>
      <c r="L897" s="59">
        <v>7.8979999999999997</v>
      </c>
      <c r="M897" s="59">
        <v>85.951999999999998</v>
      </c>
      <c r="N897" s="59">
        <v>24.852</v>
      </c>
      <c r="O897" s="59">
        <v>14.692</v>
      </c>
      <c r="P897" s="59">
        <v>24.69</v>
      </c>
      <c r="Q897" s="59">
        <v>213.47</v>
      </c>
      <c r="R897" s="59">
        <v>14.18</v>
      </c>
      <c r="S897" s="59">
        <v>402.85199999999998</v>
      </c>
      <c r="T897" s="59">
        <v>11.002000000000001</v>
      </c>
      <c r="U897" s="59">
        <v>616.322</v>
      </c>
      <c r="V897" s="59">
        <v>8.7370000000000001</v>
      </c>
      <c r="W897" s="59">
        <v>19.422000000000001</v>
      </c>
      <c r="X897" s="59">
        <v>8.2970000000000006</v>
      </c>
      <c r="Y897" s="21"/>
      <c r="Z897" s="21"/>
    </row>
    <row r="898" spans="1:26" ht="12.75" customHeight="1">
      <c r="A898" s="52">
        <v>42887</v>
      </c>
      <c r="B898" s="58" t="s">
        <v>16</v>
      </c>
      <c r="C898" s="58" t="s">
        <v>44</v>
      </c>
      <c r="D898" s="58" t="s">
        <v>87</v>
      </c>
      <c r="E898" s="20">
        <v>746.21100000000001</v>
      </c>
      <c r="F898" s="59">
        <v>9.9079999999999995</v>
      </c>
      <c r="G898" s="20">
        <v>1693.4749999999999</v>
      </c>
      <c r="H898" s="59">
        <v>4.6909999999999998</v>
      </c>
      <c r="I898" s="20">
        <v>2439.6860000000001</v>
      </c>
      <c r="J898" s="20">
        <v>2.9140000000000001</v>
      </c>
      <c r="K898" s="20">
        <v>66.397000000000006</v>
      </c>
      <c r="L898" s="59">
        <v>2.6909999999999998</v>
      </c>
      <c r="M898" s="59">
        <v>440.42899999999997</v>
      </c>
      <c r="N898" s="59">
        <v>6.0149999999999997</v>
      </c>
      <c r="O898" s="59">
        <v>75.284999999999997</v>
      </c>
      <c r="P898" s="59">
        <v>5.3029999999999999</v>
      </c>
      <c r="Q898" s="59">
        <v>586.66700000000003</v>
      </c>
      <c r="R898" s="59">
        <v>8.9329999999999998</v>
      </c>
      <c r="S898" s="59">
        <v>1751.8409999999999</v>
      </c>
      <c r="T898" s="59">
        <v>5.5279999999999996</v>
      </c>
      <c r="U898" s="59">
        <v>2338.5079999999998</v>
      </c>
      <c r="V898" s="59">
        <v>4.1879999999999997</v>
      </c>
      <c r="W898" s="59">
        <v>73.691999999999993</v>
      </c>
      <c r="X898" s="59">
        <v>3.1709999999999998</v>
      </c>
      <c r="Y898" s="21"/>
      <c r="Z898" s="21"/>
    </row>
    <row r="899" spans="1:26" ht="12.75" customHeight="1">
      <c r="A899" s="52">
        <v>42887</v>
      </c>
      <c r="B899" s="58" t="s">
        <v>16</v>
      </c>
      <c r="C899" s="58" t="s">
        <v>45</v>
      </c>
      <c r="D899" s="58" t="s">
        <v>45</v>
      </c>
      <c r="E899" s="20">
        <v>411.2</v>
      </c>
      <c r="F899" s="59">
        <v>12.701000000000001</v>
      </c>
      <c r="G899" s="20">
        <v>1237.4449999999999</v>
      </c>
      <c r="H899" s="59">
        <v>6.2640000000000002</v>
      </c>
      <c r="I899" s="20">
        <v>1648.645</v>
      </c>
      <c r="J899" s="20">
        <v>5.6829999999999998</v>
      </c>
      <c r="K899" s="20">
        <v>44.868000000000002</v>
      </c>
      <c r="L899" s="59">
        <v>5.5709999999999997</v>
      </c>
      <c r="M899" s="59">
        <v>178.11600000000001</v>
      </c>
      <c r="N899" s="59">
        <v>15.051</v>
      </c>
      <c r="O899" s="59">
        <v>30.446000000000002</v>
      </c>
      <c r="P899" s="59">
        <v>14.781000000000001</v>
      </c>
      <c r="Q899" s="59">
        <v>423.274</v>
      </c>
      <c r="R899" s="59">
        <v>8.6649999999999991</v>
      </c>
      <c r="S899" s="59">
        <v>786.995</v>
      </c>
      <c r="T899" s="59">
        <v>8.8219999999999992</v>
      </c>
      <c r="U899" s="59">
        <v>1210.269</v>
      </c>
      <c r="V899" s="59">
        <v>5.8630000000000004</v>
      </c>
      <c r="W899" s="59">
        <v>38.139000000000003</v>
      </c>
      <c r="X899" s="59">
        <v>5.1849999999999996</v>
      </c>
      <c r="Y899" s="21"/>
      <c r="Z899" s="21"/>
    </row>
    <row r="900" spans="1:26" ht="12.75" customHeight="1">
      <c r="A900" s="52">
        <v>42887</v>
      </c>
      <c r="B900" s="58" t="s">
        <v>16</v>
      </c>
      <c r="C900" s="58" t="s">
        <v>45</v>
      </c>
      <c r="D900" s="58" t="s">
        <v>61</v>
      </c>
      <c r="E900" s="20">
        <v>286.767</v>
      </c>
      <c r="F900" s="59">
        <v>11.6</v>
      </c>
      <c r="G900" s="20">
        <v>878.601</v>
      </c>
      <c r="H900" s="59">
        <v>7.9790000000000001</v>
      </c>
      <c r="I900" s="20">
        <v>1165.3679999999999</v>
      </c>
      <c r="J900" s="20">
        <v>6.0620000000000003</v>
      </c>
      <c r="K900" s="20">
        <v>31.716000000000001</v>
      </c>
      <c r="L900" s="59">
        <v>5.9580000000000002</v>
      </c>
      <c r="M900" s="59">
        <v>127.786</v>
      </c>
      <c r="N900" s="59">
        <v>18.739999999999998</v>
      </c>
      <c r="O900" s="59">
        <v>21.843</v>
      </c>
      <c r="P900" s="59">
        <v>18.524000000000001</v>
      </c>
      <c r="Q900" s="59">
        <v>302.01900000000001</v>
      </c>
      <c r="R900" s="59">
        <v>13.16</v>
      </c>
      <c r="S900" s="59">
        <v>522.05600000000004</v>
      </c>
      <c r="T900" s="59">
        <v>10.247999999999999</v>
      </c>
      <c r="U900" s="59">
        <v>824.07500000000005</v>
      </c>
      <c r="V900" s="59">
        <v>7.8819999999999997</v>
      </c>
      <c r="W900" s="59">
        <v>25.969000000000001</v>
      </c>
      <c r="X900" s="59">
        <v>7.3920000000000003</v>
      </c>
      <c r="Y900" s="21"/>
      <c r="Z900" s="21"/>
    </row>
    <row r="901" spans="1:26" ht="12.75" customHeight="1">
      <c r="A901" s="52">
        <v>42887</v>
      </c>
      <c r="B901" s="58" t="s">
        <v>16</v>
      </c>
      <c r="C901" s="58" t="s">
        <v>45</v>
      </c>
      <c r="D901" s="58" t="s">
        <v>101</v>
      </c>
      <c r="E901" s="20">
        <v>184.32</v>
      </c>
      <c r="F901" s="59">
        <v>24.565000000000001</v>
      </c>
      <c r="G901" s="20">
        <v>477.48500000000001</v>
      </c>
      <c r="H901" s="59">
        <v>12.055999999999999</v>
      </c>
      <c r="I901" s="20">
        <v>661.80499999999995</v>
      </c>
      <c r="J901" s="20">
        <v>10.103999999999999</v>
      </c>
      <c r="K901" s="20">
        <v>18.010999999999999</v>
      </c>
      <c r="L901" s="59">
        <v>10.042</v>
      </c>
      <c r="M901" s="59">
        <v>66.531999999999996</v>
      </c>
      <c r="N901" s="59">
        <v>30.771000000000001</v>
      </c>
      <c r="O901" s="59">
        <v>11.372999999999999</v>
      </c>
      <c r="P901" s="59">
        <v>30.64</v>
      </c>
      <c r="Q901" s="59">
        <v>196.42400000000001</v>
      </c>
      <c r="R901" s="59">
        <v>16.984000000000002</v>
      </c>
      <c r="S901" s="59">
        <v>354.95</v>
      </c>
      <c r="T901" s="59">
        <v>13.802</v>
      </c>
      <c r="U901" s="59">
        <v>551.375</v>
      </c>
      <c r="V901" s="59">
        <v>10.484999999999999</v>
      </c>
      <c r="W901" s="59">
        <v>17.375</v>
      </c>
      <c r="X901" s="59">
        <v>10.122</v>
      </c>
      <c r="Y901" s="21"/>
      <c r="Z901" s="21"/>
    </row>
    <row r="902" spans="1:26" ht="12.75" customHeight="1">
      <c r="A902" s="52">
        <v>42887</v>
      </c>
      <c r="B902" s="58" t="s">
        <v>16</v>
      </c>
      <c r="C902" s="58" t="s">
        <v>54</v>
      </c>
      <c r="D902" s="58" t="s">
        <v>55</v>
      </c>
      <c r="E902" s="20">
        <v>179.964</v>
      </c>
      <c r="F902" s="59">
        <v>27.416</v>
      </c>
      <c r="G902" s="20">
        <v>599.07100000000003</v>
      </c>
      <c r="H902" s="59">
        <v>10.077</v>
      </c>
      <c r="I902" s="20">
        <v>779.03499999999997</v>
      </c>
      <c r="J902" s="20">
        <v>8.3290000000000006</v>
      </c>
      <c r="K902" s="20">
        <v>21.202000000000002</v>
      </c>
      <c r="L902" s="59">
        <v>8.2530000000000001</v>
      </c>
      <c r="M902" s="59">
        <v>103.566</v>
      </c>
      <c r="N902" s="59">
        <v>32.72</v>
      </c>
      <c r="O902" s="59">
        <v>17.702999999999999</v>
      </c>
      <c r="P902" s="59">
        <v>32.597000000000001</v>
      </c>
      <c r="Q902" s="59">
        <v>208.304</v>
      </c>
      <c r="R902" s="59">
        <v>16.225000000000001</v>
      </c>
      <c r="S902" s="59">
        <v>381.20299999999997</v>
      </c>
      <c r="T902" s="59">
        <v>15.237</v>
      </c>
      <c r="U902" s="59">
        <v>589.50699999999995</v>
      </c>
      <c r="V902" s="59">
        <v>9.6170000000000009</v>
      </c>
      <c r="W902" s="59">
        <v>18.577000000000002</v>
      </c>
      <c r="X902" s="59">
        <v>9.2200000000000006</v>
      </c>
      <c r="Y902" s="21"/>
      <c r="Z902" s="21"/>
    </row>
    <row r="903" spans="1:26" ht="12.75" customHeight="1">
      <c r="A903" s="52">
        <v>42887</v>
      </c>
      <c r="B903" s="58" t="s">
        <v>16</v>
      </c>
      <c r="C903" s="58" t="s">
        <v>54</v>
      </c>
      <c r="D903" s="58" t="s">
        <v>56</v>
      </c>
      <c r="E903" s="20">
        <v>907.86800000000005</v>
      </c>
      <c r="F903" s="59">
        <v>9.5109999999999992</v>
      </c>
      <c r="G903" s="20">
        <v>1987.511</v>
      </c>
      <c r="H903" s="59">
        <v>3.423</v>
      </c>
      <c r="I903" s="20">
        <v>2895.3789999999999</v>
      </c>
      <c r="J903" s="20">
        <v>2.7320000000000002</v>
      </c>
      <c r="K903" s="20">
        <v>78.798000000000002</v>
      </c>
      <c r="L903" s="59">
        <v>2.492</v>
      </c>
      <c r="M903" s="59">
        <v>481.45</v>
      </c>
      <c r="N903" s="59">
        <v>6.4450000000000003</v>
      </c>
      <c r="O903" s="59">
        <v>82.296999999999997</v>
      </c>
      <c r="P903" s="59">
        <v>5.7859999999999996</v>
      </c>
      <c r="Q903" s="59">
        <v>691.09400000000005</v>
      </c>
      <c r="R903" s="59">
        <v>8.3209999999999997</v>
      </c>
      <c r="S903" s="59">
        <v>1892.74</v>
      </c>
      <c r="T903" s="59">
        <v>4.415</v>
      </c>
      <c r="U903" s="59">
        <v>2583.8339999999998</v>
      </c>
      <c r="V903" s="59">
        <v>3.7109999999999999</v>
      </c>
      <c r="W903" s="59">
        <v>81.423000000000002</v>
      </c>
      <c r="X903" s="59">
        <v>2.5070000000000001</v>
      </c>
      <c r="Y903" s="21"/>
      <c r="Z903" s="21"/>
    </row>
    <row r="904" spans="1:26" ht="12.75" customHeight="1">
      <c r="A904" s="52">
        <v>42887</v>
      </c>
      <c r="B904" s="58" t="s">
        <v>16</v>
      </c>
      <c r="C904" s="58" t="s">
        <v>95</v>
      </c>
      <c r="D904" s="58" t="s">
        <v>99</v>
      </c>
      <c r="E904" s="20">
        <v>742.69100000000003</v>
      </c>
      <c r="F904" s="59">
        <v>10.531000000000001</v>
      </c>
      <c r="G904" s="20">
        <v>1718.1379999999999</v>
      </c>
      <c r="H904" s="59">
        <v>5.048</v>
      </c>
      <c r="I904" s="20">
        <v>2460.8290000000002</v>
      </c>
      <c r="J904" s="20">
        <v>2.927</v>
      </c>
      <c r="K904" s="20">
        <v>66.971999999999994</v>
      </c>
      <c r="L904" s="59">
        <v>2.7040000000000002</v>
      </c>
      <c r="M904" s="59">
        <v>286.87700000000001</v>
      </c>
      <c r="N904" s="59">
        <v>12.701000000000001</v>
      </c>
      <c r="O904" s="59">
        <v>49.036999999999999</v>
      </c>
      <c r="P904" s="59">
        <v>12.379</v>
      </c>
      <c r="Q904" s="59">
        <v>488.44099999999997</v>
      </c>
      <c r="R904" s="59">
        <v>9.1370000000000005</v>
      </c>
      <c r="S904" s="59">
        <v>1032.1099999999999</v>
      </c>
      <c r="T904" s="59">
        <v>6.8049999999999997</v>
      </c>
      <c r="U904" s="59">
        <v>1520.5509999999999</v>
      </c>
      <c r="V904" s="59">
        <v>4.8529999999999998</v>
      </c>
      <c r="W904" s="59">
        <v>47.915999999999997</v>
      </c>
      <c r="X904" s="59">
        <v>4.008</v>
      </c>
      <c r="Y904" s="21"/>
      <c r="Z904" s="21"/>
    </row>
    <row r="905" spans="1:26" ht="12.75" customHeight="1">
      <c r="A905" s="52">
        <v>42887</v>
      </c>
      <c r="B905" s="58" t="s">
        <v>16</v>
      </c>
      <c r="C905" s="58" t="s">
        <v>95</v>
      </c>
      <c r="D905" s="58" t="s">
        <v>96</v>
      </c>
      <c r="E905" s="20">
        <v>327.517</v>
      </c>
      <c r="F905" s="59">
        <v>13.03</v>
      </c>
      <c r="G905" s="20">
        <v>724.31799999999998</v>
      </c>
      <c r="H905" s="59">
        <v>9.0909999999999993</v>
      </c>
      <c r="I905" s="20">
        <v>1051.836</v>
      </c>
      <c r="J905" s="20">
        <v>7.4850000000000003</v>
      </c>
      <c r="K905" s="20">
        <v>28.626000000000001</v>
      </c>
      <c r="L905" s="59">
        <v>7.4009999999999998</v>
      </c>
      <c r="M905" s="59">
        <v>74.998000000000005</v>
      </c>
      <c r="N905" s="59">
        <v>29.459</v>
      </c>
      <c r="O905" s="59">
        <v>12.82</v>
      </c>
      <c r="P905" s="59">
        <v>29.321999999999999</v>
      </c>
      <c r="Q905" s="59">
        <v>219.27600000000001</v>
      </c>
      <c r="R905" s="59">
        <v>15.185</v>
      </c>
      <c r="S905" s="59">
        <v>387.48500000000001</v>
      </c>
      <c r="T905" s="59">
        <v>11.827999999999999</v>
      </c>
      <c r="U905" s="59">
        <v>606.76</v>
      </c>
      <c r="V905" s="59">
        <v>9.3049999999999997</v>
      </c>
      <c r="W905" s="59">
        <v>19.120999999999999</v>
      </c>
      <c r="X905" s="59">
        <v>8.8940000000000001</v>
      </c>
      <c r="Y905" s="21"/>
      <c r="Z905" s="21"/>
    </row>
    <row r="906" spans="1:26" ht="12.75" customHeight="1">
      <c r="A906" s="52">
        <v>42887</v>
      </c>
      <c r="B906" s="58" t="s">
        <v>16</v>
      </c>
      <c r="C906" s="58" t="s">
        <v>95</v>
      </c>
      <c r="D906" s="58" t="s">
        <v>97</v>
      </c>
      <c r="E906" s="20">
        <v>410.94799999999998</v>
      </c>
      <c r="F906" s="59">
        <v>16.181000000000001</v>
      </c>
      <c r="G906" s="20">
        <v>946.01599999999996</v>
      </c>
      <c r="H906" s="59">
        <v>7.649</v>
      </c>
      <c r="I906" s="20">
        <v>1356.9639999999999</v>
      </c>
      <c r="J906" s="20">
        <v>5.5890000000000004</v>
      </c>
      <c r="K906" s="20">
        <v>36.93</v>
      </c>
      <c r="L906" s="59">
        <v>5.476</v>
      </c>
      <c r="M906" s="59">
        <v>204.251</v>
      </c>
      <c r="N906" s="59">
        <v>17.751999999999999</v>
      </c>
      <c r="O906" s="59">
        <v>34.914000000000001</v>
      </c>
      <c r="P906" s="59">
        <v>17.524000000000001</v>
      </c>
      <c r="Q906" s="59">
        <v>253.53800000000001</v>
      </c>
      <c r="R906" s="59">
        <v>15.503</v>
      </c>
      <c r="S906" s="59">
        <v>623.25099999999998</v>
      </c>
      <c r="T906" s="59">
        <v>8.9220000000000006</v>
      </c>
      <c r="U906" s="59">
        <v>876.78899999999999</v>
      </c>
      <c r="V906" s="59">
        <v>5.9829999999999997</v>
      </c>
      <c r="W906" s="59">
        <v>27.63</v>
      </c>
      <c r="X906" s="59">
        <v>5.3209999999999997</v>
      </c>
      <c r="Y906" s="21"/>
      <c r="Z906" s="21"/>
    </row>
    <row r="907" spans="1:26" ht="12.75" customHeight="1">
      <c r="A907" s="52">
        <v>42887</v>
      </c>
      <c r="B907" s="58" t="s">
        <v>16</v>
      </c>
      <c r="C907" s="58" t="s">
        <v>95</v>
      </c>
      <c r="D907" s="58" t="s">
        <v>98</v>
      </c>
      <c r="E907" s="20">
        <v>345.14100000000002</v>
      </c>
      <c r="F907" s="59">
        <v>15.87</v>
      </c>
      <c r="G907" s="20">
        <v>868.44399999999996</v>
      </c>
      <c r="H907" s="59">
        <v>6.4470000000000001</v>
      </c>
      <c r="I907" s="20">
        <v>1213.585</v>
      </c>
      <c r="J907" s="20">
        <v>5.125</v>
      </c>
      <c r="K907" s="20">
        <v>33.027999999999999</v>
      </c>
      <c r="L907" s="59">
        <v>5.0010000000000003</v>
      </c>
      <c r="M907" s="59">
        <v>298.13900000000001</v>
      </c>
      <c r="N907" s="59">
        <v>12.56</v>
      </c>
      <c r="O907" s="59">
        <v>50.963000000000001</v>
      </c>
      <c r="P907" s="59">
        <v>12.234999999999999</v>
      </c>
      <c r="Q907" s="59">
        <v>410.95800000000003</v>
      </c>
      <c r="R907" s="59">
        <v>11.805</v>
      </c>
      <c r="S907" s="59">
        <v>1241.8330000000001</v>
      </c>
      <c r="T907" s="59">
        <v>7.367</v>
      </c>
      <c r="U907" s="59">
        <v>1652.79</v>
      </c>
      <c r="V907" s="59">
        <v>5.3559999999999999</v>
      </c>
      <c r="W907" s="59">
        <v>52.084000000000003</v>
      </c>
      <c r="X907" s="59">
        <v>4.6050000000000004</v>
      </c>
      <c r="Y907" s="21"/>
      <c r="Z907" s="21"/>
    </row>
    <row r="908" spans="1:26" ht="12.75" customHeight="1">
      <c r="A908" s="52">
        <v>42887</v>
      </c>
      <c r="B908" s="58" t="s">
        <v>16</v>
      </c>
      <c r="C908" s="58" t="s">
        <v>38</v>
      </c>
      <c r="D908" s="58" t="s">
        <v>85</v>
      </c>
      <c r="E908" s="20">
        <v>494.75200000000001</v>
      </c>
      <c r="F908" s="59">
        <v>13.476000000000001</v>
      </c>
      <c r="G908" s="20">
        <v>1093.8979999999999</v>
      </c>
      <c r="H908" s="59">
        <v>7.375</v>
      </c>
      <c r="I908" s="20">
        <v>1588.65</v>
      </c>
      <c r="J908" s="20">
        <v>5.9329999999999998</v>
      </c>
      <c r="K908" s="20">
        <v>43.234999999999999</v>
      </c>
      <c r="L908" s="59">
        <v>5.827</v>
      </c>
      <c r="M908" s="59">
        <v>274.06299999999999</v>
      </c>
      <c r="N908" s="59">
        <v>13.311999999999999</v>
      </c>
      <c r="O908" s="59">
        <v>46.847000000000001</v>
      </c>
      <c r="P908" s="59">
        <v>13.006</v>
      </c>
      <c r="Q908" s="59">
        <v>598.18799999999999</v>
      </c>
      <c r="R908" s="59">
        <v>9.5060000000000002</v>
      </c>
      <c r="S908" s="59">
        <v>1482.579</v>
      </c>
      <c r="T908" s="59">
        <v>5.8019999999999996</v>
      </c>
      <c r="U908" s="59">
        <v>2080.7669999999998</v>
      </c>
      <c r="V908" s="59">
        <v>3.714</v>
      </c>
      <c r="W908" s="59">
        <v>65.569999999999993</v>
      </c>
      <c r="X908" s="59">
        <v>2.512</v>
      </c>
      <c r="Y908" s="21"/>
      <c r="Z908" s="21"/>
    </row>
    <row r="909" spans="1:26" ht="12.75" customHeight="1">
      <c r="A909" s="52">
        <v>42887</v>
      </c>
      <c r="B909" s="58" t="s">
        <v>16</v>
      </c>
      <c r="C909" s="58" t="s">
        <v>38</v>
      </c>
      <c r="D909" s="58" t="s">
        <v>40</v>
      </c>
      <c r="E909" s="20">
        <v>593.08000000000004</v>
      </c>
      <c r="F909" s="59">
        <v>11.509</v>
      </c>
      <c r="G909" s="20">
        <v>1492.684</v>
      </c>
      <c r="H909" s="59">
        <v>6.7759999999999998</v>
      </c>
      <c r="I909" s="20">
        <v>2085.7629999999999</v>
      </c>
      <c r="J909" s="20">
        <v>4.7110000000000003</v>
      </c>
      <c r="K909" s="20">
        <v>56.765000000000001</v>
      </c>
      <c r="L909" s="59">
        <v>4.5759999999999996</v>
      </c>
      <c r="M909" s="59">
        <v>310.95299999999997</v>
      </c>
      <c r="N909" s="59">
        <v>11.37</v>
      </c>
      <c r="O909" s="59">
        <v>53.152999999999999</v>
      </c>
      <c r="P909" s="59">
        <v>11.01</v>
      </c>
      <c r="Q909" s="59">
        <v>301.20999999999998</v>
      </c>
      <c r="R909" s="59">
        <v>15.334</v>
      </c>
      <c r="S909" s="59">
        <v>791.36300000000006</v>
      </c>
      <c r="T909" s="59">
        <v>9.5150000000000006</v>
      </c>
      <c r="U909" s="59">
        <v>1092.5740000000001</v>
      </c>
      <c r="V909" s="59">
        <v>7.4820000000000002</v>
      </c>
      <c r="W909" s="59">
        <v>34.43</v>
      </c>
      <c r="X909" s="59">
        <v>6.9630000000000001</v>
      </c>
      <c r="Y909" s="21"/>
      <c r="Z909" s="21"/>
    </row>
    <row r="910" spans="1:26" ht="12.75" customHeight="1">
      <c r="A910" s="52">
        <v>42887</v>
      </c>
      <c r="B910" s="58" t="s">
        <v>16</v>
      </c>
      <c r="C910" s="58" t="s">
        <v>62</v>
      </c>
      <c r="D910" s="58" t="s">
        <v>86</v>
      </c>
      <c r="E910" s="20">
        <v>0</v>
      </c>
      <c r="F910" s="59">
        <v>0</v>
      </c>
      <c r="G910" s="20">
        <v>0</v>
      </c>
      <c r="H910" s="59">
        <v>0</v>
      </c>
      <c r="I910" s="20">
        <v>0</v>
      </c>
      <c r="J910" s="20">
        <v>0</v>
      </c>
      <c r="K910" s="20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  <c r="S910" s="59">
        <v>0</v>
      </c>
      <c r="T910" s="59">
        <v>0</v>
      </c>
      <c r="U910" s="59">
        <v>0</v>
      </c>
      <c r="V910" s="59">
        <v>0</v>
      </c>
      <c r="W910" s="59">
        <v>0</v>
      </c>
      <c r="X910" s="59">
        <v>0</v>
      </c>
      <c r="Y910" s="21"/>
      <c r="Z910" s="21"/>
    </row>
    <row r="911" spans="1:26" ht="12.75" customHeight="1">
      <c r="A911" s="52">
        <v>42887</v>
      </c>
      <c r="B911" s="58" t="s">
        <v>16</v>
      </c>
      <c r="C911" s="58" t="s">
        <v>62</v>
      </c>
      <c r="D911" s="58" t="s">
        <v>64</v>
      </c>
      <c r="E911" s="20">
        <v>0</v>
      </c>
      <c r="F911" s="59">
        <v>0</v>
      </c>
      <c r="G911" s="20">
        <v>0</v>
      </c>
      <c r="H911" s="59">
        <v>0</v>
      </c>
      <c r="I911" s="20">
        <v>0</v>
      </c>
      <c r="J911" s="20">
        <v>0</v>
      </c>
      <c r="K911" s="20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  <c r="S911" s="59">
        <v>0</v>
      </c>
      <c r="T911" s="59">
        <v>0</v>
      </c>
      <c r="U911" s="59">
        <v>0</v>
      </c>
      <c r="V911" s="59">
        <v>0</v>
      </c>
      <c r="W911" s="59">
        <v>0</v>
      </c>
      <c r="X911" s="59">
        <v>0</v>
      </c>
      <c r="Y911" s="21"/>
      <c r="Z911" s="21"/>
    </row>
    <row r="912" spans="1:26" ht="12.75" customHeight="1">
      <c r="A912" s="52">
        <v>42887</v>
      </c>
      <c r="B912" s="58" t="s">
        <v>16</v>
      </c>
      <c r="C912" s="58" t="s">
        <v>88</v>
      </c>
      <c r="D912" s="58" t="s">
        <v>89</v>
      </c>
      <c r="E912" s="20">
        <v>880.48199999999997</v>
      </c>
      <c r="F912" s="59">
        <v>7.7649999999999997</v>
      </c>
      <c r="G912" s="20">
        <v>2086.3240000000001</v>
      </c>
      <c r="H912" s="59">
        <v>3.7480000000000002</v>
      </c>
      <c r="I912" s="20">
        <v>2966.806</v>
      </c>
      <c r="J912" s="20">
        <v>1.8460000000000001</v>
      </c>
      <c r="K912" s="20">
        <v>80.742000000000004</v>
      </c>
      <c r="L912" s="59">
        <v>1.468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  <c r="S912" s="59">
        <v>0</v>
      </c>
      <c r="T912" s="59">
        <v>0</v>
      </c>
      <c r="U912" s="59">
        <v>0</v>
      </c>
      <c r="V912" s="59">
        <v>0</v>
      </c>
      <c r="W912" s="59">
        <v>0</v>
      </c>
      <c r="X912" s="59">
        <v>0</v>
      </c>
      <c r="Y912" s="21"/>
      <c r="Z912" s="21"/>
    </row>
    <row r="913" spans="1:26" ht="12.75" customHeight="1">
      <c r="A913" s="52">
        <v>42887</v>
      </c>
      <c r="B913" s="58" t="s">
        <v>16</v>
      </c>
      <c r="C913" s="58" t="s">
        <v>88</v>
      </c>
      <c r="D913" s="58" t="s">
        <v>90</v>
      </c>
      <c r="E913" s="20">
        <v>350.78300000000002</v>
      </c>
      <c r="F913" s="59">
        <v>15.077999999999999</v>
      </c>
      <c r="G913" s="20">
        <v>1323.971</v>
      </c>
      <c r="H913" s="59">
        <v>5.2450000000000001</v>
      </c>
      <c r="I913" s="20">
        <v>1674.7539999999999</v>
      </c>
      <c r="J913" s="20">
        <v>4.7539999999999996</v>
      </c>
      <c r="K913" s="20">
        <v>45.579000000000001</v>
      </c>
      <c r="L913" s="59">
        <v>4.6210000000000004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  <c r="S913" s="59">
        <v>0</v>
      </c>
      <c r="T913" s="59">
        <v>0</v>
      </c>
      <c r="U913" s="59">
        <v>0</v>
      </c>
      <c r="V913" s="59">
        <v>0</v>
      </c>
      <c r="W913" s="59">
        <v>0</v>
      </c>
      <c r="X913" s="59">
        <v>0</v>
      </c>
      <c r="Y913" s="21"/>
      <c r="Z913" s="21"/>
    </row>
    <row r="914" spans="1:26" ht="12.75" customHeight="1">
      <c r="A914" s="52">
        <v>42887</v>
      </c>
      <c r="B914" s="58" t="s">
        <v>16</v>
      </c>
      <c r="C914" s="58" t="s">
        <v>88</v>
      </c>
      <c r="D914" s="58" t="s">
        <v>91</v>
      </c>
      <c r="E914" s="20">
        <v>529.69899999999996</v>
      </c>
      <c r="F914" s="59">
        <v>11.314</v>
      </c>
      <c r="G914" s="20">
        <v>755.06700000000001</v>
      </c>
      <c r="H914" s="59">
        <v>10.537000000000001</v>
      </c>
      <c r="I914" s="20">
        <v>1284.7660000000001</v>
      </c>
      <c r="J914" s="20">
        <v>7.0309999999999997</v>
      </c>
      <c r="K914" s="20">
        <v>34.965000000000003</v>
      </c>
      <c r="L914" s="59">
        <v>6.9420000000000002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  <c r="S914" s="59">
        <v>0</v>
      </c>
      <c r="T914" s="59">
        <v>0</v>
      </c>
      <c r="U914" s="59">
        <v>0</v>
      </c>
      <c r="V914" s="59">
        <v>0</v>
      </c>
      <c r="W914" s="59">
        <v>0</v>
      </c>
      <c r="X914" s="59">
        <v>0</v>
      </c>
      <c r="Y914" s="21"/>
      <c r="Z914" s="21"/>
    </row>
    <row r="915" spans="1:26" ht="12.75" customHeight="1">
      <c r="A915" s="52">
        <v>42887</v>
      </c>
      <c r="B915" s="58" t="s">
        <v>16</v>
      </c>
      <c r="C915" s="58" t="s">
        <v>88</v>
      </c>
      <c r="D915" s="58" t="s">
        <v>92</v>
      </c>
      <c r="E915" s="20">
        <v>207.34899999999999</v>
      </c>
      <c r="F915" s="59">
        <v>21.881</v>
      </c>
      <c r="G915" s="20">
        <v>500.25799999999998</v>
      </c>
      <c r="H915" s="59">
        <v>11.114000000000001</v>
      </c>
      <c r="I915" s="20">
        <v>707.60799999999995</v>
      </c>
      <c r="J915" s="20">
        <v>7.6360000000000001</v>
      </c>
      <c r="K915" s="20">
        <v>19.257999999999999</v>
      </c>
      <c r="L915" s="59">
        <v>7.5529999999999999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  <c r="S915" s="59">
        <v>0</v>
      </c>
      <c r="T915" s="59">
        <v>0</v>
      </c>
      <c r="U915" s="59">
        <v>0</v>
      </c>
      <c r="V915" s="59">
        <v>0</v>
      </c>
      <c r="W915" s="59">
        <v>0</v>
      </c>
      <c r="X915" s="59">
        <v>0</v>
      </c>
      <c r="Y915" s="21"/>
      <c r="Z915" s="21"/>
    </row>
    <row r="916" spans="1:26" ht="12.75" customHeight="1">
      <c r="A916" s="52">
        <v>42887</v>
      </c>
      <c r="B916" s="58" t="s">
        <v>16</v>
      </c>
      <c r="C916" s="58" t="s">
        <v>46</v>
      </c>
      <c r="D916" s="58" t="s">
        <v>48</v>
      </c>
      <c r="E916" s="20">
        <v>0</v>
      </c>
      <c r="F916" s="59">
        <v>0</v>
      </c>
      <c r="G916" s="20">
        <v>0</v>
      </c>
      <c r="H916" s="59">
        <v>0</v>
      </c>
      <c r="I916" s="20">
        <v>0</v>
      </c>
      <c r="J916" s="20">
        <v>0</v>
      </c>
      <c r="K916" s="20">
        <v>0</v>
      </c>
      <c r="L916" s="59">
        <v>0</v>
      </c>
      <c r="M916" s="59">
        <v>312.37799999999999</v>
      </c>
      <c r="N916" s="59">
        <v>9.6359999999999992</v>
      </c>
      <c r="O916" s="59">
        <v>53.396000000000001</v>
      </c>
      <c r="P916" s="59">
        <v>9.2080000000000002</v>
      </c>
      <c r="Q916" s="59">
        <v>101.09399999999999</v>
      </c>
      <c r="R916" s="59">
        <v>21.837</v>
      </c>
      <c r="S916" s="59">
        <v>268.43900000000002</v>
      </c>
      <c r="T916" s="59">
        <v>18.131</v>
      </c>
      <c r="U916" s="59">
        <v>369.53300000000002</v>
      </c>
      <c r="V916" s="59">
        <v>12.961</v>
      </c>
      <c r="W916" s="59">
        <v>11.645</v>
      </c>
      <c r="X916" s="59">
        <v>12.669</v>
      </c>
      <c r="Y916" s="21"/>
      <c r="Z916" s="21"/>
    </row>
    <row r="917" spans="1:26" ht="12.75" customHeight="1">
      <c r="A917" s="52">
        <v>42887</v>
      </c>
      <c r="B917" s="58" t="s">
        <v>16</v>
      </c>
      <c r="C917" s="58" t="s">
        <v>46</v>
      </c>
      <c r="D917" s="58" t="s">
        <v>47</v>
      </c>
      <c r="E917" s="20">
        <v>0</v>
      </c>
      <c r="F917" s="59">
        <v>0</v>
      </c>
      <c r="G917" s="20">
        <v>0</v>
      </c>
      <c r="H917" s="59">
        <v>0</v>
      </c>
      <c r="I917" s="20">
        <v>0</v>
      </c>
      <c r="J917" s="20">
        <v>0</v>
      </c>
      <c r="K917" s="20">
        <v>0</v>
      </c>
      <c r="L917" s="59">
        <v>0</v>
      </c>
      <c r="M917" s="59">
        <v>208.21</v>
      </c>
      <c r="N917" s="59">
        <v>19.231999999999999</v>
      </c>
      <c r="O917" s="59">
        <v>35.591000000000001</v>
      </c>
      <c r="P917" s="59">
        <v>19.021000000000001</v>
      </c>
      <c r="Q917" s="59">
        <v>629.63699999999994</v>
      </c>
      <c r="R917" s="59">
        <v>8.6950000000000003</v>
      </c>
      <c r="S917" s="59">
        <v>1517.6569999999999</v>
      </c>
      <c r="T917" s="59">
        <v>4.5449999999999999</v>
      </c>
      <c r="U917" s="59">
        <v>2147.2939999999999</v>
      </c>
      <c r="V917" s="59">
        <v>3.5750000000000002</v>
      </c>
      <c r="W917" s="59">
        <v>67.667000000000002</v>
      </c>
      <c r="X917" s="59">
        <v>2.2999999999999998</v>
      </c>
      <c r="Y917" s="21"/>
      <c r="Z917" s="21"/>
    </row>
    <row r="918" spans="1:26" ht="12.75" customHeight="1">
      <c r="A918" s="52">
        <v>42887</v>
      </c>
      <c r="B918" s="58" t="s">
        <v>16</v>
      </c>
      <c r="C918" s="58" t="s">
        <v>93</v>
      </c>
      <c r="D918" s="58" t="s">
        <v>94</v>
      </c>
      <c r="E918" s="20">
        <v>279.89400000000001</v>
      </c>
      <c r="F918" s="59">
        <v>16.213999999999999</v>
      </c>
      <c r="G918" s="20">
        <v>632.56399999999996</v>
      </c>
      <c r="H918" s="59">
        <v>12.958</v>
      </c>
      <c r="I918" s="20">
        <v>912.45899999999995</v>
      </c>
      <c r="J918" s="20">
        <v>9.4049999999999994</v>
      </c>
      <c r="K918" s="20">
        <v>24.832999999999998</v>
      </c>
      <c r="L918" s="59">
        <v>9.3379999999999992</v>
      </c>
      <c r="M918" s="59">
        <v>319.935</v>
      </c>
      <c r="N918" s="59">
        <v>11.51</v>
      </c>
      <c r="O918" s="59">
        <v>54.688000000000002</v>
      </c>
      <c r="P918" s="59">
        <v>11.154</v>
      </c>
      <c r="Q918" s="59">
        <v>545.245</v>
      </c>
      <c r="R918" s="59">
        <v>8.3439999999999994</v>
      </c>
      <c r="S918" s="59">
        <v>1320.5329999999999</v>
      </c>
      <c r="T918" s="59">
        <v>5.7949999999999999</v>
      </c>
      <c r="U918" s="59">
        <v>1865.778</v>
      </c>
      <c r="V918" s="59">
        <v>4.2149999999999999</v>
      </c>
      <c r="W918" s="59">
        <v>58.795000000000002</v>
      </c>
      <c r="X918" s="59">
        <v>3.2069999999999999</v>
      </c>
      <c r="Y918" s="21"/>
      <c r="Z918" s="21"/>
    </row>
    <row r="919" spans="1:26" ht="12.75" customHeight="1">
      <c r="A919" s="52">
        <v>42887</v>
      </c>
      <c r="B919" s="58" t="s">
        <v>16</v>
      </c>
      <c r="C919" s="58" t="s">
        <v>73</v>
      </c>
      <c r="D919" s="58" t="s">
        <v>65</v>
      </c>
      <c r="E919" s="20">
        <v>88.391999999999996</v>
      </c>
      <c r="F919" s="59">
        <v>24.559000000000001</v>
      </c>
      <c r="G919" s="20">
        <v>620.98099999999999</v>
      </c>
      <c r="H919" s="59">
        <v>9.532</v>
      </c>
      <c r="I919" s="20">
        <v>709.37300000000005</v>
      </c>
      <c r="J919" s="20">
        <v>9.673</v>
      </c>
      <c r="K919" s="20">
        <v>19.306000000000001</v>
      </c>
      <c r="L919" s="59">
        <v>9.6080000000000005</v>
      </c>
      <c r="M919" s="59">
        <v>7.5309999999999997</v>
      </c>
      <c r="N919" s="59">
        <v>95.951999999999998</v>
      </c>
      <c r="O919" s="59">
        <v>1.2869999999999999</v>
      </c>
      <c r="P919" s="59">
        <v>95.91</v>
      </c>
      <c r="Q919" s="59">
        <v>266.89299999999997</v>
      </c>
      <c r="R919" s="59">
        <v>12.087999999999999</v>
      </c>
      <c r="S919" s="59">
        <v>392.173</v>
      </c>
      <c r="T919" s="59">
        <v>9.2989999999999995</v>
      </c>
      <c r="U919" s="59">
        <v>659.06600000000003</v>
      </c>
      <c r="V919" s="59">
        <v>8.2100000000000009</v>
      </c>
      <c r="W919" s="59">
        <v>20.768999999999998</v>
      </c>
      <c r="X919" s="59">
        <v>7.7409999999999997</v>
      </c>
      <c r="Y919" s="21"/>
      <c r="Z919" s="21"/>
    </row>
    <row r="920" spans="1:26" ht="12.75" customHeight="1">
      <c r="A920" s="52">
        <v>42887</v>
      </c>
      <c r="B920" s="58" t="s">
        <v>16</v>
      </c>
      <c r="C920" s="58" t="s">
        <v>73</v>
      </c>
      <c r="D920" s="58" t="s">
        <v>66</v>
      </c>
      <c r="E920" s="20">
        <v>33.703000000000003</v>
      </c>
      <c r="F920" s="59">
        <v>48.156999999999996</v>
      </c>
      <c r="G920" s="20">
        <v>338.31700000000001</v>
      </c>
      <c r="H920" s="59">
        <v>12.6</v>
      </c>
      <c r="I920" s="20">
        <v>372.02</v>
      </c>
      <c r="J920" s="20">
        <v>13.629</v>
      </c>
      <c r="K920" s="20">
        <v>10.125</v>
      </c>
      <c r="L920" s="59">
        <v>13.583</v>
      </c>
      <c r="M920" s="59">
        <v>0</v>
      </c>
      <c r="N920" s="59">
        <v>0</v>
      </c>
      <c r="O920" s="59">
        <v>0</v>
      </c>
      <c r="P920" s="59">
        <v>0</v>
      </c>
      <c r="Q920" s="59">
        <v>77.119</v>
      </c>
      <c r="R920" s="59">
        <v>35.094999999999999</v>
      </c>
      <c r="S920" s="59">
        <v>187.94</v>
      </c>
      <c r="T920" s="59">
        <v>11.492000000000001</v>
      </c>
      <c r="U920" s="59">
        <v>265.05900000000003</v>
      </c>
      <c r="V920" s="59">
        <v>12.395</v>
      </c>
      <c r="W920" s="59">
        <v>8.3529999999999998</v>
      </c>
      <c r="X920" s="59">
        <v>12.089</v>
      </c>
      <c r="Y920" s="21"/>
      <c r="Z920" s="21"/>
    </row>
    <row r="921" spans="1:26" ht="12.75" customHeight="1">
      <c r="A921" s="52">
        <v>42887</v>
      </c>
      <c r="B921" s="58" t="s">
        <v>16</v>
      </c>
      <c r="C921" s="58" t="s">
        <v>73</v>
      </c>
      <c r="D921" s="58" t="s">
        <v>67</v>
      </c>
      <c r="E921" s="20">
        <v>3.7759999999999998</v>
      </c>
      <c r="F921" s="59">
        <v>79.119</v>
      </c>
      <c r="G921" s="20">
        <v>44.784999999999997</v>
      </c>
      <c r="H921" s="59">
        <v>35.743000000000002</v>
      </c>
      <c r="I921" s="20">
        <v>48.561</v>
      </c>
      <c r="J921" s="20">
        <v>32.743000000000002</v>
      </c>
      <c r="K921" s="20">
        <v>1.3220000000000001</v>
      </c>
      <c r="L921" s="59">
        <v>32.723999999999997</v>
      </c>
      <c r="M921" s="59">
        <v>0</v>
      </c>
      <c r="N921" s="59">
        <v>0</v>
      </c>
      <c r="O921" s="59">
        <v>0</v>
      </c>
      <c r="P921" s="59">
        <v>0</v>
      </c>
      <c r="Q921" s="59">
        <v>45.06</v>
      </c>
      <c r="R921" s="59">
        <v>37.012999999999998</v>
      </c>
      <c r="S921" s="59">
        <v>77.694999999999993</v>
      </c>
      <c r="T921" s="59">
        <v>28.242999999999999</v>
      </c>
      <c r="U921" s="59">
        <v>122.755</v>
      </c>
      <c r="V921" s="59">
        <v>22.355</v>
      </c>
      <c r="W921" s="59">
        <v>3.8679999999999999</v>
      </c>
      <c r="X921" s="59">
        <v>22.187000000000001</v>
      </c>
      <c r="Y921" s="21"/>
      <c r="Z921" s="21"/>
    </row>
    <row r="922" spans="1:26" ht="12.75" customHeight="1">
      <c r="A922" s="52">
        <v>42887</v>
      </c>
      <c r="B922" s="58" t="s">
        <v>16</v>
      </c>
      <c r="C922" s="58" t="s">
        <v>73</v>
      </c>
      <c r="D922" s="58" t="s">
        <v>70</v>
      </c>
      <c r="E922" s="20">
        <v>14.179</v>
      </c>
      <c r="F922" s="59">
        <v>62.414000000000001</v>
      </c>
      <c r="G922" s="20">
        <v>56.213999999999999</v>
      </c>
      <c r="H922" s="59">
        <v>38.875</v>
      </c>
      <c r="I922" s="20">
        <v>70.393000000000001</v>
      </c>
      <c r="J922" s="20">
        <v>32.680999999999997</v>
      </c>
      <c r="K922" s="20">
        <v>1.9159999999999999</v>
      </c>
      <c r="L922" s="59">
        <v>32.661000000000001</v>
      </c>
      <c r="M922" s="59">
        <v>0</v>
      </c>
      <c r="N922" s="59">
        <v>0</v>
      </c>
      <c r="O922" s="59">
        <v>0</v>
      </c>
      <c r="P922" s="59">
        <v>0</v>
      </c>
      <c r="Q922" s="59">
        <v>45.796999999999997</v>
      </c>
      <c r="R922" s="59">
        <v>35.264000000000003</v>
      </c>
      <c r="S922" s="59">
        <v>31.82</v>
      </c>
      <c r="T922" s="59">
        <v>34.289000000000001</v>
      </c>
      <c r="U922" s="59">
        <v>77.617000000000004</v>
      </c>
      <c r="V922" s="59">
        <v>24.867000000000001</v>
      </c>
      <c r="W922" s="59">
        <v>2.4460000000000002</v>
      </c>
      <c r="X922" s="59">
        <v>24.716000000000001</v>
      </c>
      <c r="Y922" s="21"/>
      <c r="Z922" s="21"/>
    </row>
    <row r="923" spans="1:26" ht="12.75" customHeight="1">
      <c r="A923" s="52">
        <v>42887</v>
      </c>
      <c r="B923" s="58" t="s">
        <v>16</v>
      </c>
      <c r="C923" s="58" t="s">
        <v>73</v>
      </c>
      <c r="D923" s="58" t="s">
        <v>68</v>
      </c>
      <c r="E923" s="20">
        <v>29.073</v>
      </c>
      <c r="F923" s="59">
        <v>47.851999999999997</v>
      </c>
      <c r="G923" s="20">
        <v>9.5519999999999996</v>
      </c>
      <c r="H923" s="59">
        <v>71.956999999999994</v>
      </c>
      <c r="I923" s="20">
        <v>38.625</v>
      </c>
      <c r="J923" s="20">
        <v>39.348999999999997</v>
      </c>
      <c r="K923" s="20">
        <v>1.0509999999999999</v>
      </c>
      <c r="L923" s="59">
        <v>39.332999999999998</v>
      </c>
      <c r="M923" s="59">
        <v>0</v>
      </c>
      <c r="N923" s="59">
        <v>0</v>
      </c>
      <c r="O923" s="59">
        <v>0</v>
      </c>
      <c r="P923" s="59">
        <v>0</v>
      </c>
      <c r="Q923" s="59">
        <v>26.986999999999998</v>
      </c>
      <c r="R923" s="59">
        <v>42.963999999999999</v>
      </c>
      <c r="S923" s="59">
        <v>4.8769999999999998</v>
      </c>
      <c r="T923" s="59">
        <v>102.482</v>
      </c>
      <c r="U923" s="59">
        <v>31.864000000000001</v>
      </c>
      <c r="V923" s="59">
        <v>35.219000000000001</v>
      </c>
      <c r="W923" s="59">
        <v>1.004</v>
      </c>
      <c r="X923" s="59">
        <v>35.112000000000002</v>
      </c>
      <c r="Y923" s="21"/>
      <c r="Z923" s="21"/>
    </row>
    <row r="924" spans="1:26" ht="12.75" customHeight="1">
      <c r="A924" s="52">
        <v>42887</v>
      </c>
      <c r="B924" s="58" t="s">
        <v>16</v>
      </c>
      <c r="C924" s="58" t="s">
        <v>73</v>
      </c>
      <c r="D924" s="58" t="s">
        <v>69</v>
      </c>
      <c r="E924" s="20">
        <v>6.3860000000000001</v>
      </c>
      <c r="F924" s="59">
        <v>101.42700000000001</v>
      </c>
      <c r="G924" s="20">
        <v>89.058999999999997</v>
      </c>
      <c r="H924" s="59">
        <v>24.600999999999999</v>
      </c>
      <c r="I924" s="20">
        <v>95.444999999999993</v>
      </c>
      <c r="J924" s="20">
        <v>23.597999999999999</v>
      </c>
      <c r="K924" s="20">
        <v>2.5979999999999999</v>
      </c>
      <c r="L924" s="59">
        <v>23.571999999999999</v>
      </c>
      <c r="M924" s="59">
        <v>0</v>
      </c>
      <c r="N924" s="59">
        <v>0</v>
      </c>
      <c r="O924" s="59">
        <v>0</v>
      </c>
      <c r="P924" s="59">
        <v>0</v>
      </c>
      <c r="Q924" s="59">
        <v>37.832999999999998</v>
      </c>
      <c r="R924" s="59">
        <v>36.265999999999998</v>
      </c>
      <c r="S924" s="59">
        <v>38.851999999999997</v>
      </c>
      <c r="T924" s="59">
        <v>43.896999999999998</v>
      </c>
      <c r="U924" s="59">
        <v>76.685000000000002</v>
      </c>
      <c r="V924" s="59">
        <v>26.419</v>
      </c>
      <c r="W924" s="59">
        <v>2.4169999999999998</v>
      </c>
      <c r="X924" s="59">
        <v>26.277000000000001</v>
      </c>
      <c r="Y924" s="21"/>
      <c r="Z924" s="21"/>
    </row>
    <row r="925" spans="1:26" ht="12.75" customHeight="1">
      <c r="A925" s="52">
        <v>42887</v>
      </c>
      <c r="B925" s="58" t="s">
        <v>16</v>
      </c>
      <c r="C925" s="58" t="s">
        <v>73</v>
      </c>
      <c r="D925" s="58" t="s">
        <v>77</v>
      </c>
      <c r="E925" s="20">
        <v>17.065999999999999</v>
      </c>
      <c r="F925" s="59">
        <v>56.006</v>
      </c>
      <c r="G925" s="20">
        <v>90.534999999999997</v>
      </c>
      <c r="H925" s="59">
        <v>31.841999999999999</v>
      </c>
      <c r="I925" s="20">
        <v>107.6</v>
      </c>
      <c r="J925" s="20">
        <v>26.806999999999999</v>
      </c>
      <c r="K925" s="20">
        <v>2.9279999999999999</v>
      </c>
      <c r="L925" s="59">
        <v>26.783999999999999</v>
      </c>
      <c r="M925" s="59">
        <v>7.601</v>
      </c>
      <c r="N925" s="59">
        <v>77.638999999999996</v>
      </c>
      <c r="O925" s="59">
        <v>1.2989999999999999</v>
      </c>
      <c r="P925" s="59">
        <v>77.587000000000003</v>
      </c>
      <c r="Q925" s="59">
        <v>63.884999999999998</v>
      </c>
      <c r="R925" s="59">
        <v>40.628</v>
      </c>
      <c r="S925" s="59">
        <v>137.238</v>
      </c>
      <c r="T925" s="59">
        <v>19.719000000000001</v>
      </c>
      <c r="U925" s="59">
        <v>201.124</v>
      </c>
      <c r="V925" s="59">
        <v>16.492000000000001</v>
      </c>
      <c r="W925" s="59">
        <v>6.3380000000000001</v>
      </c>
      <c r="X925" s="59">
        <v>16.263999999999999</v>
      </c>
      <c r="Y925" s="21"/>
      <c r="Z925" s="21"/>
    </row>
    <row r="926" spans="1:26" ht="12.75" customHeight="1">
      <c r="A926" s="52">
        <v>42887</v>
      </c>
      <c r="B926" s="58" t="s">
        <v>16</v>
      </c>
      <c r="C926" s="58" t="s">
        <v>73</v>
      </c>
      <c r="D926" s="58" t="s">
        <v>79</v>
      </c>
      <c r="E926" s="20">
        <v>93.858000000000004</v>
      </c>
      <c r="F926" s="59">
        <v>32.494</v>
      </c>
      <c r="G926" s="20">
        <v>177.59899999999999</v>
      </c>
      <c r="H926" s="59">
        <v>16.199000000000002</v>
      </c>
      <c r="I926" s="20">
        <v>271.45699999999999</v>
      </c>
      <c r="J926" s="20">
        <v>12.821</v>
      </c>
      <c r="K926" s="20">
        <v>7.3879999999999999</v>
      </c>
      <c r="L926" s="59">
        <v>12.772</v>
      </c>
      <c r="M926" s="59">
        <v>48.838000000000001</v>
      </c>
      <c r="N926" s="59">
        <v>33.027999999999999</v>
      </c>
      <c r="O926" s="59">
        <v>8.3480000000000008</v>
      </c>
      <c r="P926" s="59">
        <v>32.905999999999999</v>
      </c>
      <c r="Q926" s="59">
        <v>238.56299999999999</v>
      </c>
      <c r="R926" s="59">
        <v>18.591999999999999</v>
      </c>
      <c r="S926" s="59">
        <v>529.05399999999997</v>
      </c>
      <c r="T926" s="59">
        <v>10.598000000000001</v>
      </c>
      <c r="U926" s="59">
        <v>767.61800000000005</v>
      </c>
      <c r="V926" s="59">
        <v>8.0210000000000008</v>
      </c>
      <c r="W926" s="59">
        <v>24.19</v>
      </c>
      <c r="X926" s="59">
        <v>7.54</v>
      </c>
      <c r="Y926" s="21"/>
      <c r="Z926" s="21"/>
    </row>
    <row r="927" spans="1:26" ht="12.75" customHeight="1">
      <c r="A927" s="52">
        <v>42887</v>
      </c>
      <c r="B927" s="58" t="s">
        <v>16</v>
      </c>
      <c r="C927" s="58" t="s">
        <v>73</v>
      </c>
      <c r="D927" s="58" t="s">
        <v>71</v>
      </c>
      <c r="E927" s="20">
        <v>0</v>
      </c>
      <c r="F927" s="59">
        <v>0</v>
      </c>
      <c r="G927" s="20">
        <v>69.248000000000005</v>
      </c>
      <c r="H927" s="59">
        <v>31.998000000000001</v>
      </c>
      <c r="I927" s="20">
        <v>69.248000000000005</v>
      </c>
      <c r="J927" s="20">
        <v>31.998000000000001</v>
      </c>
      <c r="K927" s="20">
        <v>1.885</v>
      </c>
      <c r="L927" s="59">
        <v>31.978000000000002</v>
      </c>
      <c r="M927" s="59">
        <v>27.588999999999999</v>
      </c>
      <c r="N927" s="59">
        <v>56.676000000000002</v>
      </c>
      <c r="O927" s="59">
        <v>4.7160000000000002</v>
      </c>
      <c r="P927" s="59">
        <v>56.604999999999997</v>
      </c>
      <c r="Q927" s="59">
        <v>146.23599999999999</v>
      </c>
      <c r="R927" s="59">
        <v>23.326000000000001</v>
      </c>
      <c r="S927" s="59">
        <v>491.73599999999999</v>
      </c>
      <c r="T927" s="59">
        <v>11.101000000000001</v>
      </c>
      <c r="U927" s="59">
        <v>637.97199999999998</v>
      </c>
      <c r="V927" s="59">
        <v>8.3780000000000001</v>
      </c>
      <c r="W927" s="59">
        <v>20.103999999999999</v>
      </c>
      <c r="X927" s="59">
        <v>7.9180000000000001</v>
      </c>
      <c r="Y927" s="21"/>
      <c r="Z927" s="21"/>
    </row>
    <row r="928" spans="1:26" ht="12.75" customHeight="1">
      <c r="A928" s="52">
        <v>42887</v>
      </c>
      <c r="B928" s="58" t="s">
        <v>16</v>
      </c>
      <c r="C928" s="58" t="s">
        <v>73</v>
      </c>
      <c r="D928" s="58" t="s">
        <v>72</v>
      </c>
      <c r="E928" s="20">
        <v>35.031999999999996</v>
      </c>
      <c r="F928" s="59">
        <v>48.811</v>
      </c>
      <c r="G928" s="20">
        <v>108.351</v>
      </c>
      <c r="H928" s="59">
        <v>19.766999999999999</v>
      </c>
      <c r="I928" s="20">
        <v>143.38300000000001</v>
      </c>
      <c r="J928" s="20">
        <v>18.989000000000001</v>
      </c>
      <c r="K928" s="20">
        <v>3.9020000000000001</v>
      </c>
      <c r="L928" s="59">
        <v>18.956</v>
      </c>
      <c r="M928" s="59">
        <v>0</v>
      </c>
      <c r="N928" s="59">
        <v>0</v>
      </c>
      <c r="O928" s="59">
        <v>0</v>
      </c>
      <c r="P928" s="59">
        <v>0</v>
      </c>
      <c r="Q928" s="59">
        <v>82.653999999999996</v>
      </c>
      <c r="R928" s="59">
        <v>31.186</v>
      </c>
      <c r="S928" s="59">
        <v>28.456</v>
      </c>
      <c r="T928" s="59">
        <v>49.374000000000002</v>
      </c>
      <c r="U928" s="59">
        <v>111.11</v>
      </c>
      <c r="V928" s="59">
        <v>22.65</v>
      </c>
      <c r="W928" s="59">
        <v>3.5009999999999999</v>
      </c>
      <c r="X928" s="59">
        <v>22.484000000000002</v>
      </c>
      <c r="Y928" s="21"/>
      <c r="Z928" s="21"/>
    </row>
    <row r="929" spans="1:26" ht="12.75" customHeight="1">
      <c r="A929" s="52">
        <v>42887</v>
      </c>
      <c r="B929" s="58" t="s">
        <v>16</v>
      </c>
      <c r="C929" s="58" t="s">
        <v>73</v>
      </c>
      <c r="D929" s="58" t="s">
        <v>74</v>
      </c>
      <c r="E929" s="20">
        <v>82.727000000000004</v>
      </c>
      <c r="F929" s="59">
        <v>51.874000000000002</v>
      </c>
      <c r="G929" s="20">
        <v>473.56599999999997</v>
      </c>
      <c r="H929" s="59">
        <v>13.805999999999999</v>
      </c>
      <c r="I929" s="20">
        <v>556.29300000000001</v>
      </c>
      <c r="J929" s="20">
        <v>11.99</v>
      </c>
      <c r="K929" s="20">
        <v>15.14</v>
      </c>
      <c r="L929" s="59">
        <v>11.936999999999999</v>
      </c>
      <c r="M929" s="59">
        <v>11.582000000000001</v>
      </c>
      <c r="N929" s="59">
        <v>78.768000000000001</v>
      </c>
      <c r="O929" s="59">
        <v>1.98</v>
      </c>
      <c r="P929" s="59">
        <v>78.716999999999999</v>
      </c>
      <c r="Q929" s="59">
        <v>140.554</v>
      </c>
      <c r="R929" s="59">
        <v>26.343</v>
      </c>
      <c r="S929" s="59">
        <v>381.54399999999998</v>
      </c>
      <c r="T929" s="59">
        <v>14.476000000000001</v>
      </c>
      <c r="U929" s="59">
        <v>522.09799999999996</v>
      </c>
      <c r="V929" s="59">
        <v>7.6790000000000003</v>
      </c>
      <c r="W929" s="59">
        <v>16.452999999999999</v>
      </c>
      <c r="X929" s="59">
        <v>7.1749999999999998</v>
      </c>
      <c r="Y929" s="21"/>
      <c r="Z929" s="21"/>
    </row>
    <row r="930" spans="1:26" ht="12.75" customHeight="1">
      <c r="A930" s="52">
        <v>42887</v>
      </c>
      <c r="B930" s="58" t="s">
        <v>16</v>
      </c>
      <c r="C930" s="58" t="s">
        <v>73</v>
      </c>
      <c r="D930" s="58" t="s">
        <v>75</v>
      </c>
      <c r="E930" s="20">
        <v>81.950999999999993</v>
      </c>
      <c r="F930" s="59">
        <v>39.045999999999999</v>
      </c>
      <c r="G930" s="20">
        <v>0</v>
      </c>
      <c r="H930" s="59">
        <v>0</v>
      </c>
      <c r="I930" s="20">
        <v>81.950999999999993</v>
      </c>
      <c r="J930" s="20">
        <v>39.045999999999999</v>
      </c>
      <c r="K930" s="20">
        <v>2.23</v>
      </c>
      <c r="L930" s="59">
        <v>39.03</v>
      </c>
      <c r="M930" s="59">
        <v>231.53800000000001</v>
      </c>
      <c r="N930" s="59">
        <v>13.356</v>
      </c>
      <c r="O930" s="59">
        <v>39.578000000000003</v>
      </c>
      <c r="P930" s="59">
        <v>13.051</v>
      </c>
      <c r="Q930" s="59">
        <v>64.846999999999994</v>
      </c>
      <c r="R930" s="59">
        <v>31.484000000000002</v>
      </c>
      <c r="S930" s="59">
        <v>0</v>
      </c>
      <c r="T930" s="59">
        <v>0</v>
      </c>
      <c r="U930" s="59">
        <v>64.846999999999994</v>
      </c>
      <c r="V930" s="59">
        <v>31.484000000000002</v>
      </c>
      <c r="W930" s="59">
        <v>2.0430000000000001</v>
      </c>
      <c r="X930" s="59">
        <v>31.364999999999998</v>
      </c>
      <c r="Y930" s="21"/>
      <c r="Z930" s="21"/>
    </row>
    <row r="931" spans="1:26" ht="12.75" customHeight="1">
      <c r="A931" s="52">
        <v>42887</v>
      </c>
      <c r="B931" s="58" t="s">
        <v>16</v>
      </c>
      <c r="C931" s="58" t="s">
        <v>73</v>
      </c>
      <c r="D931" s="58" t="s">
        <v>78</v>
      </c>
      <c r="E931" s="20">
        <v>148.40799999999999</v>
      </c>
      <c r="F931" s="59">
        <v>21.773</v>
      </c>
      <c r="G931" s="20">
        <v>0</v>
      </c>
      <c r="H931" s="59">
        <v>0</v>
      </c>
      <c r="I931" s="20">
        <v>148.40799999999999</v>
      </c>
      <c r="J931" s="20">
        <v>21.773</v>
      </c>
      <c r="K931" s="20">
        <v>4.0389999999999997</v>
      </c>
      <c r="L931" s="59">
        <v>21.744</v>
      </c>
      <c r="M931" s="59">
        <v>190.19399999999999</v>
      </c>
      <c r="N931" s="59">
        <v>12.762</v>
      </c>
      <c r="O931" s="59">
        <v>32.511000000000003</v>
      </c>
      <c r="P931" s="59">
        <v>12.442</v>
      </c>
      <c r="Q931" s="59">
        <v>60.984000000000002</v>
      </c>
      <c r="R931" s="59">
        <v>33.889000000000003</v>
      </c>
      <c r="S931" s="59">
        <v>0</v>
      </c>
      <c r="T931" s="59">
        <v>0</v>
      </c>
      <c r="U931" s="59">
        <v>60.984000000000002</v>
      </c>
      <c r="V931" s="59">
        <v>33.889000000000003</v>
      </c>
      <c r="W931" s="59">
        <v>1.9219999999999999</v>
      </c>
      <c r="X931" s="59">
        <v>33.779000000000003</v>
      </c>
      <c r="Y931" s="21"/>
      <c r="Z931" s="21"/>
    </row>
    <row r="932" spans="1:26" ht="12.75" customHeight="1">
      <c r="A932" s="53">
        <v>42887</v>
      </c>
      <c r="B932" s="32" t="s">
        <v>16</v>
      </c>
      <c r="C932" s="32" t="s">
        <v>18</v>
      </c>
      <c r="D932" s="32" t="s">
        <v>18</v>
      </c>
      <c r="E932" s="33">
        <v>1087.8320000000001</v>
      </c>
      <c r="F932" s="34">
        <v>7.6210000000000004</v>
      </c>
      <c r="G932" s="33">
        <v>2586.5819999999999</v>
      </c>
      <c r="H932" s="34">
        <v>3.157</v>
      </c>
      <c r="I932" s="33">
        <v>3674.4140000000002</v>
      </c>
      <c r="J932" s="33">
        <v>1.119</v>
      </c>
      <c r="K932" s="33">
        <v>100</v>
      </c>
      <c r="L932" s="34">
        <v>0</v>
      </c>
      <c r="M932" s="34">
        <v>585.01599999999996</v>
      </c>
      <c r="N932" s="34">
        <v>2.839</v>
      </c>
      <c r="O932" s="34">
        <v>100</v>
      </c>
      <c r="P932" s="34">
        <v>0</v>
      </c>
      <c r="Q932" s="34">
        <v>899.399</v>
      </c>
      <c r="R932" s="34">
        <v>6.5010000000000003</v>
      </c>
      <c r="S932" s="34">
        <v>2273.942</v>
      </c>
      <c r="T932" s="34">
        <v>4.3419999999999996</v>
      </c>
      <c r="U932" s="34">
        <v>3173.3409999999999</v>
      </c>
      <c r="V932" s="34">
        <v>2.7360000000000002</v>
      </c>
      <c r="W932" s="34">
        <v>100</v>
      </c>
      <c r="X932" s="34">
        <v>0</v>
      </c>
      <c r="Y932" s="21"/>
      <c r="Z932" s="21"/>
    </row>
    <row r="933" spans="1:26" ht="12.75" customHeight="1">
      <c r="A933" s="52">
        <v>42887</v>
      </c>
      <c r="B933" s="58" t="s">
        <v>14</v>
      </c>
      <c r="C933" s="58" t="s">
        <v>23</v>
      </c>
      <c r="D933" s="58" t="s">
        <v>58</v>
      </c>
      <c r="E933" s="20">
        <v>308.12599999999998</v>
      </c>
      <c r="F933" s="59">
        <v>18.457000000000001</v>
      </c>
      <c r="G933" s="20">
        <v>667.56899999999996</v>
      </c>
      <c r="H933" s="59">
        <v>7.9470000000000001</v>
      </c>
      <c r="I933" s="20">
        <v>975.69500000000005</v>
      </c>
      <c r="J933" s="20">
        <v>2.8679999999999999</v>
      </c>
      <c r="K933" s="20">
        <v>88.468999999999994</v>
      </c>
      <c r="L933" s="59">
        <v>1.891</v>
      </c>
      <c r="M933" s="59">
        <v>296.98899999999998</v>
      </c>
      <c r="N933" s="59">
        <v>4.7</v>
      </c>
      <c r="O933" s="59">
        <v>99.286000000000001</v>
      </c>
      <c r="P933" s="59">
        <v>0.60499999999999998</v>
      </c>
      <c r="Q933" s="59">
        <v>252.072</v>
      </c>
      <c r="R933" s="59">
        <v>16.609000000000002</v>
      </c>
      <c r="S933" s="59">
        <v>475.54599999999999</v>
      </c>
      <c r="T933" s="59">
        <v>9.3610000000000007</v>
      </c>
      <c r="U933" s="59">
        <v>727.61800000000005</v>
      </c>
      <c r="V933" s="59">
        <v>6.109</v>
      </c>
      <c r="W933" s="59">
        <v>63.317</v>
      </c>
      <c r="X933" s="59">
        <v>2.375</v>
      </c>
      <c r="Y933" s="21"/>
      <c r="Z933" s="21"/>
    </row>
    <row r="934" spans="1:26" ht="12.75" customHeight="1">
      <c r="A934" s="52">
        <v>42887</v>
      </c>
      <c r="B934" s="58" t="s">
        <v>14</v>
      </c>
      <c r="C934" s="58" t="s">
        <v>23</v>
      </c>
      <c r="D934" s="58" t="s">
        <v>80</v>
      </c>
      <c r="E934" s="20">
        <v>82.994</v>
      </c>
      <c r="F934" s="59">
        <v>39.008000000000003</v>
      </c>
      <c r="G934" s="20">
        <v>240.11099999999999</v>
      </c>
      <c r="H934" s="59">
        <v>13.46</v>
      </c>
      <c r="I934" s="20">
        <v>323.10500000000002</v>
      </c>
      <c r="J934" s="20">
        <v>2.5609999999999999</v>
      </c>
      <c r="K934" s="20">
        <v>29.297000000000001</v>
      </c>
      <c r="L934" s="59">
        <v>1.383</v>
      </c>
      <c r="M934" s="59">
        <v>100.373</v>
      </c>
      <c r="N934" s="59">
        <v>5.8739999999999997</v>
      </c>
      <c r="O934" s="59">
        <v>33.555999999999997</v>
      </c>
      <c r="P934" s="59">
        <v>3.5739999999999998</v>
      </c>
      <c r="Q934" s="59">
        <v>60.475999999999999</v>
      </c>
      <c r="R934" s="59">
        <v>38.640999999999998</v>
      </c>
      <c r="S934" s="59">
        <v>174.22900000000001</v>
      </c>
      <c r="T934" s="59">
        <v>15.151999999999999</v>
      </c>
      <c r="U934" s="59">
        <v>234.70500000000001</v>
      </c>
      <c r="V934" s="59">
        <v>3.9510000000000001</v>
      </c>
      <c r="W934" s="59">
        <v>20.423999999999999</v>
      </c>
      <c r="X934" s="59">
        <v>0</v>
      </c>
      <c r="Y934" s="21"/>
      <c r="Z934" s="21"/>
    </row>
    <row r="935" spans="1:26" ht="12.75" customHeight="1">
      <c r="A935" s="52">
        <v>42887</v>
      </c>
      <c r="B935" s="58" t="s">
        <v>14</v>
      </c>
      <c r="C935" s="58" t="s">
        <v>23</v>
      </c>
      <c r="D935" s="58" t="s">
        <v>81</v>
      </c>
      <c r="E935" s="20">
        <v>92.003</v>
      </c>
      <c r="F935" s="59">
        <v>35.671999999999997</v>
      </c>
      <c r="G935" s="20">
        <v>185.518</v>
      </c>
      <c r="H935" s="59">
        <v>18.385000000000002</v>
      </c>
      <c r="I935" s="20">
        <v>277.52100000000002</v>
      </c>
      <c r="J935" s="20">
        <v>6.1710000000000003</v>
      </c>
      <c r="K935" s="20">
        <v>25.164000000000001</v>
      </c>
      <c r="L935" s="59">
        <v>5.782</v>
      </c>
      <c r="M935" s="59">
        <v>92.73</v>
      </c>
      <c r="N935" s="59">
        <v>5.6509999999999998</v>
      </c>
      <c r="O935" s="59">
        <v>31.001000000000001</v>
      </c>
      <c r="P935" s="59">
        <v>3.194</v>
      </c>
      <c r="Q935" s="59">
        <v>65.188999999999993</v>
      </c>
      <c r="R935" s="59">
        <v>34.323999999999998</v>
      </c>
      <c r="S935" s="59">
        <v>123.242</v>
      </c>
      <c r="T935" s="59">
        <v>21.542000000000002</v>
      </c>
      <c r="U935" s="59">
        <v>188.43100000000001</v>
      </c>
      <c r="V935" s="59">
        <v>6.5529999999999999</v>
      </c>
      <c r="W935" s="59">
        <v>16.396999999999998</v>
      </c>
      <c r="X935" s="59">
        <v>3.3570000000000002</v>
      </c>
      <c r="Y935" s="21"/>
      <c r="Z935" s="21"/>
    </row>
    <row r="936" spans="1:26" ht="12.75" customHeight="1">
      <c r="A936" s="52">
        <v>42887</v>
      </c>
      <c r="B936" s="58" t="s">
        <v>14</v>
      </c>
      <c r="C936" s="58" t="s">
        <v>23</v>
      </c>
      <c r="D936" s="58" t="s">
        <v>82</v>
      </c>
      <c r="E936" s="20">
        <v>84.641999999999996</v>
      </c>
      <c r="F936" s="59">
        <v>28.548999999999999</v>
      </c>
      <c r="G936" s="20">
        <v>133.03200000000001</v>
      </c>
      <c r="H936" s="59">
        <v>19.841000000000001</v>
      </c>
      <c r="I936" s="20">
        <v>217.67400000000001</v>
      </c>
      <c r="J936" s="20">
        <v>5.7889999999999997</v>
      </c>
      <c r="K936" s="20">
        <v>19.736999999999998</v>
      </c>
      <c r="L936" s="59">
        <v>5.3730000000000002</v>
      </c>
      <c r="M936" s="59">
        <v>65.478999999999999</v>
      </c>
      <c r="N936" s="59">
        <v>15.087999999999999</v>
      </c>
      <c r="O936" s="59">
        <v>21.89</v>
      </c>
      <c r="P936" s="59">
        <v>14.35</v>
      </c>
      <c r="Q936" s="59">
        <v>77.846000000000004</v>
      </c>
      <c r="R936" s="59">
        <v>29.187999999999999</v>
      </c>
      <c r="S936" s="59">
        <v>88.459000000000003</v>
      </c>
      <c r="T936" s="59">
        <v>33.825000000000003</v>
      </c>
      <c r="U936" s="59">
        <v>166.30500000000001</v>
      </c>
      <c r="V936" s="59">
        <v>15.98</v>
      </c>
      <c r="W936" s="59">
        <v>14.472</v>
      </c>
      <c r="X936" s="59">
        <v>14.956</v>
      </c>
      <c r="Y936" s="21"/>
      <c r="Z936" s="21"/>
    </row>
    <row r="937" spans="1:26" ht="12.75" customHeight="1">
      <c r="A937" s="52">
        <v>42887</v>
      </c>
      <c r="B937" s="58" t="s">
        <v>14</v>
      </c>
      <c r="C937" s="58" t="s">
        <v>23</v>
      </c>
      <c r="D937" s="58" t="s">
        <v>83</v>
      </c>
      <c r="E937" s="20">
        <v>55.534999999999997</v>
      </c>
      <c r="F937" s="59">
        <v>36.912999999999997</v>
      </c>
      <c r="G937" s="20">
        <v>229.03299999999999</v>
      </c>
      <c r="H937" s="59">
        <v>9.2720000000000002</v>
      </c>
      <c r="I937" s="20">
        <v>284.56700000000001</v>
      </c>
      <c r="J937" s="20">
        <v>3.7450000000000001</v>
      </c>
      <c r="K937" s="20">
        <v>25.803000000000001</v>
      </c>
      <c r="L937" s="59">
        <v>3.0619999999999998</v>
      </c>
      <c r="M937" s="59">
        <v>40.542000000000002</v>
      </c>
      <c r="N937" s="59">
        <v>15.978999999999999</v>
      </c>
      <c r="O937" s="59">
        <v>13.554</v>
      </c>
      <c r="P937" s="59">
        <v>15.284000000000001</v>
      </c>
      <c r="Q937" s="59">
        <v>112.905</v>
      </c>
      <c r="R937" s="59">
        <v>18.462</v>
      </c>
      <c r="S937" s="59">
        <v>446.82400000000001</v>
      </c>
      <c r="T937" s="59">
        <v>9.3770000000000007</v>
      </c>
      <c r="U937" s="59">
        <v>559.72900000000004</v>
      </c>
      <c r="V937" s="59">
        <v>8.4600000000000009</v>
      </c>
      <c r="W937" s="59">
        <v>48.707000000000001</v>
      </c>
      <c r="X937" s="59">
        <v>6.3159999999999998</v>
      </c>
      <c r="Y937" s="21"/>
      <c r="Z937" s="21"/>
    </row>
    <row r="938" spans="1:26" ht="12.75" customHeight="1">
      <c r="A938" s="52">
        <v>42887</v>
      </c>
      <c r="B938" s="58" t="s">
        <v>14</v>
      </c>
      <c r="C938" s="58" t="s">
        <v>44</v>
      </c>
      <c r="D938" s="58" t="s">
        <v>59</v>
      </c>
      <c r="E938" s="20">
        <v>76.813999999999993</v>
      </c>
      <c r="F938" s="59">
        <v>37.177999999999997</v>
      </c>
      <c r="G938" s="20">
        <v>101.276</v>
      </c>
      <c r="H938" s="59">
        <v>24.53</v>
      </c>
      <c r="I938" s="20">
        <v>178.09</v>
      </c>
      <c r="J938" s="20">
        <v>20.097999999999999</v>
      </c>
      <c r="K938" s="20">
        <v>16.148</v>
      </c>
      <c r="L938" s="59">
        <v>19.981999999999999</v>
      </c>
      <c r="M938" s="59">
        <v>40.088999999999999</v>
      </c>
      <c r="N938" s="59">
        <v>49.460999999999999</v>
      </c>
      <c r="O938" s="59">
        <v>13.401999999999999</v>
      </c>
      <c r="P938" s="59">
        <v>49.241</v>
      </c>
      <c r="Q938" s="59">
        <v>15.456</v>
      </c>
      <c r="R938" s="59">
        <v>57.609000000000002</v>
      </c>
      <c r="S938" s="59">
        <v>35.628</v>
      </c>
      <c r="T938" s="59">
        <v>57.073999999999998</v>
      </c>
      <c r="U938" s="59">
        <v>51.084000000000003</v>
      </c>
      <c r="V938" s="59">
        <v>42.781999999999996</v>
      </c>
      <c r="W938" s="59">
        <v>4.4450000000000003</v>
      </c>
      <c r="X938" s="59">
        <v>42.41</v>
      </c>
      <c r="Y938" s="21"/>
      <c r="Z938" s="21"/>
    </row>
    <row r="939" spans="1:26" ht="12.75" customHeight="1">
      <c r="A939" s="52">
        <v>42887</v>
      </c>
      <c r="B939" s="58" t="s">
        <v>14</v>
      </c>
      <c r="C939" s="58" t="s">
        <v>44</v>
      </c>
      <c r="D939" s="58" t="s">
        <v>60</v>
      </c>
      <c r="E939" s="20">
        <v>19.774000000000001</v>
      </c>
      <c r="F939" s="59">
        <v>54.19</v>
      </c>
      <c r="G939" s="20">
        <v>43.22</v>
      </c>
      <c r="H939" s="59">
        <v>43.777999999999999</v>
      </c>
      <c r="I939" s="20">
        <v>62.994</v>
      </c>
      <c r="J939" s="20">
        <v>34.476999999999997</v>
      </c>
      <c r="K939" s="20">
        <v>5.7119999999999997</v>
      </c>
      <c r="L939" s="59">
        <v>34.408999999999999</v>
      </c>
      <c r="M939" s="59">
        <v>25.757000000000001</v>
      </c>
      <c r="N939" s="59">
        <v>53.933</v>
      </c>
      <c r="O939" s="59">
        <v>8.6110000000000007</v>
      </c>
      <c r="P939" s="59">
        <v>53.731000000000002</v>
      </c>
      <c r="Q939" s="59">
        <v>10.976000000000001</v>
      </c>
      <c r="R939" s="59">
        <v>78.247</v>
      </c>
      <c r="S939" s="59">
        <v>35.628</v>
      </c>
      <c r="T939" s="59">
        <v>57.073999999999998</v>
      </c>
      <c r="U939" s="59">
        <v>46.603000000000002</v>
      </c>
      <c r="V939" s="59">
        <v>47.662999999999997</v>
      </c>
      <c r="W939" s="59">
        <v>4.0549999999999997</v>
      </c>
      <c r="X939" s="59">
        <v>47.329000000000001</v>
      </c>
      <c r="Y939" s="21"/>
      <c r="Z939" s="21"/>
    </row>
    <row r="940" spans="1:26" ht="12.75" customHeight="1">
      <c r="A940" s="52">
        <v>42887</v>
      </c>
      <c r="B940" s="58" t="s">
        <v>14</v>
      </c>
      <c r="C940" s="58" t="s">
        <v>44</v>
      </c>
      <c r="D940" s="58" t="s">
        <v>87</v>
      </c>
      <c r="E940" s="20">
        <v>233.09700000000001</v>
      </c>
      <c r="F940" s="59">
        <v>21.256</v>
      </c>
      <c r="G940" s="20">
        <v>674.27</v>
      </c>
      <c r="H940" s="59">
        <v>8.4760000000000009</v>
      </c>
      <c r="I940" s="20">
        <v>907.36699999999996</v>
      </c>
      <c r="J940" s="20">
        <v>4.6280000000000001</v>
      </c>
      <c r="K940" s="20">
        <v>82.274000000000001</v>
      </c>
      <c r="L940" s="59">
        <v>4.0949999999999998</v>
      </c>
      <c r="M940" s="59">
        <v>259.036</v>
      </c>
      <c r="N940" s="59">
        <v>8.9489999999999998</v>
      </c>
      <c r="O940" s="59">
        <v>86.597999999999999</v>
      </c>
      <c r="P940" s="59">
        <v>7.6390000000000002</v>
      </c>
      <c r="Q940" s="59">
        <v>300.95999999999998</v>
      </c>
      <c r="R940" s="59">
        <v>13.622</v>
      </c>
      <c r="S940" s="59">
        <v>797.12699999999995</v>
      </c>
      <c r="T940" s="59">
        <v>8.048</v>
      </c>
      <c r="U940" s="59">
        <v>1098.086</v>
      </c>
      <c r="V940" s="59">
        <v>6.0830000000000002</v>
      </c>
      <c r="W940" s="59">
        <v>95.555000000000007</v>
      </c>
      <c r="X940" s="59">
        <v>2.3069999999999999</v>
      </c>
      <c r="Y940" s="21"/>
      <c r="Z940" s="21"/>
    </row>
    <row r="941" spans="1:26" ht="12.75" customHeight="1">
      <c r="A941" s="52">
        <v>42887</v>
      </c>
      <c r="B941" s="58" t="s">
        <v>14</v>
      </c>
      <c r="C941" s="58" t="s">
        <v>45</v>
      </c>
      <c r="D941" s="58" t="s">
        <v>45</v>
      </c>
      <c r="E941" s="20">
        <v>58.140999999999998</v>
      </c>
      <c r="F941" s="59">
        <v>34.802999999999997</v>
      </c>
      <c r="G941" s="20">
        <v>260.84100000000001</v>
      </c>
      <c r="H941" s="59">
        <v>15.847</v>
      </c>
      <c r="I941" s="20">
        <v>318.98200000000003</v>
      </c>
      <c r="J941" s="20">
        <v>13.057</v>
      </c>
      <c r="K941" s="20">
        <v>28.922999999999998</v>
      </c>
      <c r="L941" s="59">
        <v>12.878</v>
      </c>
      <c r="M941" s="59">
        <v>68.709999999999994</v>
      </c>
      <c r="N941" s="59">
        <v>35.643999999999998</v>
      </c>
      <c r="O941" s="59">
        <v>22.97</v>
      </c>
      <c r="P941" s="59">
        <v>35.338000000000001</v>
      </c>
      <c r="Q941" s="59">
        <v>61.210999999999999</v>
      </c>
      <c r="R941" s="59">
        <v>28.864999999999998</v>
      </c>
      <c r="S941" s="59">
        <v>96.935000000000002</v>
      </c>
      <c r="T941" s="59">
        <v>32.542000000000002</v>
      </c>
      <c r="U941" s="59">
        <v>158.14599999999999</v>
      </c>
      <c r="V941" s="59">
        <v>21.341999999999999</v>
      </c>
      <c r="W941" s="59">
        <v>13.762</v>
      </c>
      <c r="X941" s="59">
        <v>20.587</v>
      </c>
      <c r="Y941" s="21"/>
      <c r="Z941" s="21"/>
    </row>
    <row r="942" spans="1:26" ht="12.75" customHeight="1">
      <c r="A942" s="52">
        <v>42887</v>
      </c>
      <c r="B942" s="58" t="s">
        <v>14</v>
      </c>
      <c r="C942" s="58" t="s">
        <v>45</v>
      </c>
      <c r="D942" s="58" t="s">
        <v>61</v>
      </c>
      <c r="E942" s="20">
        <v>37.969000000000001</v>
      </c>
      <c r="F942" s="59">
        <v>44.249000000000002</v>
      </c>
      <c r="G942" s="20">
        <v>115.05800000000001</v>
      </c>
      <c r="H942" s="59">
        <v>32.192999999999998</v>
      </c>
      <c r="I942" s="20">
        <v>153.02699999999999</v>
      </c>
      <c r="J942" s="20">
        <v>24.381</v>
      </c>
      <c r="K942" s="20">
        <v>13.875</v>
      </c>
      <c r="L942" s="59">
        <v>24.285</v>
      </c>
      <c r="M942" s="59">
        <v>33.457000000000001</v>
      </c>
      <c r="N942" s="59">
        <v>51.529000000000003</v>
      </c>
      <c r="O942" s="59">
        <v>11.185</v>
      </c>
      <c r="P942" s="59">
        <v>51.317999999999998</v>
      </c>
      <c r="Q942" s="59">
        <v>28.54</v>
      </c>
      <c r="R942" s="59">
        <v>59.232999999999997</v>
      </c>
      <c r="S942" s="59">
        <v>14.057</v>
      </c>
      <c r="T942" s="59">
        <v>81.533000000000001</v>
      </c>
      <c r="U942" s="59">
        <v>42.597000000000001</v>
      </c>
      <c r="V942" s="59">
        <v>48.465000000000003</v>
      </c>
      <c r="W942" s="59">
        <v>3.7069999999999999</v>
      </c>
      <c r="X942" s="59">
        <v>48.137</v>
      </c>
      <c r="Y942" s="21"/>
      <c r="Z942" s="21"/>
    </row>
    <row r="943" spans="1:26" ht="12.75" customHeight="1">
      <c r="A943" s="52">
        <v>42887</v>
      </c>
      <c r="B943" s="58" t="s">
        <v>14</v>
      </c>
      <c r="C943" s="58" t="s">
        <v>45</v>
      </c>
      <c r="D943" s="58" t="s">
        <v>101</v>
      </c>
      <c r="E943" s="20">
        <v>32.158000000000001</v>
      </c>
      <c r="F943" s="59">
        <v>55.042000000000002</v>
      </c>
      <c r="G943" s="20">
        <v>190.86500000000001</v>
      </c>
      <c r="H943" s="59">
        <v>21.948</v>
      </c>
      <c r="I943" s="20">
        <v>223.023</v>
      </c>
      <c r="J943" s="20">
        <v>18.84</v>
      </c>
      <c r="K943" s="20">
        <v>20.222000000000001</v>
      </c>
      <c r="L943" s="59">
        <v>18.716000000000001</v>
      </c>
      <c r="M943" s="59">
        <v>35.253</v>
      </c>
      <c r="N943" s="59">
        <v>51.125999999999998</v>
      </c>
      <c r="O943" s="59">
        <v>11.785</v>
      </c>
      <c r="P943" s="59">
        <v>50.912999999999997</v>
      </c>
      <c r="Q943" s="59">
        <v>48.776000000000003</v>
      </c>
      <c r="R943" s="59">
        <v>37.970999999999997</v>
      </c>
      <c r="S943" s="59">
        <v>82.878</v>
      </c>
      <c r="T943" s="59">
        <v>36.402999999999999</v>
      </c>
      <c r="U943" s="59">
        <v>131.654</v>
      </c>
      <c r="V943" s="59">
        <v>27.108000000000001</v>
      </c>
      <c r="W943" s="59">
        <v>11.456</v>
      </c>
      <c r="X943" s="59">
        <v>26.516999999999999</v>
      </c>
      <c r="Y943" s="21"/>
      <c r="Z943" s="21"/>
    </row>
    <row r="944" spans="1:26" ht="12.75" customHeight="1">
      <c r="A944" s="52">
        <v>42887</v>
      </c>
      <c r="B944" s="58" t="s">
        <v>14</v>
      </c>
      <c r="C944" s="58" t="s">
        <v>54</v>
      </c>
      <c r="D944" s="58" t="s">
        <v>55</v>
      </c>
      <c r="E944" s="20">
        <v>45.424999999999997</v>
      </c>
      <c r="F944" s="59">
        <v>59.87</v>
      </c>
      <c r="G944" s="20">
        <v>290.44600000000003</v>
      </c>
      <c r="H944" s="59">
        <v>12.022</v>
      </c>
      <c r="I944" s="20">
        <v>335.87099999999998</v>
      </c>
      <c r="J944" s="20">
        <v>10.336</v>
      </c>
      <c r="K944" s="20">
        <v>30.454000000000001</v>
      </c>
      <c r="L944" s="59">
        <v>10.108000000000001</v>
      </c>
      <c r="M944" s="59">
        <v>55.994999999999997</v>
      </c>
      <c r="N944" s="59">
        <v>43.597999999999999</v>
      </c>
      <c r="O944" s="59">
        <v>18.72</v>
      </c>
      <c r="P944" s="59">
        <v>43.347999999999999</v>
      </c>
      <c r="Q944" s="59">
        <v>90.126999999999995</v>
      </c>
      <c r="R944" s="59">
        <v>30.934000000000001</v>
      </c>
      <c r="S944" s="59">
        <v>201.87</v>
      </c>
      <c r="T944" s="59">
        <v>15.271000000000001</v>
      </c>
      <c r="U944" s="59">
        <v>291.99700000000001</v>
      </c>
      <c r="V944" s="59">
        <v>8.1389999999999993</v>
      </c>
      <c r="W944" s="59">
        <v>25.408999999999999</v>
      </c>
      <c r="X944" s="59">
        <v>5.8789999999999996</v>
      </c>
      <c r="Y944" s="21"/>
      <c r="Z944" s="21"/>
    </row>
    <row r="945" spans="1:26" ht="12.75" customHeight="1">
      <c r="A945" s="52">
        <v>42887</v>
      </c>
      <c r="B945" s="58" t="s">
        <v>14</v>
      </c>
      <c r="C945" s="58" t="s">
        <v>54</v>
      </c>
      <c r="D945" s="58" t="s">
        <v>56</v>
      </c>
      <c r="E945" s="20">
        <v>269.74799999999999</v>
      </c>
      <c r="F945" s="59">
        <v>19.702000000000002</v>
      </c>
      <c r="G945" s="20">
        <v>497.24799999999999</v>
      </c>
      <c r="H945" s="59">
        <v>10.768000000000001</v>
      </c>
      <c r="I945" s="20">
        <v>766.99599999999998</v>
      </c>
      <c r="J945" s="20">
        <v>5.8360000000000003</v>
      </c>
      <c r="K945" s="20">
        <v>69.546000000000006</v>
      </c>
      <c r="L945" s="59">
        <v>5.4240000000000004</v>
      </c>
      <c r="M945" s="59">
        <v>243.12899999999999</v>
      </c>
      <c r="N945" s="59">
        <v>10.084</v>
      </c>
      <c r="O945" s="59">
        <v>81.28</v>
      </c>
      <c r="P945" s="59">
        <v>8.9420000000000002</v>
      </c>
      <c r="Q945" s="59">
        <v>226.28899999999999</v>
      </c>
      <c r="R945" s="59">
        <v>14.031000000000001</v>
      </c>
      <c r="S945" s="59">
        <v>630.88400000000001</v>
      </c>
      <c r="T945" s="59">
        <v>9.8940000000000001</v>
      </c>
      <c r="U945" s="59">
        <v>857.17399999999998</v>
      </c>
      <c r="V945" s="59">
        <v>7.8070000000000004</v>
      </c>
      <c r="W945" s="59">
        <v>74.590999999999994</v>
      </c>
      <c r="X945" s="59">
        <v>5.41</v>
      </c>
      <c r="Y945" s="21"/>
      <c r="Z945" s="21"/>
    </row>
    <row r="946" spans="1:26" ht="12.75" customHeight="1">
      <c r="A946" s="52">
        <v>42887</v>
      </c>
      <c r="B946" s="58" t="s">
        <v>14</v>
      </c>
      <c r="C946" s="58" t="s">
        <v>95</v>
      </c>
      <c r="D946" s="58" t="s">
        <v>99</v>
      </c>
      <c r="E946" s="20">
        <v>231.607</v>
      </c>
      <c r="F946" s="59">
        <v>21.260999999999999</v>
      </c>
      <c r="G946" s="20">
        <v>423.16800000000001</v>
      </c>
      <c r="H946" s="59">
        <v>11.083</v>
      </c>
      <c r="I946" s="20">
        <v>654.77499999999998</v>
      </c>
      <c r="J946" s="20">
        <v>6.3769999999999998</v>
      </c>
      <c r="K946" s="20">
        <v>59.37</v>
      </c>
      <c r="L946" s="59">
        <v>6.0019999999999998</v>
      </c>
      <c r="M946" s="59">
        <v>134.78100000000001</v>
      </c>
      <c r="N946" s="59">
        <v>18.045999999999999</v>
      </c>
      <c r="O946" s="59">
        <v>45.058999999999997</v>
      </c>
      <c r="P946" s="59">
        <v>17.434000000000001</v>
      </c>
      <c r="Q946" s="59">
        <v>135.65600000000001</v>
      </c>
      <c r="R946" s="59">
        <v>21.146999999999998</v>
      </c>
      <c r="S946" s="59">
        <v>379.185</v>
      </c>
      <c r="T946" s="59">
        <v>12.818</v>
      </c>
      <c r="U946" s="59">
        <v>514.84100000000001</v>
      </c>
      <c r="V946" s="59">
        <v>10.595000000000001</v>
      </c>
      <c r="W946" s="59">
        <v>44.801000000000002</v>
      </c>
      <c r="X946" s="59">
        <v>8.9760000000000009</v>
      </c>
      <c r="Y946" s="21"/>
      <c r="Z946" s="21"/>
    </row>
    <row r="947" spans="1:26" ht="12.75" customHeight="1">
      <c r="A947" s="52">
        <v>42887</v>
      </c>
      <c r="B947" s="58" t="s">
        <v>14</v>
      </c>
      <c r="C947" s="58" t="s">
        <v>95</v>
      </c>
      <c r="D947" s="58" t="s">
        <v>96</v>
      </c>
      <c r="E947" s="20">
        <v>108.61199999999999</v>
      </c>
      <c r="F947" s="59">
        <v>30.204000000000001</v>
      </c>
      <c r="G947" s="20">
        <v>174.75800000000001</v>
      </c>
      <c r="H947" s="59">
        <v>21.637</v>
      </c>
      <c r="I947" s="20">
        <v>283.37</v>
      </c>
      <c r="J947" s="20">
        <v>16.029</v>
      </c>
      <c r="K947" s="20">
        <v>25.693999999999999</v>
      </c>
      <c r="L947" s="59">
        <v>15.884</v>
      </c>
      <c r="M947" s="59">
        <v>29.751999999999999</v>
      </c>
      <c r="N947" s="59">
        <v>64.201999999999998</v>
      </c>
      <c r="O947" s="59">
        <v>9.9469999999999992</v>
      </c>
      <c r="P947" s="59">
        <v>64.031999999999996</v>
      </c>
      <c r="Q947" s="59">
        <v>64.831999999999994</v>
      </c>
      <c r="R947" s="59">
        <v>31.675000000000001</v>
      </c>
      <c r="S947" s="59">
        <v>99.754000000000005</v>
      </c>
      <c r="T947" s="59">
        <v>24.715</v>
      </c>
      <c r="U947" s="59">
        <v>164.58699999999999</v>
      </c>
      <c r="V947" s="59">
        <v>19.96</v>
      </c>
      <c r="W947" s="59">
        <v>14.321999999999999</v>
      </c>
      <c r="X947" s="59">
        <v>19.149999999999999</v>
      </c>
      <c r="Y947" s="21"/>
      <c r="Z947" s="21"/>
    </row>
    <row r="948" spans="1:26" ht="12.75" customHeight="1">
      <c r="A948" s="52">
        <v>42887</v>
      </c>
      <c r="B948" s="58" t="s">
        <v>14</v>
      </c>
      <c r="C948" s="58" t="s">
        <v>95</v>
      </c>
      <c r="D948" s="58" t="s">
        <v>97</v>
      </c>
      <c r="E948" s="20">
        <v>122.995</v>
      </c>
      <c r="F948" s="59">
        <v>26.628</v>
      </c>
      <c r="G948" s="20">
        <v>232.32900000000001</v>
      </c>
      <c r="H948" s="59">
        <v>17.434999999999999</v>
      </c>
      <c r="I948" s="20">
        <v>355.32400000000001</v>
      </c>
      <c r="J948" s="20">
        <v>13.456</v>
      </c>
      <c r="K948" s="20">
        <v>32.218000000000004</v>
      </c>
      <c r="L948" s="59">
        <v>13.282999999999999</v>
      </c>
      <c r="M948" s="59">
        <v>101.852</v>
      </c>
      <c r="N948" s="59">
        <v>26.081</v>
      </c>
      <c r="O948" s="59">
        <v>34.049999999999997</v>
      </c>
      <c r="P948" s="59">
        <v>25.661000000000001</v>
      </c>
      <c r="Q948" s="59">
        <v>70.822999999999993</v>
      </c>
      <c r="R948" s="59">
        <v>31.152000000000001</v>
      </c>
      <c r="S948" s="59">
        <v>266.47000000000003</v>
      </c>
      <c r="T948" s="59">
        <v>14.323</v>
      </c>
      <c r="U948" s="59">
        <v>337.29399999999998</v>
      </c>
      <c r="V948" s="59">
        <v>12.898999999999999</v>
      </c>
      <c r="W948" s="59">
        <v>29.350999999999999</v>
      </c>
      <c r="X948" s="59">
        <v>11.606</v>
      </c>
      <c r="Y948" s="21"/>
      <c r="Z948" s="21"/>
    </row>
    <row r="949" spans="1:26" ht="12.75" customHeight="1">
      <c r="A949" s="52">
        <v>42887</v>
      </c>
      <c r="B949" s="58" t="s">
        <v>14</v>
      </c>
      <c r="C949" s="58" t="s">
        <v>95</v>
      </c>
      <c r="D949" s="58" t="s">
        <v>98</v>
      </c>
      <c r="E949" s="20">
        <v>83.566000000000003</v>
      </c>
      <c r="F949" s="59">
        <v>31.143000000000001</v>
      </c>
      <c r="G949" s="20">
        <v>364.52600000000001</v>
      </c>
      <c r="H949" s="59">
        <v>13.808999999999999</v>
      </c>
      <c r="I949" s="20">
        <v>448.09199999999998</v>
      </c>
      <c r="J949" s="20">
        <v>9.6590000000000007</v>
      </c>
      <c r="K949" s="20">
        <v>40.630000000000003</v>
      </c>
      <c r="L949" s="59">
        <v>9.4160000000000004</v>
      </c>
      <c r="M949" s="59">
        <v>164.34299999999999</v>
      </c>
      <c r="N949" s="59">
        <v>13.113</v>
      </c>
      <c r="O949" s="59">
        <v>54.941000000000003</v>
      </c>
      <c r="P949" s="59">
        <v>12.256</v>
      </c>
      <c r="Q949" s="59">
        <v>180.76</v>
      </c>
      <c r="R949" s="59">
        <v>19.54</v>
      </c>
      <c r="S949" s="59">
        <v>453.56900000000002</v>
      </c>
      <c r="T949" s="59">
        <v>11.204000000000001</v>
      </c>
      <c r="U949" s="59">
        <v>634.32899999999995</v>
      </c>
      <c r="V949" s="59">
        <v>7.8879999999999999</v>
      </c>
      <c r="W949" s="59">
        <v>55.198999999999998</v>
      </c>
      <c r="X949" s="59">
        <v>5.5270000000000001</v>
      </c>
      <c r="Y949" s="21"/>
      <c r="Z949" s="21"/>
    </row>
    <row r="950" spans="1:26" ht="12.75" customHeight="1">
      <c r="A950" s="52">
        <v>42887</v>
      </c>
      <c r="B950" s="58" t="s">
        <v>14</v>
      </c>
      <c r="C950" s="58" t="s">
        <v>38</v>
      </c>
      <c r="D950" s="58" t="s">
        <v>85</v>
      </c>
      <c r="E950" s="20">
        <v>128.62899999999999</v>
      </c>
      <c r="F950" s="59">
        <v>28.623999999999999</v>
      </c>
      <c r="G950" s="20">
        <v>318.49099999999999</v>
      </c>
      <c r="H950" s="59">
        <v>15.654</v>
      </c>
      <c r="I950" s="20">
        <v>447.12</v>
      </c>
      <c r="J950" s="20">
        <v>10.847</v>
      </c>
      <c r="K950" s="20">
        <v>40.542000000000002</v>
      </c>
      <c r="L950" s="59">
        <v>10.631</v>
      </c>
      <c r="M950" s="59">
        <v>118.321</v>
      </c>
      <c r="N950" s="59">
        <v>19.594000000000001</v>
      </c>
      <c r="O950" s="59">
        <v>39.555999999999997</v>
      </c>
      <c r="P950" s="59">
        <v>19.032</v>
      </c>
      <c r="Q950" s="59">
        <v>199.25700000000001</v>
      </c>
      <c r="R950" s="59">
        <v>16.132000000000001</v>
      </c>
      <c r="S950" s="59">
        <v>551.07299999999998</v>
      </c>
      <c r="T950" s="59">
        <v>9.8529999999999998</v>
      </c>
      <c r="U950" s="59">
        <v>750.33100000000002</v>
      </c>
      <c r="V950" s="59">
        <v>8.1639999999999997</v>
      </c>
      <c r="W950" s="59">
        <v>65.293000000000006</v>
      </c>
      <c r="X950" s="59">
        <v>5.9130000000000003</v>
      </c>
      <c r="Y950" s="21"/>
      <c r="Z950" s="21"/>
    </row>
    <row r="951" spans="1:26" ht="12.75" customHeight="1">
      <c r="A951" s="52">
        <v>42887</v>
      </c>
      <c r="B951" s="58" t="s">
        <v>14</v>
      </c>
      <c r="C951" s="58" t="s">
        <v>38</v>
      </c>
      <c r="D951" s="58" t="s">
        <v>40</v>
      </c>
      <c r="E951" s="20">
        <v>186.54400000000001</v>
      </c>
      <c r="F951" s="59">
        <v>20.837</v>
      </c>
      <c r="G951" s="20">
        <v>469.20299999999997</v>
      </c>
      <c r="H951" s="59">
        <v>14.526999999999999</v>
      </c>
      <c r="I951" s="20">
        <v>655.74699999999996</v>
      </c>
      <c r="J951" s="20">
        <v>7.335</v>
      </c>
      <c r="K951" s="20">
        <v>59.457999999999998</v>
      </c>
      <c r="L951" s="59">
        <v>7.0119999999999996</v>
      </c>
      <c r="M951" s="59">
        <v>180.803</v>
      </c>
      <c r="N951" s="59">
        <v>12.574</v>
      </c>
      <c r="O951" s="59">
        <v>60.444000000000003</v>
      </c>
      <c r="P951" s="59">
        <v>11.678000000000001</v>
      </c>
      <c r="Q951" s="59">
        <v>117.15900000000001</v>
      </c>
      <c r="R951" s="59">
        <v>29.108000000000001</v>
      </c>
      <c r="S951" s="59">
        <v>281.68099999999998</v>
      </c>
      <c r="T951" s="59">
        <v>17.736999999999998</v>
      </c>
      <c r="U951" s="59">
        <v>398.84</v>
      </c>
      <c r="V951" s="59">
        <v>14.507999999999999</v>
      </c>
      <c r="W951" s="59">
        <v>34.707000000000001</v>
      </c>
      <c r="X951" s="59">
        <v>13.371</v>
      </c>
      <c r="Y951" s="21"/>
      <c r="Z951" s="21"/>
    </row>
    <row r="952" spans="1:26" ht="12.75" customHeight="1">
      <c r="A952" s="52">
        <v>42887</v>
      </c>
      <c r="B952" s="58" t="s">
        <v>14</v>
      </c>
      <c r="C952" s="58" t="s">
        <v>62</v>
      </c>
      <c r="D952" s="58" t="s">
        <v>86</v>
      </c>
      <c r="E952" s="20">
        <v>0</v>
      </c>
      <c r="F952" s="59">
        <v>0</v>
      </c>
      <c r="G952" s="20">
        <v>0</v>
      </c>
      <c r="H952" s="59">
        <v>0</v>
      </c>
      <c r="I952" s="20">
        <v>0</v>
      </c>
      <c r="J952" s="20">
        <v>0</v>
      </c>
      <c r="K952" s="20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  <c r="S952" s="59">
        <v>0</v>
      </c>
      <c r="T952" s="59">
        <v>0</v>
      </c>
      <c r="U952" s="59">
        <v>0</v>
      </c>
      <c r="V952" s="59">
        <v>0</v>
      </c>
      <c r="W952" s="59">
        <v>0</v>
      </c>
      <c r="X952" s="59">
        <v>0</v>
      </c>
      <c r="Y952" s="21"/>
      <c r="Z952" s="21"/>
    </row>
    <row r="953" spans="1:26" ht="12.75" customHeight="1">
      <c r="A953" s="52">
        <v>42887</v>
      </c>
      <c r="B953" s="58" t="s">
        <v>14</v>
      </c>
      <c r="C953" s="58" t="s">
        <v>62</v>
      </c>
      <c r="D953" s="58" t="s">
        <v>64</v>
      </c>
      <c r="E953" s="20">
        <v>0</v>
      </c>
      <c r="F953" s="59">
        <v>0</v>
      </c>
      <c r="G953" s="20">
        <v>0</v>
      </c>
      <c r="H953" s="59">
        <v>0</v>
      </c>
      <c r="I953" s="20">
        <v>0</v>
      </c>
      <c r="J953" s="20">
        <v>0</v>
      </c>
      <c r="K953" s="20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  <c r="S953" s="59">
        <v>0</v>
      </c>
      <c r="T953" s="59">
        <v>0</v>
      </c>
      <c r="U953" s="59">
        <v>0</v>
      </c>
      <c r="V953" s="59">
        <v>0</v>
      </c>
      <c r="W953" s="59">
        <v>0</v>
      </c>
      <c r="X953" s="59">
        <v>0</v>
      </c>
      <c r="Y953" s="21"/>
      <c r="Z953" s="21"/>
    </row>
    <row r="954" spans="1:26" ht="12.75" customHeight="1">
      <c r="A954" s="52">
        <v>42887</v>
      </c>
      <c r="B954" s="58" t="s">
        <v>14</v>
      </c>
      <c r="C954" s="58" t="s">
        <v>88</v>
      </c>
      <c r="D954" s="58" t="s">
        <v>89</v>
      </c>
      <c r="E954" s="20">
        <v>179.09700000000001</v>
      </c>
      <c r="F954" s="59">
        <v>28.283999999999999</v>
      </c>
      <c r="G954" s="20">
        <v>534.79100000000005</v>
      </c>
      <c r="H954" s="59">
        <v>10.989000000000001</v>
      </c>
      <c r="I954" s="20">
        <v>713.88800000000003</v>
      </c>
      <c r="J954" s="20">
        <v>7.1660000000000004</v>
      </c>
      <c r="K954" s="20">
        <v>64.73</v>
      </c>
      <c r="L954" s="59">
        <v>6.8339999999999996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  <c r="S954" s="59">
        <v>0</v>
      </c>
      <c r="T954" s="59">
        <v>0</v>
      </c>
      <c r="U954" s="59">
        <v>0</v>
      </c>
      <c r="V954" s="59">
        <v>0</v>
      </c>
      <c r="W954" s="59">
        <v>0</v>
      </c>
      <c r="X954" s="59">
        <v>0</v>
      </c>
      <c r="Y954" s="21"/>
      <c r="Z954" s="21"/>
    </row>
    <row r="955" spans="1:26" ht="12.75" customHeight="1">
      <c r="A955" s="52">
        <v>42887</v>
      </c>
      <c r="B955" s="58" t="s">
        <v>14</v>
      </c>
      <c r="C955" s="58" t="s">
        <v>88</v>
      </c>
      <c r="D955" s="58" t="s">
        <v>90</v>
      </c>
      <c r="E955" s="20">
        <v>45.994</v>
      </c>
      <c r="F955" s="59">
        <v>41.198</v>
      </c>
      <c r="G955" s="20">
        <v>210.21</v>
      </c>
      <c r="H955" s="59">
        <v>23.55</v>
      </c>
      <c r="I955" s="20">
        <v>256.20400000000001</v>
      </c>
      <c r="J955" s="20">
        <v>18.254999999999999</v>
      </c>
      <c r="K955" s="20">
        <v>23.231000000000002</v>
      </c>
      <c r="L955" s="59">
        <v>18.126999999999999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  <c r="S955" s="59">
        <v>0</v>
      </c>
      <c r="T955" s="59">
        <v>0</v>
      </c>
      <c r="U955" s="59">
        <v>0</v>
      </c>
      <c r="V955" s="59">
        <v>0</v>
      </c>
      <c r="W955" s="59">
        <v>0</v>
      </c>
      <c r="X955" s="59">
        <v>0</v>
      </c>
      <c r="Y955" s="21"/>
      <c r="Z955" s="21"/>
    </row>
    <row r="956" spans="1:26" ht="12.75" customHeight="1">
      <c r="A956" s="52">
        <v>42887</v>
      </c>
      <c r="B956" s="58" t="s">
        <v>14</v>
      </c>
      <c r="C956" s="58" t="s">
        <v>88</v>
      </c>
      <c r="D956" s="58" t="s">
        <v>91</v>
      </c>
      <c r="E956" s="20">
        <v>133.10300000000001</v>
      </c>
      <c r="F956" s="59">
        <v>34.777999999999999</v>
      </c>
      <c r="G956" s="20">
        <v>324.58100000000002</v>
      </c>
      <c r="H956" s="59">
        <v>17.666</v>
      </c>
      <c r="I956" s="20">
        <v>457.685</v>
      </c>
      <c r="J956" s="20">
        <v>15.194000000000001</v>
      </c>
      <c r="K956" s="20">
        <v>41.5</v>
      </c>
      <c r="L956" s="59">
        <v>15.041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  <c r="S956" s="59">
        <v>0</v>
      </c>
      <c r="T956" s="59">
        <v>0</v>
      </c>
      <c r="U956" s="59">
        <v>0</v>
      </c>
      <c r="V956" s="59">
        <v>0</v>
      </c>
      <c r="W956" s="59">
        <v>0</v>
      </c>
      <c r="X956" s="59">
        <v>0</v>
      </c>
      <c r="Y956" s="21"/>
      <c r="Z956" s="21"/>
    </row>
    <row r="957" spans="1:26" ht="12.75" customHeight="1">
      <c r="A957" s="52">
        <v>42887</v>
      </c>
      <c r="B957" s="58" t="s">
        <v>14</v>
      </c>
      <c r="C957" s="58" t="s">
        <v>88</v>
      </c>
      <c r="D957" s="58" t="s">
        <v>92</v>
      </c>
      <c r="E957" s="20">
        <v>136.07599999999999</v>
      </c>
      <c r="F957" s="59">
        <v>31.053999999999998</v>
      </c>
      <c r="G957" s="20">
        <v>252.90299999999999</v>
      </c>
      <c r="H957" s="59">
        <v>17.975000000000001</v>
      </c>
      <c r="I957" s="20">
        <v>388.97899999999998</v>
      </c>
      <c r="J957" s="20">
        <v>14.206</v>
      </c>
      <c r="K957" s="20">
        <v>35.270000000000003</v>
      </c>
      <c r="L957" s="59">
        <v>14.041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  <c r="S957" s="59">
        <v>0</v>
      </c>
      <c r="T957" s="59">
        <v>0</v>
      </c>
      <c r="U957" s="59">
        <v>0</v>
      </c>
      <c r="V957" s="59">
        <v>0</v>
      </c>
      <c r="W957" s="59">
        <v>0</v>
      </c>
      <c r="X957" s="59">
        <v>0</v>
      </c>
      <c r="Y957" s="21"/>
      <c r="Z957" s="21"/>
    </row>
    <row r="958" spans="1:26" ht="12.75" customHeight="1">
      <c r="A958" s="52">
        <v>42887</v>
      </c>
      <c r="B958" s="58" t="s">
        <v>14</v>
      </c>
      <c r="C958" s="58" t="s">
        <v>46</v>
      </c>
      <c r="D958" s="58" t="s">
        <v>48</v>
      </c>
      <c r="E958" s="20">
        <v>0</v>
      </c>
      <c r="F958" s="59">
        <v>0</v>
      </c>
      <c r="G958" s="20">
        <v>0</v>
      </c>
      <c r="H958" s="59">
        <v>0</v>
      </c>
      <c r="I958" s="20">
        <v>0</v>
      </c>
      <c r="J958" s="20">
        <v>0</v>
      </c>
      <c r="K958" s="20">
        <v>0</v>
      </c>
      <c r="L958" s="59">
        <v>0</v>
      </c>
      <c r="M958" s="59">
        <v>177.89</v>
      </c>
      <c r="N958" s="59">
        <v>13.856999999999999</v>
      </c>
      <c r="O958" s="59">
        <v>59.47</v>
      </c>
      <c r="P958" s="59">
        <v>13.05</v>
      </c>
      <c r="Q958" s="59">
        <v>28.35</v>
      </c>
      <c r="R958" s="59">
        <v>44.039000000000001</v>
      </c>
      <c r="S958" s="59">
        <v>121.381</v>
      </c>
      <c r="T958" s="59">
        <v>27.733000000000001</v>
      </c>
      <c r="U958" s="59">
        <v>149.72999999999999</v>
      </c>
      <c r="V958" s="59">
        <v>22.071999999999999</v>
      </c>
      <c r="W958" s="59">
        <v>13.029</v>
      </c>
      <c r="X958" s="59">
        <v>21.341999999999999</v>
      </c>
      <c r="Y958" s="21"/>
      <c r="Z958" s="21"/>
    </row>
    <row r="959" spans="1:26" ht="12.75" customHeight="1">
      <c r="A959" s="52">
        <v>42887</v>
      </c>
      <c r="B959" s="58" t="s">
        <v>14</v>
      </c>
      <c r="C959" s="58" t="s">
        <v>46</v>
      </c>
      <c r="D959" s="58" t="s">
        <v>47</v>
      </c>
      <c r="E959" s="20">
        <v>0</v>
      </c>
      <c r="F959" s="59">
        <v>0</v>
      </c>
      <c r="G959" s="20">
        <v>0</v>
      </c>
      <c r="H959" s="59">
        <v>0</v>
      </c>
      <c r="I959" s="20">
        <v>0</v>
      </c>
      <c r="J959" s="20">
        <v>0</v>
      </c>
      <c r="K959" s="20">
        <v>0</v>
      </c>
      <c r="L959" s="59">
        <v>0</v>
      </c>
      <c r="M959" s="59">
        <v>98.236999999999995</v>
      </c>
      <c r="N959" s="59">
        <v>31.922000000000001</v>
      </c>
      <c r="O959" s="59">
        <v>32.841000000000001</v>
      </c>
      <c r="P959" s="59">
        <v>31.58</v>
      </c>
      <c r="Q959" s="59">
        <v>201.72</v>
      </c>
      <c r="R959" s="59">
        <v>16.850000000000001</v>
      </c>
      <c r="S959" s="59">
        <v>527.505</v>
      </c>
      <c r="T959" s="59">
        <v>8.6289999999999996</v>
      </c>
      <c r="U959" s="59">
        <v>729.22500000000002</v>
      </c>
      <c r="V959" s="59">
        <v>7.5190000000000001</v>
      </c>
      <c r="W959" s="59">
        <v>63.457000000000001</v>
      </c>
      <c r="X959" s="59">
        <v>4.9859999999999998</v>
      </c>
      <c r="Y959" s="21"/>
      <c r="Z959" s="21"/>
    </row>
    <row r="960" spans="1:26" ht="12.75" customHeight="1">
      <c r="A960" s="52">
        <v>42887</v>
      </c>
      <c r="B960" s="58" t="s">
        <v>14</v>
      </c>
      <c r="C960" s="58" t="s">
        <v>93</v>
      </c>
      <c r="D960" s="58" t="s">
        <v>94</v>
      </c>
      <c r="E960" s="20">
        <v>54.716000000000001</v>
      </c>
      <c r="F960" s="59">
        <v>42.177999999999997</v>
      </c>
      <c r="G960" s="20">
        <v>111.111</v>
      </c>
      <c r="H960" s="59">
        <v>28.158999999999999</v>
      </c>
      <c r="I960" s="20">
        <v>165.827</v>
      </c>
      <c r="J960" s="20">
        <v>22.164999999999999</v>
      </c>
      <c r="K960" s="20">
        <v>15.036</v>
      </c>
      <c r="L960" s="59">
        <v>22.06</v>
      </c>
      <c r="M960" s="59">
        <v>128.19900000000001</v>
      </c>
      <c r="N960" s="59">
        <v>28.117000000000001</v>
      </c>
      <c r="O960" s="59">
        <v>42.857999999999997</v>
      </c>
      <c r="P960" s="59">
        <v>27.728000000000002</v>
      </c>
      <c r="Q960" s="59">
        <v>168.215</v>
      </c>
      <c r="R960" s="59">
        <v>18.056000000000001</v>
      </c>
      <c r="S960" s="59">
        <v>410.73700000000002</v>
      </c>
      <c r="T960" s="59">
        <v>12.537000000000001</v>
      </c>
      <c r="U960" s="59">
        <v>578.952</v>
      </c>
      <c r="V960" s="59">
        <v>8.9260000000000002</v>
      </c>
      <c r="W960" s="59">
        <v>50.38</v>
      </c>
      <c r="X960" s="59">
        <v>6.9279999999999999</v>
      </c>
      <c r="Y960" s="21"/>
      <c r="Z960" s="21"/>
    </row>
    <row r="961" spans="1:26" s="56" customFormat="1" ht="12.75" customHeight="1">
      <c r="A961" s="52">
        <v>42887</v>
      </c>
      <c r="B961" s="58" t="s">
        <v>14</v>
      </c>
      <c r="C961" s="58" t="s">
        <v>73</v>
      </c>
      <c r="D961" s="58" t="s">
        <v>65</v>
      </c>
      <c r="E961" s="20">
        <v>10.946999999999999</v>
      </c>
      <c r="F961" s="59">
        <v>80.465999999999994</v>
      </c>
      <c r="G961" s="20">
        <v>75.728999999999999</v>
      </c>
      <c r="H961" s="59">
        <v>33.707999999999998</v>
      </c>
      <c r="I961" s="20">
        <v>86.676000000000002</v>
      </c>
      <c r="J961" s="20">
        <v>30.024999999999999</v>
      </c>
      <c r="K961" s="20">
        <v>7.859</v>
      </c>
      <c r="L961" s="59">
        <v>29.948</v>
      </c>
      <c r="M961" s="59">
        <v>5.9989999999999997</v>
      </c>
      <c r="N961" s="59">
        <v>117.82</v>
      </c>
      <c r="O961" s="59">
        <v>2.0059999999999998</v>
      </c>
      <c r="P961" s="59">
        <v>117.72799999999999</v>
      </c>
      <c r="Q961" s="59">
        <v>12.708</v>
      </c>
      <c r="R961" s="59">
        <v>75.846999999999994</v>
      </c>
      <c r="S961" s="59">
        <v>3.6070000000000002</v>
      </c>
      <c r="T961" s="59">
        <v>102.39100000000001</v>
      </c>
      <c r="U961" s="59">
        <v>16.315000000000001</v>
      </c>
      <c r="V961" s="59">
        <v>63.470999999999997</v>
      </c>
      <c r="W961" s="59">
        <v>1.42</v>
      </c>
      <c r="X961" s="59">
        <v>63.220999999999997</v>
      </c>
      <c r="Y961" s="55"/>
      <c r="Z961" s="55"/>
    </row>
    <row r="962" spans="1:26" ht="12.75" customHeight="1">
      <c r="A962" s="52">
        <v>42887</v>
      </c>
      <c r="B962" s="58" t="s">
        <v>14</v>
      </c>
      <c r="C962" s="58" t="s">
        <v>73</v>
      </c>
      <c r="D962" s="58" t="s">
        <v>66</v>
      </c>
      <c r="E962" s="20">
        <v>0</v>
      </c>
      <c r="F962" s="59">
        <v>0</v>
      </c>
      <c r="G962" s="20">
        <v>33.984999999999999</v>
      </c>
      <c r="H962" s="59">
        <v>44.692999999999998</v>
      </c>
      <c r="I962" s="20">
        <v>33.984999999999999</v>
      </c>
      <c r="J962" s="20">
        <v>44.692999999999998</v>
      </c>
      <c r="K962" s="20">
        <v>3.081</v>
      </c>
      <c r="L962" s="59">
        <v>44.640999999999998</v>
      </c>
      <c r="M962" s="59">
        <v>0</v>
      </c>
      <c r="N962" s="59">
        <v>0</v>
      </c>
      <c r="O962" s="59">
        <v>0</v>
      </c>
      <c r="P962" s="59">
        <v>0</v>
      </c>
      <c r="Q962" s="59">
        <v>7.875</v>
      </c>
      <c r="R962" s="59">
        <v>109.804</v>
      </c>
      <c r="S962" s="59">
        <v>0</v>
      </c>
      <c r="T962" s="59">
        <v>0</v>
      </c>
      <c r="U962" s="59">
        <v>7.875</v>
      </c>
      <c r="V962" s="59">
        <v>109.804</v>
      </c>
      <c r="W962" s="59">
        <v>0.68500000000000005</v>
      </c>
      <c r="X962" s="59">
        <v>109.65900000000001</v>
      </c>
      <c r="Y962" s="21"/>
      <c r="Z962" s="21"/>
    </row>
    <row r="963" spans="1:26" ht="12.75" customHeight="1">
      <c r="A963" s="52">
        <v>42887</v>
      </c>
      <c r="B963" s="58" t="s">
        <v>14</v>
      </c>
      <c r="C963" s="58" t="s">
        <v>73</v>
      </c>
      <c r="D963" s="58" t="s">
        <v>67</v>
      </c>
      <c r="E963" s="20">
        <v>0</v>
      </c>
      <c r="F963" s="59">
        <v>0</v>
      </c>
      <c r="G963" s="20">
        <v>1.68</v>
      </c>
      <c r="H963" s="59">
        <v>103.077</v>
      </c>
      <c r="I963" s="20">
        <v>1.68</v>
      </c>
      <c r="J963" s="20">
        <v>103.077</v>
      </c>
      <c r="K963" s="20">
        <v>0.152</v>
      </c>
      <c r="L963" s="59">
        <v>103.05500000000001</v>
      </c>
      <c r="M963" s="59">
        <v>0</v>
      </c>
      <c r="N963" s="59">
        <v>0</v>
      </c>
      <c r="O963" s="59">
        <v>0</v>
      </c>
      <c r="P963" s="59">
        <v>0</v>
      </c>
      <c r="Q963" s="59">
        <v>4.8319999999999999</v>
      </c>
      <c r="R963" s="59">
        <v>77.501000000000005</v>
      </c>
      <c r="S963" s="59">
        <v>0</v>
      </c>
      <c r="T963" s="59">
        <v>0</v>
      </c>
      <c r="U963" s="59">
        <v>4.8319999999999999</v>
      </c>
      <c r="V963" s="59">
        <v>77.501000000000005</v>
      </c>
      <c r="W963" s="59">
        <v>0.42</v>
      </c>
      <c r="X963" s="59">
        <v>77.296000000000006</v>
      </c>
      <c r="Y963" s="21"/>
      <c r="Z963" s="21"/>
    </row>
    <row r="964" spans="1:26" ht="12.75" customHeight="1">
      <c r="A964" s="52">
        <v>42887</v>
      </c>
      <c r="B964" s="58" t="s">
        <v>14</v>
      </c>
      <c r="C964" s="58" t="s">
        <v>73</v>
      </c>
      <c r="D964" s="58" t="s">
        <v>70</v>
      </c>
      <c r="E964" s="20">
        <v>0</v>
      </c>
      <c r="F964" s="59">
        <v>0</v>
      </c>
      <c r="G964" s="20">
        <v>4.3220000000000001</v>
      </c>
      <c r="H964" s="59">
        <v>104.545</v>
      </c>
      <c r="I964" s="20">
        <v>4.3220000000000001</v>
      </c>
      <c r="J964" s="20">
        <v>104.545</v>
      </c>
      <c r="K964" s="20">
        <v>0.39200000000000002</v>
      </c>
      <c r="L964" s="59">
        <v>104.523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  <c r="S964" s="59">
        <v>0</v>
      </c>
      <c r="T964" s="59">
        <v>0</v>
      </c>
      <c r="U964" s="59">
        <v>0</v>
      </c>
      <c r="V964" s="59">
        <v>0</v>
      </c>
      <c r="W964" s="59">
        <v>0</v>
      </c>
      <c r="X964" s="59">
        <v>0</v>
      </c>
      <c r="Y964" s="21"/>
      <c r="Z964" s="21"/>
    </row>
    <row r="965" spans="1:26" ht="12.75" customHeight="1">
      <c r="A965" s="52">
        <v>42887</v>
      </c>
      <c r="B965" s="58" t="s">
        <v>14</v>
      </c>
      <c r="C965" s="58" t="s">
        <v>73</v>
      </c>
      <c r="D965" s="58" t="s">
        <v>68</v>
      </c>
      <c r="E965" s="20">
        <v>10.946999999999999</v>
      </c>
      <c r="F965" s="59">
        <v>80.465999999999994</v>
      </c>
      <c r="G965" s="20">
        <v>0</v>
      </c>
      <c r="H965" s="59">
        <v>0</v>
      </c>
      <c r="I965" s="20">
        <v>10.946999999999999</v>
      </c>
      <c r="J965" s="20">
        <v>80.465999999999994</v>
      </c>
      <c r="K965" s="20">
        <v>0.99299999999999999</v>
      </c>
      <c r="L965" s="59">
        <v>80.436999999999998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  <c r="S965" s="59">
        <v>0</v>
      </c>
      <c r="T965" s="59">
        <v>0</v>
      </c>
      <c r="U965" s="59">
        <v>0</v>
      </c>
      <c r="V965" s="59">
        <v>0</v>
      </c>
      <c r="W965" s="59">
        <v>0</v>
      </c>
      <c r="X965" s="59">
        <v>0</v>
      </c>
      <c r="Y965" s="21"/>
      <c r="Z965" s="21"/>
    </row>
    <row r="966" spans="1:26" ht="12.75" customHeight="1">
      <c r="A966" s="52">
        <v>42887</v>
      </c>
      <c r="B966" s="58" t="s">
        <v>14</v>
      </c>
      <c r="C966" s="58" t="s">
        <v>73</v>
      </c>
      <c r="D966" s="58" t="s">
        <v>69</v>
      </c>
      <c r="E966" s="20">
        <v>0</v>
      </c>
      <c r="F966" s="59">
        <v>0</v>
      </c>
      <c r="G966" s="20">
        <v>16.552</v>
      </c>
      <c r="H966" s="59">
        <v>69.02</v>
      </c>
      <c r="I966" s="20">
        <v>16.552</v>
      </c>
      <c r="J966" s="20">
        <v>69.02</v>
      </c>
      <c r="K966" s="20">
        <v>1.5009999999999999</v>
      </c>
      <c r="L966" s="59">
        <v>68.986999999999995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  <c r="S966" s="59">
        <v>3.6070000000000002</v>
      </c>
      <c r="T966" s="59">
        <v>102.39100000000001</v>
      </c>
      <c r="U966" s="59">
        <v>3.6070000000000002</v>
      </c>
      <c r="V966" s="59">
        <v>102.39100000000001</v>
      </c>
      <c r="W966" s="59">
        <v>0.314</v>
      </c>
      <c r="X966" s="59">
        <v>102.236</v>
      </c>
      <c r="Y966" s="21"/>
      <c r="Z966" s="21"/>
    </row>
    <row r="967" spans="1:26" ht="12.75" customHeight="1">
      <c r="A967" s="52">
        <v>42887</v>
      </c>
      <c r="B967" s="58" t="s">
        <v>14</v>
      </c>
      <c r="C967" s="58" t="s">
        <v>73</v>
      </c>
      <c r="D967" s="58" t="s">
        <v>77</v>
      </c>
      <c r="E967" s="20">
        <v>0</v>
      </c>
      <c r="F967" s="59">
        <v>0</v>
      </c>
      <c r="G967" s="20">
        <v>6.8659999999999997</v>
      </c>
      <c r="H967" s="59">
        <v>105.354</v>
      </c>
      <c r="I967" s="20">
        <v>6.8659999999999997</v>
      </c>
      <c r="J967" s="20">
        <v>105.354</v>
      </c>
      <c r="K967" s="20">
        <v>0.623</v>
      </c>
      <c r="L967" s="59">
        <v>105.33199999999999</v>
      </c>
      <c r="M967" s="59">
        <v>4.0919999999999996</v>
      </c>
      <c r="N967" s="59">
        <v>109.34399999999999</v>
      </c>
      <c r="O967" s="59">
        <v>1.3680000000000001</v>
      </c>
      <c r="P967" s="59">
        <v>109.245</v>
      </c>
      <c r="Q967" s="59">
        <v>22.481999999999999</v>
      </c>
      <c r="R967" s="59">
        <v>70.224999999999994</v>
      </c>
      <c r="S967" s="59">
        <v>28.988</v>
      </c>
      <c r="T967" s="59">
        <v>70.843999999999994</v>
      </c>
      <c r="U967" s="59">
        <v>51.469000000000001</v>
      </c>
      <c r="V967" s="59">
        <v>46.965000000000003</v>
      </c>
      <c r="W967" s="59">
        <v>4.4790000000000001</v>
      </c>
      <c r="X967" s="59">
        <v>46.627000000000002</v>
      </c>
      <c r="Y967" s="21"/>
      <c r="Z967" s="21"/>
    </row>
    <row r="968" spans="1:26" ht="12.75" customHeight="1">
      <c r="A968" s="52">
        <v>42887</v>
      </c>
      <c r="B968" s="58" t="s">
        <v>14</v>
      </c>
      <c r="C968" s="58" t="s">
        <v>73</v>
      </c>
      <c r="D968" s="58" t="s">
        <v>79</v>
      </c>
      <c r="E968" s="20">
        <v>45.686</v>
      </c>
      <c r="F968" s="59">
        <v>51.600999999999999</v>
      </c>
      <c r="G968" s="20">
        <v>42.393000000000001</v>
      </c>
      <c r="H968" s="59">
        <v>44.48</v>
      </c>
      <c r="I968" s="20">
        <v>88.078000000000003</v>
      </c>
      <c r="J968" s="20">
        <v>31.114000000000001</v>
      </c>
      <c r="K968" s="20">
        <v>7.9859999999999998</v>
      </c>
      <c r="L968" s="59">
        <v>31.04</v>
      </c>
      <c r="M968" s="59">
        <v>28.719000000000001</v>
      </c>
      <c r="N968" s="59">
        <v>52.792000000000002</v>
      </c>
      <c r="O968" s="59">
        <v>9.6010000000000009</v>
      </c>
      <c r="P968" s="59">
        <v>52.585999999999999</v>
      </c>
      <c r="Q968" s="59">
        <v>109.291</v>
      </c>
      <c r="R968" s="59">
        <v>25.641999999999999</v>
      </c>
      <c r="S968" s="59">
        <v>254.33099999999999</v>
      </c>
      <c r="T968" s="59">
        <v>11.834</v>
      </c>
      <c r="U968" s="59">
        <v>363.62099999999998</v>
      </c>
      <c r="V968" s="59">
        <v>10.566000000000001</v>
      </c>
      <c r="W968" s="59">
        <v>31.641999999999999</v>
      </c>
      <c r="X968" s="59">
        <v>8.9420000000000002</v>
      </c>
      <c r="Y968" s="21"/>
      <c r="Z968" s="21"/>
    </row>
    <row r="969" spans="1:26" ht="12.75" customHeight="1">
      <c r="A969" s="52">
        <v>42887</v>
      </c>
      <c r="B969" s="58" t="s">
        <v>14</v>
      </c>
      <c r="C969" s="58" t="s">
        <v>73</v>
      </c>
      <c r="D969" s="58" t="s">
        <v>71</v>
      </c>
      <c r="E969" s="20">
        <v>0</v>
      </c>
      <c r="F969" s="59">
        <v>0</v>
      </c>
      <c r="G969" s="20">
        <v>36.759</v>
      </c>
      <c r="H969" s="59">
        <v>46.936999999999998</v>
      </c>
      <c r="I969" s="20">
        <v>36.759</v>
      </c>
      <c r="J969" s="20">
        <v>46.936999999999998</v>
      </c>
      <c r="K969" s="20">
        <v>3.3330000000000002</v>
      </c>
      <c r="L969" s="59">
        <v>46.887999999999998</v>
      </c>
      <c r="M969" s="59">
        <v>19.329999999999998</v>
      </c>
      <c r="N969" s="59">
        <v>73.307000000000002</v>
      </c>
      <c r="O969" s="59">
        <v>6.4619999999999997</v>
      </c>
      <c r="P969" s="59">
        <v>73.159000000000006</v>
      </c>
      <c r="Q969" s="59">
        <v>80.611000000000004</v>
      </c>
      <c r="R969" s="59">
        <v>30.643999999999998</v>
      </c>
      <c r="S969" s="59">
        <v>228.15700000000001</v>
      </c>
      <c r="T969" s="59">
        <v>12.291</v>
      </c>
      <c r="U969" s="59">
        <v>308.76799999999997</v>
      </c>
      <c r="V969" s="59">
        <v>12.041</v>
      </c>
      <c r="W969" s="59">
        <v>26.869</v>
      </c>
      <c r="X969" s="59">
        <v>10.644</v>
      </c>
      <c r="Y969" s="21"/>
      <c r="Z969" s="21"/>
    </row>
    <row r="970" spans="1:26" ht="12.75" customHeight="1">
      <c r="A970" s="52">
        <v>42887</v>
      </c>
      <c r="B970" s="58" t="s">
        <v>14</v>
      </c>
      <c r="C970" s="58" t="s">
        <v>73</v>
      </c>
      <c r="D970" s="58" t="s">
        <v>72</v>
      </c>
      <c r="E970" s="20">
        <v>13.794</v>
      </c>
      <c r="F970" s="59">
        <v>93.004999999999995</v>
      </c>
      <c r="G970" s="20">
        <v>5.6340000000000003</v>
      </c>
      <c r="H970" s="59">
        <v>87.921999999999997</v>
      </c>
      <c r="I970" s="20">
        <v>19.428000000000001</v>
      </c>
      <c r="J970" s="20">
        <v>67.143000000000001</v>
      </c>
      <c r="K970" s="20">
        <v>1.762</v>
      </c>
      <c r="L970" s="59">
        <v>67.108000000000004</v>
      </c>
      <c r="M970" s="59">
        <v>0</v>
      </c>
      <c r="N970" s="59">
        <v>0</v>
      </c>
      <c r="O970" s="59">
        <v>0</v>
      </c>
      <c r="P970" s="59">
        <v>0</v>
      </c>
      <c r="Q970" s="59">
        <v>27.353000000000002</v>
      </c>
      <c r="R970" s="59">
        <v>51.691000000000003</v>
      </c>
      <c r="S970" s="59">
        <v>22.428999999999998</v>
      </c>
      <c r="T970" s="59">
        <v>61.356000000000002</v>
      </c>
      <c r="U970" s="59">
        <v>49.781999999999996</v>
      </c>
      <c r="V970" s="59">
        <v>32.634</v>
      </c>
      <c r="W970" s="59">
        <v>4.3319999999999999</v>
      </c>
      <c r="X970" s="59">
        <v>32.145000000000003</v>
      </c>
      <c r="Y970" s="21"/>
      <c r="Z970" s="21"/>
    </row>
    <row r="971" spans="1:26" ht="12.75" customHeight="1">
      <c r="A971" s="52">
        <v>42887</v>
      </c>
      <c r="B971" s="58" t="s">
        <v>14</v>
      </c>
      <c r="C971" s="58" t="s">
        <v>73</v>
      </c>
      <c r="D971" s="58" t="s">
        <v>74</v>
      </c>
      <c r="E971" s="20">
        <v>24.173999999999999</v>
      </c>
      <c r="F971" s="59">
        <v>87.885000000000005</v>
      </c>
      <c r="G971" s="20">
        <v>251.36699999999999</v>
      </c>
      <c r="H971" s="59">
        <v>17.600999999999999</v>
      </c>
      <c r="I971" s="20">
        <v>275.541</v>
      </c>
      <c r="J971" s="20">
        <v>15.071999999999999</v>
      </c>
      <c r="K971" s="20">
        <v>24.984000000000002</v>
      </c>
      <c r="L971" s="59">
        <v>14.917</v>
      </c>
      <c r="M971" s="59">
        <v>0</v>
      </c>
      <c r="N971" s="59">
        <v>0</v>
      </c>
      <c r="O971" s="59">
        <v>0</v>
      </c>
      <c r="P971" s="59">
        <v>0</v>
      </c>
      <c r="Q971" s="59">
        <v>58.154000000000003</v>
      </c>
      <c r="R971" s="59">
        <v>45.145000000000003</v>
      </c>
      <c r="S971" s="59">
        <v>193.61</v>
      </c>
      <c r="T971" s="59">
        <v>16.431000000000001</v>
      </c>
      <c r="U971" s="59">
        <v>251.76400000000001</v>
      </c>
      <c r="V971" s="59">
        <v>9.2710000000000008</v>
      </c>
      <c r="W971" s="59">
        <v>21.908000000000001</v>
      </c>
      <c r="X971" s="59">
        <v>7.3659999999999997</v>
      </c>
      <c r="Y971" s="21"/>
      <c r="Z971" s="21"/>
    </row>
    <row r="972" spans="1:26" ht="12.75" customHeight="1">
      <c r="A972" s="52">
        <v>42887</v>
      </c>
      <c r="B972" s="58" t="s">
        <v>14</v>
      </c>
      <c r="C972" s="58" t="s">
        <v>73</v>
      </c>
      <c r="D972" s="58" t="s">
        <v>75</v>
      </c>
      <c r="E972" s="20">
        <v>4.3739999999999997</v>
      </c>
      <c r="F972" s="59">
        <v>114.32599999999999</v>
      </c>
      <c r="G972" s="20">
        <v>0</v>
      </c>
      <c r="H972" s="59">
        <v>0</v>
      </c>
      <c r="I972" s="20">
        <v>4.3739999999999997</v>
      </c>
      <c r="J972" s="20">
        <v>114.32599999999999</v>
      </c>
      <c r="K972" s="20">
        <v>0.39700000000000002</v>
      </c>
      <c r="L972" s="59">
        <v>114.306</v>
      </c>
      <c r="M972" s="59">
        <v>124.146</v>
      </c>
      <c r="N972" s="59">
        <v>17.721</v>
      </c>
      <c r="O972" s="59">
        <v>41.503</v>
      </c>
      <c r="P972" s="59">
        <v>17.097000000000001</v>
      </c>
      <c r="Q972" s="59">
        <v>24.399000000000001</v>
      </c>
      <c r="R972" s="59">
        <v>56.555</v>
      </c>
      <c r="S972" s="59">
        <v>0</v>
      </c>
      <c r="T972" s="59">
        <v>0</v>
      </c>
      <c r="U972" s="59">
        <v>24.399000000000001</v>
      </c>
      <c r="V972" s="59">
        <v>56.555</v>
      </c>
      <c r="W972" s="59">
        <v>2.1230000000000002</v>
      </c>
      <c r="X972" s="59">
        <v>56.274000000000001</v>
      </c>
      <c r="Y972" s="21"/>
      <c r="Z972" s="21"/>
    </row>
    <row r="973" spans="1:26" ht="12.75" customHeight="1">
      <c r="A973" s="52">
        <v>42887</v>
      </c>
      <c r="B973" s="58" t="s">
        <v>14</v>
      </c>
      <c r="C973" s="58" t="s">
        <v>73</v>
      </c>
      <c r="D973" s="58" t="s">
        <v>78</v>
      </c>
      <c r="E973" s="20">
        <v>55.018000000000001</v>
      </c>
      <c r="F973" s="59">
        <v>39.929000000000002</v>
      </c>
      <c r="G973" s="20">
        <v>0</v>
      </c>
      <c r="H973" s="59">
        <v>0</v>
      </c>
      <c r="I973" s="20">
        <v>55.018000000000001</v>
      </c>
      <c r="J973" s="20">
        <v>39.929000000000002</v>
      </c>
      <c r="K973" s="20">
        <v>4.9889999999999999</v>
      </c>
      <c r="L973" s="59">
        <v>39.871000000000002</v>
      </c>
      <c r="M973" s="59">
        <v>98.572000000000003</v>
      </c>
      <c r="N973" s="59">
        <v>19.702000000000002</v>
      </c>
      <c r="O973" s="59">
        <v>32.954000000000001</v>
      </c>
      <c r="P973" s="59">
        <v>19.141999999999999</v>
      </c>
      <c r="Q973" s="59">
        <v>35.92</v>
      </c>
      <c r="R973" s="59">
        <v>51.847999999999999</v>
      </c>
      <c r="S973" s="59">
        <v>0</v>
      </c>
      <c r="T973" s="59">
        <v>0</v>
      </c>
      <c r="U973" s="59">
        <v>35.92</v>
      </c>
      <c r="V973" s="59">
        <v>51.847999999999999</v>
      </c>
      <c r="W973" s="59">
        <v>3.1259999999999999</v>
      </c>
      <c r="X973" s="59">
        <v>51.540999999999997</v>
      </c>
      <c r="Y973" s="21"/>
      <c r="Z973" s="21"/>
    </row>
    <row r="974" spans="1:26" ht="12.75" customHeight="1">
      <c r="A974" s="53">
        <v>42887</v>
      </c>
      <c r="B974" s="32" t="s">
        <v>14</v>
      </c>
      <c r="C974" s="32" t="s">
        <v>18</v>
      </c>
      <c r="D974" s="32" t="s">
        <v>18</v>
      </c>
      <c r="E974" s="33">
        <v>315.173</v>
      </c>
      <c r="F974" s="34">
        <v>17.946000000000002</v>
      </c>
      <c r="G974" s="33">
        <v>787.69399999999996</v>
      </c>
      <c r="H974" s="34">
        <v>7.2140000000000004</v>
      </c>
      <c r="I974" s="33">
        <v>1102.867</v>
      </c>
      <c r="J974" s="33">
        <v>2.1560000000000001</v>
      </c>
      <c r="K974" s="33">
        <v>100</v>
      </c>
      <c r="L974" s="34">
        <v>0</v>
      </c>
      <c r="M974" s="34">
        <v>299.12400000000002</v>
      </c>
      <c r="N974" s="34">
        <v>4.6609999999999996</v>
      </c>
      <c r="O974" s="34">
        <v>100</v>
      </c>
      <c r="P974" s="34">
        <v>0</v>
      </c>
      <c r="Q974" s="34">
        <v>316.416</v>
      </c>
      <c r="R974" s="34">
        <v>12.147</v>
      </c>
      <c r="S974" s="34">
        <v>832.75400000000002</v>
      </c>
      <c r="T974" s="34">
        <v>8.0619999999999994</v>
      </c>
      <c r="U974" s="34">
        <v>1149.17</v>
      </c>
      <c r="V974" s="34">
        <v>5.6289999999999996</v>
      </c>
      <c r="W974" s="34">
        <v>100</v>
      </c>
      <c r="X974" s="34">
        <v>0</v>
      </c>
      <c r="Y974" s="21"/>
      <c r="Z974" s="21"/>
    </row>
    <row r="975" spans="1:26" ht="12.75" customHeight="1">
      <c r="A975" s="52">
        <v>42887</v>
      </c>
      <c r="B975" s="58" t="s">
        <v>15</v>
      </c>
      <c r="C975" s="58" t="s">
        <v>23</v>
      </c>
      <c r="D975" s="58" t="s">
        <v>58</v>
      </c>
      <c r="E975" s="20">
        <v>747.98800000000006</v>
      </c>
      <c r="F975" s="59">
        <v>8.9420000000000002</v>
      </c>
      <c r="G975" s="20">
        <v>1703.88</v>
      </c>
      <c r="H975" s="59">
        <v>4.4169999999999998</v>
      </c>
      <c r="I975" s="20">
        <v>2451.8690000000001</v>
      </c>
      <c r="J975" s="20">
        <v>1.621</v>
      </c>
      <c r="K975" s="20">
        <v>95.346000000000004</v>
      </c>
      <c r="L975" s="59">
        <v>1.052</v>
      </c>
      <c r="M975" s="59">
        <v>285.892</v>
      </c>
      <c r="N975" s="59">
        <v>4.4189999999999996</v>
      </c>
      <c r="O975" s="59">
        <v>100</v>
      </c>
      <c r="P975" s="59">
        <v>0</v>
      </c>
      <c r="Q975" s="59">
        <v>528.85500000000002</v>
      </c>
      <c r="R975" s="59">
        <v>8.25</v>
      </c>
      <c r="S975" s="59">
        <v>1055.2059999999999</v>
      </c>
      <c r="T975" s="59">
        <v>7.6040000000000001</v>
      </c>
      <c r="U975" s="59">
        <v>1584.0609999999999</v>
      </c>
      <c r="V975" s="59">
        <v>4.0309999999999997</v>
      </c>
      <c r="W975" s="59">
        <v>78.257000000000005</v>
      </c>
      <c r="X975" s="59">
        <v>1.373</v>
      </c>
      <c r="Y975" s="21"/>
      <c r="Z975" s="21"/>
    </row>
    <row r="976" spans="1:26" ht="12.75" customHeight="1">
      <c r="A976" s="52">
        <v>42887</v>
      </c>
      <c r="B976" s="58" t="s">
        <v>15</v>
      </c>
      <c r="C976" s="58" t="s">
        <v>23</v>
      </c>
      <c r="D976" s="58" t="s">
        <v>80</v>
      </c>
      <c r="E976" s="20">
        <v>203.17699999999999</v>
      </c>
      <c r="F976" s="59">
        <v>19.126000000000001</v>
      </c>
      <c r="G976" s="20">
        <v>224.309</v>
      </c>
      <c r="H976" s="59">
        <v>17.681000000000001</v>
      </c>
      <c r="I976" s="20">
        <v>427.48599999999999</v>
      </c>
      <c r="J976" s="20">
        <v>2.6320000000000001</v>
      </c>
      <c r="K976" s="20">
        <v>16.623999999999999</v>
      </c>
      <c r="L976" s="59">
        <v>2.3250000000000002</v>
      </c>
      <c r="M976" s="59">
        <v>75.180999999999997</v>
      </c>
      <c r="N976" s="59">
        <v>10.539</v>
      </c>
      <c r="O976" s="59">
        <v>26.297000000000001</v>
      </c>
      <c r="P976" s="59">
        <v>9.5679999999999996</v>
      </c>
      <c r="Q976" s="59">
        <v>67.007000000000005</v>
      </c>
      <c r="R976" s="59">
        <v>34.783999999999999</v>
      </c>
      <c r="S976" s="59">
        <v>183.494</v>
      </c>
      <c r="T976" s="59">
        <v>14.526</v>
      </c>
      <c r="U976" s="59">
        <v>250.50200000000001</v>
      </c>
      <c r="V976" s="59">
        <v>7.6840000000000002</v>
      </c>
      <c r="W976" s="59">
        <v>12.375999999999999</v>
      </c>
      <c r="X976" s="59">
        <v>6.6840000000000002</v>
      </c>
      <c r="Y976" s="21"/>
      <c r="Z976" s="21"/>
    </row>
    <row r="977" spans="1:26" ht="12.75" customHeight="1">
      <c r="A977" s="52">
        <v>42887</v>
      </c>
      <c r="B977" s="58" t="s">
        <v>15</v>
      </c>
      <c r="C977" s="58" t="s">
        <v>23</v>
      </c>
      <c r="D977" s="58" t="s">
        <v>81</v>
      </c>
      <c r="E977" s="20">
        <v>232.36799999999999</v>
      </c>
      <c r="F977" s="59">
        <v>15.321999999999999</v>
      </c>
      <c r="G977" s="20">
        <v>549.149</v>
      </c>
      <c r="H977" s="59">
        <v>7.298</v>
      </c>
      <c r="I977" s="20">
        <v>781.51700000000005</v>
      </c>
      <c r="J977" s="20">
        <v>2.2200000000000002</v>
      </c>
      <c r="K977" s="20">
        <v>30.390999999999998</v>
      </c>
      <c r="L977" s="59">
        <v>1.845</v>
      </c>
      <c r="M977" s="59">
        <v>103.458</v>
      </c>
      <c r="N977" s="59">
        <v>7.367</v>
      </c>
      <c r="O977" s="59">
        <v>36.188000000000002</v>
      </c>
      <c r="P977" s="59">
        <v>5.8949999999999996</v>
      </c>
      <c r="Q977" s="59">
        <v>219.19300000000001</v>
      </c>
      <c r="R977" s="59">
        <v>13.247</v>
      </c>
      <c r="S977" s="59">
        <v>310.11799999999999</v>
      </c>
      <c r="T977" s="59">
        <v>9.3879999999999999</v>
      </c>
      <c r="U977" s="59">
        <v>529.31100000000004</v>
      </c>
      <c r="V977" s="59">
        <v>5.5250000000000004</v>
      </c>
      <c r="W977" s="59">
        <v>26.15</v>
      </c>
      <c r="X977" s="59">
        <v>4.0199999999999996</v>
      </c>
      <c r="Y977" s="21"/>
      <c r="Z977" s="21"/>
    </row>
    <row r="978" spans="1:26" ht="12.75" customHeight="1">
      <c r="A978" s="52">
        <v>42887</v>
      </c>
      <c r="B978" s="58" t="s">
        <v>15</v>
      </c>
      <c r="C978" s="58" t="s">
        <v>23</v>
      </c>
      <c r="D978" s="58" t="s">
        <v>82</v>
      </c>
      <c r="E978" s="20">
        <v>277.21199999999999</v>
      </c>
      <c r="F978" s="59">
        <v>11.571</v>
      </c>
      <c r="G978" s="20">
        <v>570.10199999999998</v>
      </c>
      <c r="H978" s="59">
        <v>5.976</v>
      </c>
      <c r="I978" s="20">
        <v>847.31299999999999</v>
      </c>
      <c r="J978" s="20">
        <v>2.0960000000000001</v>
      </c>
      <c r="K978" s="20">
        <v>32.950000000000003</v>
      </c>
      <c r="L978" s="59">
        <v>1.6950000000000001</v>
      </c>
      <c r="M978" s="59">
        <v>79.161000000000001</v>
      </c>
      <c r="N978" s="59">
        <v>4.5570000000000004</v>
      </c>
      <c r="O978" s="59">
        <v>27.689</v>
      </c>
      <c r="P978" s="59">
        <v>1.117</v>
      </c>
      <c r="Q978" s="59">
        <v>130.53899999999999</v>
      </c>
      <c r="R978" s="59">
        <v>19.756</v>
      </c>
      <c r="S978" s="59">
        <v>284.67899999999997</v>
      </c>
      <c r="T978" s="59">
        <v>9.1189999999999998</v>
      </c>
      <c r="U978" s="59">
        <v>415.21800000000002</v>
      </c>
      <c r="V978" s="59">
        <v>5.0860000000000003</v>
      </c>
      <c r="W978" s="59">
        <v>20.513000000000002</v>
      </c>
      <c r="X978" s="59">
        <v>3.391</v>
      </c>
      <c r="Y978" s="21"/>
      <c r="Z978" s="21"/>
    </row>
    <row r="979" spans="1:26" ht="12.75" customHeight="1">
      <c r="A979" s="52">
        <v>42887</v>
      </c>
      <c r="B979" s="58" t="s">
        <v>15</v>
      </c>
      <c r="C979" s="58" t="s">
        <v>23</v>
      </c>
      <c r="D979" s="58" t="s">
        <v>83</v>
      </c>
      <c r="E979" s="20">
        <v>59.902000000000001</v>
      </c>
      <c r="F979" s="59">
        <v>32.542999999999999</v>
      </c>
      <c r="G979" s="20">
        <v>455.32799999999997</v>
      </c>
      <c r="H979" s="59">
        <v>6.4020000000000001</v>
      </c>
      <c r="I979" s="20">
        <v>515.23</v>
      </c>
      <c r="J979" s="20">
        <v>3.8319999999999999</v>
      </c>
      <c r="K979" s="20">
        <v>20.036000000000001</v>
      </c>
      <c r="L979" s="59">
        <v>3.6280000000000001</v>
      </c>
      <c r="M979" s="59">
        <v>28.091000000000001</v>
      </c>
      <c r="N979" s="59">
        <v>12.997999999999999</v>
      </c>
      <c r="O979" s="59">
        <v>9.8260000000000005</v>
      </c>
      <c r="P979" s="59">
        <v>12.223000000000001</v>
      </c>
      <c r="Q979" s="59">
        <v>166.24299999999999</v>
      </c>
      <c r="R979" s="59">
        <v>18.619</v>
      </c>
      <c r="S979" s="59">
        <v>662.89700000000005</v>
      </c>
      <c r="T979" s="59">
        <v>7.8449999999999998</v>
      </c>
      <c r="U979" s="59">
        <v>829.14</v>
      </c>
      <c r="V979" s="59">
        <v>7.4050000000000002</v>
      </c>
      <c r="W979" s="59">
        <v>40.962000000000003</v>
      </c>
      <c r="X979" s="59">
        <v>6.3609999999999998</v>
      </c>
      <c r="Y979" s="21"/>
      <c r="Z979" s="21"/>
    </row>
    <row r="980" spans="1:26" ht="12.75" customHeight="1">
      <c r="A980" s="52">
        <v>42887</v>
      </c>
      <c r="B980" s="58" t="s">
        <v>15</v>
      </c>
      <c r="C980" s="58" t="s">
        <v>44</v>
      </c>
      <c r="D980" s="58" t="s">
        <v>59</v>
      </c>
      <c r="E980" s="20">
        <v>259.54599999999999</v>
      </c>
      <c r="F980" s="59">
        <v>12.727</v>
      </c>
      <c r="G980" s="20">
        <v>775.149</v>
      </c>
      <c r="H980" s="59">
        <v>6.7119999999999997</v>
      </c>
      <c r="I980" s="20">
        <v>1034.6949999999999</v>
      </c>
      <c r="J980" s="20">
        <v>5.13</v>
      </c>
      <c r="K980" s="20">
        <v>40.235999999999997</v>
      </c>
      <c r="L980" s="59">
        <v>4.9790000000000001</v>
      </c>
      <c r="M980" s="59">
        <v>104.498</v>
      </c>
      <c r="N980" s="59">
        <v>15.585000000000001</v>
      </c>
      <c r="O980" s="59">
        <v>36.552</v>
      </c>
      <c r="P980" s="59">
        <v>14.945</v>
      </c>
      <c r="Q980" s="59">
        <v>297.27600000000001</v>
      </c>
      <c r="R980" s="59">
        <v>11.643000000000001</v>
      </c>
      <c r="S980" s="59">
        <v>486.47399999999999</v>
      </c>
      <c r="T980" s="59">
        <v>10.238</v>
      </c>
      <c r="U980" s="59">
        <v>783.74900000000002</v>
      </c>
      <c r="V980" s="59">
        <v>7.09</v>
      </c>
      <c r="W980" s="59">
        <v>38.72</v>
      </c>
      <c r="X980" s="59">
        <v>5.992</v>
      </c>
      <c r="Y980" s="21"/>
      <c r="Z980" s="21"/>
    </row>
    <row r="981" spans="1:26" ht="12.75" customHeight="1">
      <c r="A981" s="52">
        <v>42887</v>
      </c>
      <c r="B981" s="58" t="s">
        <v>15</v>
      </c>
      <c r="C981" s="58" t="s">
        <v>44</v>
      </c>
      <c r="D981" s="58" t="s">
        <v>60</v>
      </c>
      <c r="E981" s="20">
        <v>123.28</v>
      </c>
      <c r="F981" s="59">
        <v>17.795999999999999</v>
      </c>
      <c r="G981" s="20">
        <v>433.27</v>
      </c>
      <c r="H981" s="59">
        <v>10.612</v>
      </c>
      <c r="I981" s="20">
        <v>556.54999999999995</v>
      </c>
      <c r="J981" s="20">
        <v>7.7709999999999999</v>
      </c>
      <c r="K981" s="20">
        <v>21.643000000000001</v>
      </c>
      <c r="L981" s="59">
        <v>7.673</v>
      </c>
      <c r="M981" s="59">
        <v>60.195</v>
      </c>
      <c r="N981" s="59">
        <v>25.68</v>
      </c>
      <c r="O981" s="59">
        <v>21.055</v>
      </c>
      <c r="P981" s="59">
        <v>25.297000000000001</v>
      </c>
      <c r="Q981" s="59">
        <v>202.495</v>
      </c>
      <c r="R981" s="59">
        <v>14.411</v>
      </c>
      <c r="S981" s="59">
        <v>367.22399999999999</v>
      </c>
      <c r="T981" s="59">
        <v>10.667999999999999</v>
      </c>
      <c r="U981" s="59">
        <v>569.71900000000005</v>
      </c>
      <c r="V981" s="59">
        <v>8.8670000000000009</v>
      </c>
      <c r="W981" s="59">
        <v>28.146000000000001</v>
      </c>
      <c r="X981" s="59">
        <v>8.016</v>
      </c>
      <c r="Y981" s="21"/>
      <c r="Z981" s="21"/>
    </row>
    <row r="982" spans="1:26" ht="12.75" customHeight="1">
      <c r="A982" s="52">
        <v>42887</v>
      </c>
      <c r="B982" s="58" t="s">
        <v>15</v>
      </c>
      <c r="C982" s="58" t="s">
        <v>44</v>
      </c>
      <c r="D982" s="58" t="s">
        <v>87</v>
      </c>
      <c r="E982" s="20">
        <v>513.11400000000003</v>
      </c>
      <c r="F982" s="59">
        <v>11.573</v>
      </c>
      <c r="G982" s="20">
        <v>1019.205</v>
      </c>
      <c r="H982" s="59">
        <v>6.5270000000000001</v>
      </c>
      <c r="I982" s="20">
        <v>1532.319</v>
      </c>
      <c r="J982" s="20">
        <v>3.3029999999999999</v>
      </c>
      <c r="K982" s="20">
        <v>59.587000000000003</v>
      </c>
      <c r="L982" s="59">
        <v>3.0630000000000002</v>
      </c>
      <c r="M982" s="59">
        <v>181.39400000000001</v>
      </c>
      <c r="N982" s="59">
        <v>9.9469999999999992</v>
      </c>
      <c r="O982" s="59">
        <v>63.448</v>
      </c>
      <c r="P982" s="59">
        <v>8.9109999999999996</v>
      </c>
      <c r="Q982" s="59">
        <v>285.70699999999999</v>
      </c>
      <c r="R982" s="59">
        <v>12.715</v>
      </c>
      <c r="S982" s="59">
        <v>954.71400000000006</v>
      </c>
      <c r="T982" s="59">
        <v>7.8159999999999998</v>
      </c>
      <c r="U982" s="59">
        <v>1240.421</v>
      </c>
      <c r="V982" s="59">
        <v>6.5049999999999999</v>
      </c>
      <c r="W982" s="59">
        <v>61.28</v>
      </c>
      <c r="X982" s="59">
        <v>5.2869999999999999</v>
      </c>
      <c r="Y982" s="21"/>
      <c r="Z982" s="21"/>
    </row>
    <row r="983" spans="1:26" ht="12.75" customHeight="1">
      <c r="A983" s="52">
        <v>42887</v>
      </c>
      <c r="B983" s="58" t="s">
        <v>15</v>
      </c>
      <c r="C983" s="58" t="s">
        <v>45</v>
      </c>
      <c r="D983" s="58" t="s">
        <v>45</v>
      </c>
      <c r="E983" s="20">
        <v>353.05900000000003</v>
      </c>
      <c r="F983" s="59">
        <v>14.074</v>
      </c>
      <c r="G983" s="20">
        <v>976.60400000000004</v>
      </c>
      <c r="H983" s="59">
        <v>7.1349999999999998</v>
      </c>
      <c r="I983" s="20">
        <v>1329.663</v>
      </c>
      <c r="J983" s="20">
        <v>5.915</v>
      </c>
      <c r="K983" s="20">
        <v>51.707000000000001</v>
      </c>
      <c r="L983" s="59">
        <v>5.7850000000000001</v>
      </c>
      <c r="M983" s="59">
        <v>109.407</v>
      </c>
      <c r="N983" s="59">
        <v>14.276999999999999</v>
      </c>
      <c r="O983" s="59">
        <v>38.268999999999998</v>
      </c>
      <c r="P983" s="59">
        <v>13.576000000000001</v>
      </c>
      <c r="Q983" s="59">
        <v>362.06299999999999</v>
      </c>
      <c r="R983" s="59">
        <v>9.1880000000000006</v>
      </c>
      <c r="S983" s="59">
        <v>690.06</v>
      </c>
      <c r="T983" s="59">
        <v>9.4269999999999996</v>
      </c>
      <c r="U983" s="59">
        <v>1052.123</v>
      </c>
      <c r="V983" s="59">
        <v>6.2590000000000003</v>
      </c>
      <c r="W983" s="59">
        <v>51.978000000000002</v>
      </c>
      <c r="X983" s="59">
        <v>4.9809999999999999</v>
      </c>
      <c r="Y983" s="21"/>
      <c r="Z983" s="21"/>
    </row>
    <row r="984" spans="1:26" ht="12.75" customHeight="1">
      <c r="A984" s="52">
        <v>42887</v>
      </c>
      <c r="B984" s="58" t="s">
        <v>15</v>
      </c>
      <c r="C984" s="58" t="s">
        <v>45</v>
      </c>
      <c r="D984" s="58" t="s">
        <v>61</v>
      </c>
      <c r="E984" s="20">
        <v>248.798</v>
      </c>
      <c r="F984" s="59">
        <v>12.023999999999999</v>
      </c>
      <c r="G984" s="20">
        <v>763.54300000000001</v>
      </c>
      <c r="H984" s="59">
        <v>8.1140000000000008</v>
      </c>
      <c r="I984" s="20">
        <v>1012.34</v>
      </c>
      <c r="J984" s="20">
        <v>5.5</v>
      </c>
      <c r="K984" s="20">
        <v>39.366999999999997</v>
      </c>
      <c r="L984" s="59">
        <v>5.359</v>
      </c>
      <c r="M984" s="59">
        <v>94.33</v>
      </c>
      <c r="N984" s="59">
        <v>17.890999999999998</v>
      </c>
      <c r="O984" s="59">
        <v>32.994999999999997</v>
      </c>
      <c r="P984" s="59">
        <v>17.337</v>
      </c>
      <c r="Q984" s="59">
        <v>273.47899999999998</v>
      </c>
      <c r="R984" s="59">
        <v>12.481</v>
      </c>
      <c r="S984" s="59">
        <v>507.99900000000002</v>
      </c>
      <c r="T984" s="59">
        <v>9.9770000000000003</v>
      </c>
      <c r="U984" s="59">
        <v>781.47699999999998</v>
      </c>
      <c r="V984" s="59">
        <v>7.7</v>
      </c>
      <c r="W984" s="59">
        <v>38.606999999999999</v>
      </c>
      <c r="X984" s="59">
        <v>6.702</v>
      </c>
      <c r="Y984" s="21"/>
      <c r="Z984" s="21"/>
    </row>
    <row r="985" spans="1:26" ht="12.75" customHeight="1">
      <c r="A985" s="52">
        <v>42887</v>
      </c>
      <c r="B985" s="58" t="s">
        <v>15</v>
      </c>
      <c r="C985" s="58" t="s">
        <v>45</v>
      </c>
      <c r="D985" s="58" t="s">
        <v>101</v>
      </c>
      <c r="E985" s="20">
        <v>152.16200000000001</v>
      </c>
      <c r="F985" s="59">
        <v>29.526</v>
      </c>
      <c r="G985" s="20">
        <v>286.62099999999998</v>
      </c>
      <c r="H985" s="59">
        <v>16.616</v>
      </c>
      <c r="I985" s="20">
        <v>438.78300000000002</v>
      </c>
      <c r="J985" s="20">
        <v>13.468</v>
      </c>
      <c r="K985" s="20">
        <v>17.062999999999999</v>
      </c>
      <c r="L985" s="59">
        <v>13.411</v>
      </c>
      <c r="M985" s="59">
        <v>31.279</v>
      </c>
      <c r="N985" s="59">
        <v>33.493000000000002</v>
      </c>
      <c r="O985" s="59">
        <v>10.941000000000001</v>
      </c>
      <c r="P985" s="59">
        <v>33.200000000000003</v>
      </c>
      <c r="Q985" s="59">
        <v>147.649</v>
      </c>
      <c r="R985" s="59">
        <v>19.138999999999999</v>
      </c>
      <c r="S985" s="59">
        <v>272.072</v>
      </c>
      <c r="T985" s="59">
        <v>15.393000000000001</v>
      </c>
      <c r="U985" s="59">
        <v>419.721</v>
      </c>
      <c r="V985" s="59">
        <v>11.598000000000001</v>
      </c>
      <c r="W985" s="59">
        <v>20.734999999999999</v>
      </c>
      <c r="X985" s="59">
        <v>10.961</v>
      </c>
      <c r="Y985" s="21"/>
      <c r="Z985" s="21"/>
    </row>
    <row r="986" spans="1:26" ht="12.75" customHeight="1">
      <c r="A986" s="52">
        <v>42887</v>
      </c>
      <c r="B986" s="58" t="s">
        <v>15</v>
      </c>
      <c r="C986" s="58" t="s">
        <v>54</v>
      </c>
      <c r="D986" s="58" t="s">
        <v>55</v>
      </c>
      <c r="E986" s="20">
        <v>134.53899999999999</v>
      </c>
      <c r="F986" s="59">
        <v>35.726999999999997</v>
      </c>
      <c r="G986" s="20">
        <v>308.62400000000002</v>
      </c>
      <c r="H986" s="59">
        <v>16.756</v>
      </c>
      <c r="I986" s="20">
        <v>443.16399999999999</v>
      </c>
      <c r="J986" s="20">
        <v>12.734</v>
      </c>
      <c r="K986" s="20">
        <v>17.233000000000001</v>
      </c>
      <c r="L986" s="59">
        <v>12.673999999999999</v>
      </c>
      <c r="M986" s="59">
        <v>47.57</v>
      </c>
      <c r="N986" s="59">
        <v>37.014000000000003</v>
      </c>
      <c r="O986" s="59">
        <v>16.638999999999999</v>
      </c>
      <c r="P986" s="59">
        <v>36.749000000000002</v>
      </c>
      <c r="Q986" s="59">
        <v>118.178</v>
      </c>
      <c r="R986" s="59">
        <v>21.376999999999999</v>
      </c>
      <c r="S986" s="59">
        <v>179.333</v>
      </c>
      <c r="T986" s="59">
        <v>23.638999999999999</v>
      </c>
      <c r="U986" s="59">
        <v>297.51</v>
      </c>
      <c r="V986" s="59">
        <v>17.631</v>
      </c>
      <c r="W986" s="59">
        <v>14.698</v>
      </c>
      <c r="X986" s="59">
        <v>17.219000000000001</v>
      </c>
      <c r="Y986" s="21"/>
      <c r="Z986" s="21"/>
    </row>
    <row r="987" spans="1:26" s="56" customFormat="1" ht="12.75" customHeight="1">
      <c r="A987" s="52">
        <v>42887</v>
      </c>
      <c r="B987" s="58" t="s">
        <v>15</v>
      </c>
      <c r="C987" s="58" t="s">
        <v>54</v>
      </c>
      <c r="D987" s="58" t="s">
        <v>56</v>
      </c>
      <c r="E987" s="20">
        <v>638.12</v>
      </c>
      <c r="F987" s="59">
        <v>9.3369999999999997</v>
      </c>
      <c r="G987" s="20">
        <v>1490.2629999999999</v>
      </c>
      <c r="H987" s="59">
        <v>3.4849999999999999</v>
      </c>
      <c r="I987" s="20">
        <v>2128.3829999999998</v>
      </c>
      <c r="J987" s="20">
        <v>2.8290000000000002</v>
      </c>
      <c r="K987" s="20">
        <v>82.766999999999996</v>
      </c>
      <c r="L987" s="59">
        <v>2.5449999999999999</v>
      </c>
      <c r="M987" s="59">
        <v>238.321</v>
      </c>
      <c r="N987" s="59">
        <v>8.6929999999999996</v>
      </c>
      <c r="O987" s="59">
        <v>83.361000000000004</v>
      </c>
      <c r="P987" s="59">
        <v>7.4859999999999998</v>
      </c>
      <c r="Q987" s="59">
        <v>464.80500000000001</v>
      </c>
      <c r="R987" s="59">
        <v>8.7029999999999994</v>
      </c>
      <c r="S987" s="59">
        <v>1261.855</v>
      </c>
      <c r="T987" s="59">
        <v>6.2750000000000004</v>
      </c>
      <c r="U987" s="59">
        <v>1726.66</v>
      </c>
      <c r="V987" s="59">
        <v>4.7969999999999997</v>
      </c>
      <c r="W987" s="59">
        <v>85.302000000000007</v>
      </c>
      <c r="X987" s="59">
        <v>2.94</v>
      </c>
      <c r="Y987" s="55"/>
      <c r="Z987" s="55"/>
    </row>
    <row r="988" spans="1:26" ht="12.75" customHeight="1">
      <c r="A988" s="52">
        <v>42887</v>
      </c>
      <c r="B988" s="58" t="s">
        <v>15</v>
      </c>
      <c r="C988" s="58" t="s">
        <v>95</v>
      </c>
      <c r="D988" s="58" t="s">
        <v>99</v>
      </c>
      <c r="E988" s="20">
        <v>511.084</v>
      </c>
      <c r="F988" s="59">
        <v>12.7</v>
      </c>
      <c r="G988" s="20">
        <v>1294.9690000000001</v>
      </c>
      <c r="H988" s="59">
        <v>5.4420000000000002</v>
      </c>
      <c r="I988" s="20">
        <v>1806.0530000000001</v>
      </c>
      <c r="J988" s="20">
        <v>3.37</v>
      </c>
      <c r="K988" s="20">
        <v>70.231999999999999</v>
      </c>
      <c r="L988" s="59">
        <v>3.1360000000000001</v>
      </c>
      <c r="M988" s="59">
        <v>152.095</v>
      </c>
      <c r="N988" s="59">
        <v>14.79</v>
      </c>
      <c r="O988" s="59">
        <v>53.2</v>
      </c>
      <c r="P988" s="59">
        <v>14.115</v>
      </c>
      <c r="Q988" s="59">
        <v>352.78500000000003</v>
      </c>
      <c r="R988" s="59">
        <v>10.276</v>
      </c>
      <c r="S988" s="59">
        <v>652.92399999999998</v>
      </c>
      <c r="T988" s="59">
        <v>8.6609999999999996</v>
      </c>
      <c r="U988" s="59">
        <v>1005.7089999999999</v>
      </c>
      <c r="V988" s="59">
        <v>5.5720000000000001</v>
      </c>
      <c r="W988" s="59">
        <v>49.685000000000002</v>
      </c>
      <c r="X988" s="59">
        <v>4.0839999999999996</v>
      </c>
      <c r="Y988" s="21"/>
      <c r="Z988" s="21"/>
    </row>
    <row r="989" spans="1:26" ht="12.75" customHeight="1">
      <c r="A989" s="52">
        <v>42887</v>
      </c>
      <c r="B989" s="58" t="s">
        <v>15</v>
      </c>
      <c r="C989" s="58" t="s">
        <v>95</v>
      </c>
      <c r="D989" s="58" t="s">
        <v>96</v>
      </c>
      <c r="E989" s="20">
        <v>218.905</v>
      </c>
      <c r="F989" s="59">
        <v>19.414999999999999</v>
      </c>
      <c r="G989" s="20">
        <v>549.56100000000004</v>
      </c>
      <c r="H989" s="59">
        <v>9.4329999999999998</v>
      </c>
      <c r="I989" s="20">
        <v>768.46600000000001</v>
      </c>
      <c r="J989" s="20">
        <v>8.0419999999999998</v>
      </c>
      <c r="K989" s="20">
        <v>29.882999999999999</v>
      </c>
      <c r="L989" s="59">
        <v>7.9470000000000001</v>
      </c>
      <c r="M989" s="59">
        <v>45.244999999999997</v>
      </c>
      <c r="N989" s="59">
        <v>29.024999999999999</v>
      </c>
      <c r="O989" s="59">
        <v>15.826000000000001</v>
      </c>
      <c r="P989" s="59">
        <v>28.687000000000001</v>
      </c>
      <c r="Q989" s="59">
        <v>154.44300000000001</v>
      </c>
      <c r="R989" s="59">
        <v>19.074000000000002</v>
      </c>
      <c r="S989" s="59">
        <v>287.73</v>
      </c>
      <c r="T989" s="59">
        <v>14.292999999999999</v>
      </c>
      <c r="U989" s="59">
        <v>442.17399999999998</v>
      </c>
      <c r="V989" s="59">
        <v>11.776</v>
      </c>
      <c r="W989" s="59">
        <v>21.844999999999999</v>
      </c>
      <c r="X989" s="59">
        <v>11.15</v>
      </c>
      <c r="Y989" s="21"/>
      <c r="Z989" s="21"/>
    </row>
    <row r="990" spans="1:26" ht="12.75" customHeight="1">
      <c r="A990" s="52">
        <v>42887</v>
      </c>
      <c r="B990" s="58" t="s">
        <v>15</v>
      </c>
      <c r="C990" s="58" t="s">
        <v>95</v>
      </c>
      <c r="D990" s="58" t="s">
        <v>97</v>
      </c>
      <c r="E990" s="20">
        <v>287.95299999999997</v>
      </c>
      <c r="F990" s="59">
        <v>19.690999999999999</v>
      </c>
      <c r="G990" s="20">
        <v>713.68700000000001</v>
      </c>
      <c r="H990" s="59">
        <v>9.8320000000000007</v>
      </c>
      <c r="I990" s="20">
        <v>1001.64</v>
      </c>
      <c r="J990" s="20">
        <v>7.0039999999999996</v>
      </c>
      <c r="K990" s="20">
        <v>38.951000000000001</v>
      </c>
      <c r="L990" s="59">
        <v>6.8940000000000001</v>
      </c>
      <c r="M990" s="59">
        <v>102.399</v>
      </c>
      <c r="N990" s="59">
        <v>21.652999999999999</v>
      </c>
      <c r="O990" s="59">
        <v>35.817999999999998</v>
      </c>
      <c r="P990" s="59">
        <v>21.198</v>
      </c>
      <c r="Q990" s="59">
        <v>182.714</v>
      </c>
      <c r="R990" s="59">
        <v>18.471</v>
      </c>
      <c r="S990" s="59">
        <v>356.78100000000001</v>
      </c>
      <c r="T990" s="59">
        <v>13.3</v>
      </c>
      <c r="U990" s="59">
        <v>539.495</v>
      </c>
      <c r="V990" s="59">
        <v>8.31</v>
      </c>
      <c r="W990" s="59">
        <v>26.652999999999999</v>
      </c>
      <c r="X990" s="59">
        <v>7.3949999999999996</v>
      </c>
      <c r="Y990" s="21"/>
      <c r="Z990" s="21"/>
    </row>
    <row r="991" spans="1:26" ht="12.75" customHeight="1">
      <c r="A991" s="52">
        <v>42887</v>
      </c>
      <c r="B991" s="58" t="s">
        <v>15</v>
      </c>
      <c r="C991" s="58" t="s">
        <v>95</v>
      </c>
      <c r="D991" s="58" t="s">
        <v>98</v>
      </c>
      <c r="E991" s="20">
        <v>261.57499999999999</v>
      </c>
      <c r="F991" s="59">
        <v>19.489000000000001</v>
      </c>
      <c r="G991" s="20">
        <v>503.91800000000001</v>
      </c>
      <c r="H991" s="59">
        <v>10.353999999999999</v>
      </c>
      <c r="I991" s="20">
        <v>765.49400000000003</v>
      </c>
      <c r="J991" s="20">
        <v>8.2270000000000003</v>
      </c>
      <c r="K991" s="20">
        <v>29.768000000000001</v>
      </c>
      <c r="L991" s="59">
        <v>8.1340000000000003</v>
      </c>
      <c r="M991" s="59">
        <v>133.79599999999999</v>
      </c>
      <c r="N991" s="59">
        <v>16.966999999999999</v>
      </c>
      <c r="O991" s="59">
        <v>46.8</v>
      </c>
      <c r="P991" s="59">
        <v>16.382000000000001</v>
      </c>
      <c r="Q991" s="59">
        <v>230.19800000000001</v>
      </c>
      <c r="R991" s="59">
        <v>16.344000000000001</v>
      </c>
      <c r="S991" s="59">
        <v>788.26400000000001</v>
      </c>
      <c r="T991" s="59">
        <v>8.782</v>
      </c>
      <c r="U991" s="59">
        <v>1018.461</v>
      </c>
      <c r="V991" s="59">
        <v>7.4909999999999997</v>
      </c>
      <c r="W991" s="59">
        <v>50.314999999999998</v>
      </c>
      <c r="X991" s="59">
        <v>6.4619999999999997</v>
      </c>
      <c r="Y991" s="21"/>
      <c r="Z991" s="21"/>
    </row>
    <row r="992" spans="1:26" ht="12.75" customHeight="1">
      <c r="A992" s="52">
        <v>42887</v>
      </c>
      <c r="B992" s="58" t="s">
        <v>15</v>
      </c>
      <c r="C992" s="58" t="s">
        <v>38</v>
      </c>
      <c r="D992" s="58" t="s">
        <v>85</v>
      </c>
      <c r="E992" s="20">
        <v>366.12299999999999</v>
      </c>
      <c r="F992" s="59">
        <v>15.457000000000001</v>
      </c>
      <c r="G992" s="20">
        <v>775.40800000000002</v>
      </c>
      <c r="H992" s="59">
        <v>9.1880000000000006</v>
      </c>
      <c r="I992" s="20">
        <v>1141.5309999999999</v>
      </c>
      <c r="J992" s="20">
        <v>7.2119999999999997</v>
      </c>
      <c r="K992" s="20">
        <v>44.390999999999998</v>
      </c>
      <c r="L992" s="59">
        <v>7.1059999999999999</v>
      </c>
      <c r="M992" s="59">
        <v>155.74199999999999</v>
      </c>
      <c r="N992" s="59">
        <v>16.727</v>
      </c>
      <c r="O992" s="59">
        <v>54.475999999999999</v>
      </c>
      <c r="P992" s="59">
        <v>16.132999999999999</v>
      </c>
      <c r="Q992" s="59">
        <v>398.93099999999998</v>
      </c>
      <c r="R992" s="59">
        <v>11.99</v>
      </c>
      <c r="S992" s="59">
        <v>931.50599999999997</v>
      </c>
      <c r="T992" s="59">
        <v>7.6660000000000004</v>
      </c>
      <c r="U992" s="59">
        <v>1330.4369999999999</v>
      </c>
      <c r="V992" s="59">
        <v>5.2249999999999996</v>
      </c>
      <c r="W992" s="59">
        <v>65.727000000000004</v>
      </c>
      <c r="X992" s="59">
        <v>3.5960000000000001</v>
      </c>
      <c r="Y992" s="21"/>
      <c r="Z992" s="21"/>
    </row>
    <row r="993" spans="1:26" ht="12.75" customHeight="1">
      <c r="A993" s="52">
        <v>42887</v>
      </c>
      <c r="B993" s="58" t="s">
        <v>15</v>
      </c>
      <c r="C993" s="58" t="s">
        <v>38</v>
      </c>
      <c r="D993" s="58" t="s">
        <v>40</v>
      </c>
      <c r="E993" s="20">
        <v>406.536</v>
      </c>
      <c r="F993" s="59">
        <v>16.483000000000001</v>
      </c>
      <c r="G993" s="20">
        <v>1023.48</v>
      </c>
      <c r="H993" s="59">
        <v>8.1039999999999992</v>
      </c>
      <c r="I993" s="20">
        <v>1430.0160000000001</v>
      </c>
      <c r="J993" s="20">
        <v>5.8710000000000004</v>
      </c>
      <c r="K993" s="20">
        <v>55.609000000000002</v>
      </c>
      <c r="L993" s="59">
        <v>5.74</v>
      </c>
      <c r="M993" s="59">
        <v>130.149</v>
      </c>
      <c r="N993" s="59">
        <v>20.751000000000001</v>
      </c>
      <c r="O993" s="59">
        <v>45.524000000000001</v>
      </c>
      <c r="P993" s="59">
        <v>20.274999999999999</v>
      </c>
      <c r="Q993" s="59">
        <v>184.05199999999999</v>
      </c>
      <c r="R993" s="59">
        <v>21.317</v>
      </c>
      <c r="S993" s="59">
        <v>509.68299999999999</v>
      </c>
      <c r="T993" s="59">
        <v>8.4239999999999995</v>
      </c>
      <c r="U993" s="59">
        <v>693.73400000000004</v>
      </c>
      <c r="V993" s="59">
        <v>7.7750000000000004</v>
      </c>
      <c r="W993" s="59">
        <v>34.273000000000003</v>
      </c>
      <c r="X993" s="59">
        <v>6.7889999999999997</v>
      </c>
      <c r="Y993" s="21"/>
      <c r="Z993" s="21"/>
    </row>
    <row r="994" spans="1:26" ht="12.75" customHeight="1">
      <c r="A994" s="52">
        <v>42887</v>
      </c>
      <c r="B994" s="58" t="s">
        <v>15</v>
      </c>
      <c r="C994" s="58" t="s">
        <v>62</v>
      </c>
      <c r="D994" s="58" t="s">
        <v>86</v>
      </c>
      <c r="E994" s="20">
        <v>0</v>
      </c>
      <c r="F994" s="59">
        <v>0</v>
      </c>
      <c r="G994" s="20">
        <v>0</v>
      </c>
      <c r="H994" s="59">
        <v>0</v>
      </c>
      <c r="I994" s="20">
        <v>0</v>
      </c>
      <c r="J994" s="20">
        <v>0</v>
      </c>
      <c r="K994" s="20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  <c r="S994" s="59">
        <v>0</v>
      </c>
      <c r="T994" s="59">
        <v>0</v>
      </c>
      <c r="U994" s="59">
        <v>0</v>
      </c>
      <c r="V994" s="59">
        <v>0</v>
      </c>
      <c r="W994" s="59">
        <v>0</v>
      </c>
      <c r="X994" s="59">
        <v>0</v>
      </c>
      <c r="Y994" s="21"/>
      <c r="Z994" s="21"/>
    </row>
    <row r="995" spans="1:26" ht="12.75" customHeight="1">
      <c r="A995" s="52">
        <v>42887</v>
      </c>
      <c r="B995" s="58" t="s">
        <v>15</v>
      </c>
      <c r="C995" s="58" t="s">
        <v>62</v>
      </c>
      <c r="D995" s="58" t="s">
        <v>64</v>
      </c>
      <c r="E995" s="20">
        <v>0</v>
      </c>
      <c r="F995" s="59">
        <v>0</v>
      </c>
      <c r="G995" s="20">
        <v>0</v>
      </c>
      <c r="H995" s="59">
        <v>0</v>
      </c>
      <c r="I995" s="20">
        <v>0</v>
      </c>
      <c r="J995" s="20">
        <v>0</v>
      </c>
      <c r="K995" s="20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  <c r="S995" s="59">
        <v>0</v>
      </c>
      <c r="T995" s="59">
        <v>0</v>
      </c>
      <c r="U995" s="59">
        <v>0</v>
      </c>
      <c r="V995" s="59">
        <v>0</v>
      </c>
      <c r="W995" s="59">
        <v>0</v>
      </c>
      <c r="X995" s="59">
        <v>0</v>
      </c>
      <c r="Y995" s="21"/>
      <c r="Z995" s="21"/>
    </row>
    <row r="996" spans="1:26" s="56" customFormat="1" ht="12.75" customHeight="1">
      <c r="A996" s="52">
        <v>42887</v>
      </c>
      <c r="B996" s="58" t="s">
        <v>15</v>
      </c>
      <c r="C996" s="58" t="s">
        <v>88</v>
      </c>
      <c r="D996" s="58" t="s">
        <v>89</v>
      </c>
      <c r="E996" s="20">
        <v>701.38499999999999</v>
      </c>
      <c r="F996" s="59">
        <v>9.5440000000000005</v>
      </c>
      <c r="G996" s="20">
        <v>1551.5329999999999</v>
      </c>
      <c r="H996" s="59">
        <v>4.7789999999999999</v>
      </c>
      <c r="I996" s="20">
        <v>2252.9180000000001</v>
      </c>
      <c r="J996" s="20">
        <v>2.202</v>
      </c>
      <c r="K996" s="20">
        <v>87.608999999999995</v>
      </c>
      <c r="L996" s="59">
        <v>1.823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  <c r="S996" s="59">
        <v>0</v>
      </c>
      <c r="T996" s="59">
        <v>0</v>
      </c>
      <c r="U996" s="59">
        <v>0</v>
      </c>
      <c r="V996" s="59">
        <v>0</v>
      </c>
      <c r="W996" s="59">
        <v>0</v>
      </c>
      <c r="X996" s="59">
        <v>0</v>
      </c>
      <c r="Y996" s="55"/>
      <c r="Z996" s="55"/>
    </row>
    <row r="997" spans="1:26" ht="12.75" customHeight="1">
      <c r="A997" s="52">
        <v>42887</v>
      </c>
      <c r="B997" s="58" t="s">
        <v>15</v>
      </c>
      <c r="C997" s="58" t="s">
        <v>88</v>
      </c>
      <c r="D997" s="58" t="s">
        <v>90</v>
      </c>
      <c r="E997" s="20">
        <v>304.78899999999999</v>
      </c>
      <c r="F997" s="59">
        <v>16.721</v>
      </c>
      <c r="G997" s="20">
        <v>1113.761</v>
      </c>
      <c r="H997" s="59">
        <v>5.5090000000000003</v>
      </c>
      <c r="I997" s="20">
        <v>1418.55</v>
      </c>
      <c r="J997" s="20">
        <v>5.4589999999999996</v>
      </c>
      <c r="K997" s="20">
        <v>55.162999999999997</v>
      </c>
      <c r="L997" s="59">
        <v>5.3179999999999996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  <c r="S997" s="59">
        <v>0</v>
      </c>
      <c r="T997" s="59">
        <v>0</v>
      </c>
      <c r="U997" s="59">
        <v>0</v>
      </c>
      <c r="V997" s="59">
        <v>0</v>
      </c>
      <c r="W997" s="59">
        <v>0</v>
      </c>
      <c r="X997" s="59">
        <v>0</v>
      </c>
      <c r="Y997" s="21"/>
      <c r="Z997" s="21"/>
    </row>
    <row r="998" spans="1:26" ht="12.75" customHeight="1">
      <c r="A998" s="52">
        <v>42887</v>
      </c>
      <c r="B998" s="58" t="s">
        <v>15</v>
      </c>
      <c r="C998" s="58" t="s">
        <v>88</v>
      </c>
      <c r="D998" s="58" t="s">
        <v>91</v>
      </c>
      <c r="E998" s="20">
        <v>396.596</v>
      </c>
      <c r="F998" s="59">
        <v>15.879</v>
      </c>
      <c r="G998" s="20">
        <v>430.48500000000001</v>
      </c>
      <c r="H998" s="59">
        <v>14.634</v>
      </c>
      <c r="I998" s="20">
        <v>827.08100000000002</v>
      </c>
      <c r="J998" s="20">
        <v>10.327999999999999</v>
      </c>
      <c r="K998" s="20">
        <v>32.162999999999997</v>
      </c>
      <c r="L998" s="59">
        <v>10.254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  <c r="S998" s="59">
        <v>0</v>
      </c>
      <c r="T998" s="59">
        <v>0</v>
      </c>
      <c r="U998" s="59">
        <v>0</v>
      </c>
      <c r="V998" s="59">
        <v>0</v>
      </c>
      <c r="W998" s="59">
        <v>0</v>
      </c>
      <c r="X998" s="59">
        <v>0</v>
      </c>
      <c r="Y998" s="21"/>
      <c r="Z998" s="21"/>
    </row>
    <row r="999" spans="1:26" ht="12.75" customHeight="1">
      <c r="A999" s="52">
        <v>42887</v>
      </c>
      <c r="B999" s="58" t="s">
        <v>15</v>
      </c>
      <c r="C999" s="58" t="s">
        <v>88</v>
      </c>
      <c r="D999" s="58" t="s">
        <v>92</v>
      </c>
      <c r="E999" s="20">
        <v>71.274000000000001</v>
      </c>
      <c r="F999" s="59">
        <v>29.041</v>
      </c>
      <c r="G999" s="20">
        <v>247.35499999999999</v>
      </c>
      <c r="H999" s="59">
        <v>15.045999999999999</v>
      </c>
      <c r="I999" s="20">
        <v>318.62900000000002</v>
      </c>
      <c r="J999" s="20">
        <v>12.058999999999999</v>
      </c>
      <c r="K999" s="20">
        <v>12.391</v>
      </c>
      <c r="L999" s="59">
        <v>11.996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  <c r="S999" s="59">
        <v>0</v>
      </c>
      <c r="T999" s="59">
        <v>0</v>
      </c>
      <c r="U999" s="59">
        <v>0</v>
      </c>
      <c r="V999" s="59">
        <v>0</v>
      </c>
      <c r="W999" s="59">
        <v>0</v>
      </c>
      <c r="X999" s="59">
        <v>0</v>
      </c>
      <c r="Y999" s="21"/>
      <c r="Z999" s="21"/>
    </row>
    <row r="1000" spans="1:26" ht="12.75" customHeight="1">
      <c r="A1000" s="52">
        <v>42887</v>
      </c>
      <c r="B1000" s="58" t="s">
        <v>15</v>
      </c>
      <c r="C1000" s="58" t="s">
        <v>46</v>
      </c>
      <c r="D1000" s="58" t="s">
        <v>48</v>
      </c>
      <c r="E1000" s="20">
        <v>0</v>
      </c>
      <c r="F1000" s="59">
        <v>0</v>
      </c>
      <c r="G1000" s="20">
        <v>0</v>
      </c>
      <c r="H1000" s="59">
        <v>0</v>
      </c>
      <c r="I1000" s="20">
        <v>0</v>
      </c>
      <c r="J1000" s="20">
        <v>0</v>
      </c>
      <c r="K1000" s="20">
        <v>0</v>
      </c>
      <c r="L1000" s="59">
        <v>0</v>
      </c>
      <c r="M1000" s="59">
        <v>134.488</v>
      </c>
      <c r="N1000" s="59">
        <v>16.198</v>
      </c>
      <c r="O1000" s="59">
        <v>47.042000000000002</v>
      </c>
      <c r="P1000" s="59">
        <v>15.584</v>
      </c>
      <c r="Q1000" s="59">
        <v>72.744</v>
      </c>
      <c r="R1000" s="59">
        <v>26.396000000000001</v>
      </c>
      <c r="S1000" s="59">
        <v>147.059</v>
      </c>
      <c r="T1000" s="59">
        <v>21.213000000000001</v>
      </c>
      <c r="U1000" s="59">
        <v>219.803</v>
      </c>
      <c r="V1000" s="59">
        <v>13.59</v>
      </c>
      <c r="W1000" s="59">
        <v>10.859</v>
      </c>
      <c r="X1000" s="59">
        <v>13.051</v>
      </c>
      <c r="Y1000" s="21"/>
      <c r="Z1000" s="21"/>
    </row>
    <row r="1001" spans="1:26" ht="12.75" customHeight="1">
      <c r="A1001" s="52">
        <v>42887</v>
      </c>
      <c r="B1001" s="58" t="s">
        <v>15</v>
      </c>
      <c r="C1001" s="58" t="s">
        <v>46</v>
      </c>
      <c r="D1001" s="58" t="s">
        <v>47</v>
      </c>
      <c r="E1001" s="20">
        <v>0</v>
      </c>
      <c r="F1001" s="59">
        <v>0</v>
      </c>
      <c r="G1001" s="20">
        <v>0</v>
      </c>
      <c r="H1001" s="59">
        <v>0</v>
      </c>
      <c r="I1001" s="20">
        <v>0</v>
      </c>
      <c r="J1001" s="20">
        <v>0</v>
      </c>
      <c r="K1001" s="20">
        <v>0</v>
      </c>
      <c r="L1001" s="59">
        <v>0</v>
      </c>
      <c r="M1001" s="59">
        <v>109.974</v>
      </c>
      <c r="N1001" s="59">
        <v>19.462</v>
      </c>
      <c r="O1001" s="59">
        <v>38.466999999999999</v>
      </c>
      <c r="P1001" s="59">
        <v>18.954000000000001</v>
      </c>
      <c r="Q1001" s="59">
        <v>427.91699999999997</v>
      </c>
      <c r="R1001" s="59">
        <v>10.766999999999999</v>
      </c>
      <c r="S1001" s="59">
        <v>990.15200000000004</v>
      </c>
      <c r="T1001" s="59">
        <v>6.1849999999999996</v>
      </c>
      <c r="U1001" s="59">
        <v>1418.069</v>
      </c>
      <c r="V1001" s="59">
        <v>4.8239999999999998</v>
      </c>
      <c r="W1001" s="59">
        <v>70.057000000000002</v>
      </c>
      <c r="X1001" s="59">
        <v>2.984</v>
      </c>
      <c r="Y1001" s="21"/>
      <c r="Z1001" s="21"/>
    </row>
    <row r="1002" spans="1:26" ht="12.75" customHeight="1">
      <c r="A1002" s="52">
        <v>42887</v>
      </c>
      <c r="B1002" s="58" t="s">
        <v>15</v>
      </c>
      <c r="C1002" s="58" t="s">
        <v>93</v>
      </c>
      <c r="D1002" s="58" t="s">
        <v>94</v>
      </c>
      <c r="E1002" s="20">
        <v>225.179</v>
      </c>
      <c r="F1002" s="59">
        <v>19.239000000000001</v>
      </c>
      <c r="G1002" s="20">
        <v>521.45299999999997</v>
      </c>
      <c r="H1002" s="59">
        <v>14.455</v>
      </c>
      <c r="I1002" s="20">
        <v>746.63199999999995</v>
      </c>
      <c r="J1002" s="20">
        <v>11.013</v>
      </c>
      <c r="K1002" s="20">
        <v>29.033999999999999</v>
      </c>
      <c r="L1002" s="59">
        <v>10.944000000000001</v>
      </c>
      <c r="M1002" s="59">
        <v>191.73599999999999</v>
      </c>
      <c r="N1002" s="59">
        <v>10.827</v>
      </c>
      <c r="O1002" s="59">
        <v>67.066000000000003</v>
      </c>
      <c r="P1002" s="59">
        <v>9.8840000000000003</v>
      </c>
      <c r="Q1002" s="59">
        <v>377.03</v>
      </c>
      <c r="R1002" s="59">
        <v>10.186999999999999</v>
      </c>
      <c r="S1002" s="59">
        <v>909.79600000000005</v>
      </c>
      <c r="T1002" s="59">
        <v>7.0179999999999998</v>
      </c>
      <c r="U1002" s="59">
        <v>1286.826</v>
      </c>
      <c r="V1002" s="59">
        <v>5.0979999999999999</v>
      </c>
      <c r="W1002" s="59">
        <v>63.573</v>
      </c>
      <c r="X1002" s="59">
        <v>3.4089999999999998</v>
      </c>
      <c r="Y1002" s="21"/>
      <c r="Z1002" s="21"/>
    </row>
    <row r="1003" spans="1:26" ht="12.75" customHeight="1">
      <c r="A1003" s="52">
        <v>42887</v>
      </c>
      <c r="B1003" s="58" t="s">
        <v>15</v>
      </c>
      <c r="C1003" s="58" t="s">
        <v>73</v>
      </c>
      <c r="D1003" s="58" t="s">
        <v>65</v>
      </c>
      <c r="E1003" s="20">
        <v>77.444999999999993</v>
      </c>
      <c r="F1003" s="59">
        <v>24.050999999999998</v>
      </c>
      <c r="G1003" s="20">
        <v>545.25199999999995</v>
      </c>
      <c r="H1003" s="59">
        <v>9.9719999999999995</v>
      </c>
      <c r="I1003" s="20">
        <v>622.697</v>
      </c>
      <c r="J1003" s="20">
        <v>9.1999999999999993</v>
      </c>
      <c r="K1003" s="20">
        <v>24.215</v>
      </c>
      <c r="L1003" s="59">
        <v>9.1170000000000009</v>
      </c>
      <c r="M1003" s="59">
        <v>1.532</v>
      </c>
      <c r="N1003" s="59">
        <v>102.545</v>
      </c>
      <c r="O1003" s="59">
        <v>0.53600000000000003</v>
      </c>
      <c r="P1003" s="59">
        <v>102.45</v>
      </c>
      <c r="Q1003" s="59">
        <v>254.185</v>
      </c>
      <c r="R1003" s="59">
        <v>11.991</v>
      </c>
      <c r="S1003" s="59">
        <v>388.56599999999997</v>
      </c>
      <c r="T1003" s="59">
        <v>9.4079999999999995</v>
      </c>
      <c r="U1003" s="59">
        <v>642.75099999999998</v>
      </c>
      <c r="V1003" s="59">
        <v>7.9710000000000001</v>
      </c>
      <c r="W1003" s="59">
        <v>31.754000000000001</v>
      </c>
      <c r="X1003" s="59">
        <v>7.0119999999999996</v>
      </c>
      <c r="Y1003" s="21"/>
      <c r="Z1003" s="21"/>
    </row>
    <row r="1004" spans="1:26" ht="12.75" customHeight="1">
      <c r="A1004" s="52">
        <v>42887</v>
      </c>
      <c r="B1004" s="58" t="s">
        <v>15</v>
      </c>
      <c r="C1004" s="58" t="s">
        <v>73</v>
      </c>
      <c r="D1004" s="58" t="s">
        <v>66</v>
      </c>
      <c r="E1004" s="20">
        <v>33.703000000000003</v>
      </c>
      <c r="F1004" s="59">
        <v>48.156999999999996</v>
      </c>
      <c r="G1004" s="20">
        <v>304.33199999999999</v>
      </c>
      <c r="H1004" s="59">
        <v>14.675000000000001</v>
      </c>
      <c r="I1004" s="20">
        <v>338.03500000000003</v>
      </c>
      <c r="J1004" s="20">
        <v>15.544</v>
      </c>
      <c r="K1004" s="20">
        <v>13.145</v>
      </c>
      <c r="L1004" s="59">
        <v>15.494999999999999</v>
      </c>
      <c r="M1004" s="59">
        <v>0</v>
      </c>
      <c r="N1004" s="59">
        <v>0</v>
      </c>
      <c r="O1004" s="59">
        <v>0</v>
      </c>
      <c r="P1004" s="59">
        <v>0</v>
      </c>
      <c r="Q1004" s="59">
        <v>69.242999999999995</v>
      </c>
      <c r="R1004" s="59">
        <v>32.53</v>
      </c>
      <c r="S1004" s="59">
        <v>187.94</v>
      </c>
      <c r="T1004" s="59">
        <v>11.492000000000001</v>
      </c>
      <c r="U1004" s="59">
        <v>257.18299999999999</v>
      </c>
      <c r="V1004" s="59">
        <v>11.24</v>
      </c>
      <c r="W1004" s="59">
        <v>12.706</v>
      </c>
      <c r="X1004" s="59">
        <v>10.582000000000001</v>
      </c>
      <c r="Y1004" s="21"/>
      <c r="Z1004" s="21"/>
    </row>
    <row r="1005" spans="1:26" ht="12.75" customHeight="1">
      <c r="A1005" s="52">
        <v>42887</v>
      </c>
      <c r="B1005" s="58" t="s">
        <v>15</v>
      </c>
      <c r="C1005" s="58" t="s">
        <v>73</v>
      </c>
      <c r="D1005" s="58" t="s">
        <v>67</v>
      </c>
      <c r="E1005" s="20">
        <v>3.7759999999999998</v>
      </c>
      <c r="F1005" s="59">
        <v>79.119</v>
      </c>
      <c r="G1005" s="20">
        <v>43.104999999999997</v>
      </c>
      <c r="H1005" s="59">
        <v>35.36</v>
      </c>
      <c r="I1005" s="20">
        <v>46.881</v>
      </c>
      <c r="J1005" s="20">
        <v>32.340000000000003</v>
      </c>
      <c r="K1005" s="20">
        <v>1.823</v>
      </c>
      <c r="L1005" s="59">
        <v>32.316000000000003</v>
      </c>
      <c r="M1005" s="59">
        <v>0</v>
      </c>
      <c r="N1005" s="59">
        <v>0</v>
      </c>
      <c r="O1005" s="59">
        <v>0</v>
      </c>
      <c r="P1005" s="59">
        <v>0</v>
      </c>
      <c r="Q1005" s="59">
        <v>40.228000000000002</v>
      </c>
      <c r="R1005" s="59">
        <v>42.561</v>
      </c>
      <c r="S1005" s="59">
        <v>77.694999999999993</v>
      </c>
      <c r="T1005" s="59">
        <v>28.242999999999999</v>
      </c>
      <c r="U1005" s="59">
        <v>117.923</v>
      </c>
      <c r="V1005" s="59">
        <v>22.617000000000001</v>
      </c>
      <c r="W1005" s="59">
        <v>5.8259999999999996</v>
      </c>
      <c r="X1005" s="59">
        <v>22.297000000000001</v>
      </c>
      <c r="Y1005" s="21"/>
      <c r="Z1005" s="21"/>
    </row>
    <row r="1006" spans="1:26" ht="12.75" customHeight="1">
      <c r="A1006" s="52">
        <v>42887</v>
      </c>
      <c r="B1006" s="58" t="s">
        <v>15</v>
      </c>
      <c r="C1006" s="58" t="s">
        <v>73</v>
      </c>
      <c r="D1006" s="58" t="s">
        <v>70</v>
      </c>
      <c r="E1006" s="20">
        <v>14.179</v>
      </c>
      <c r="F1006" s="59">
        <v>62.414000000000001</v>
      </c>
      <c r="G1006" s="20">
        <v>51.892000000000003</v>
      </c>
      <c r="H1006" s="59">
        <v>36.488999999999997</v>
      </c>
      <c r="I1006" s="20">
        <v>66.070999999999998</v>
      </c>
      <c r="J1006" s="20">
        <v>31.120999999999999</v>
      </c>
      <c r="K1006" s="20">
        <v>2.569</v>
      </c>
      <c r="L1006" s="59">
        <v>31.097000000000001</v>
      </c>
      <c r="M1006" s="59">
        <v>0</v>
      </c>
      <c r="N1006" s="59">
        <v>0</v>
      </c>
      <c r="O1006" s="59">
        <v>0</v>
      </c>
      <c r="P1006" s="59">
        <v>0</v>
      </c>
      <c r="Q1006" s="59">
        <v>45.796999999999997</v>
      </c>
      <c r="R1006" s="59">
        <v>35.264000000000003</v>
      </c>
      <c r="S1006" s="59">
        <v>31.82</v>
      </c>
      <c r="T1006" s="59">
        <v>34.289000000000001</v>
      </c>
      <c r="U1006" s="59">
        <v>77.617000000000004</v>
      </c>
      <c r="V1006" s="59">
        <v>24.867000000000001</v>
      </c>
      <c r="W1006" s="59">
        <v>3.8340000000000001</v>
      </c>
      <c r="X1006" s="59">
        <v>24.576000000000001</v>
      </c>
      <c r="Y1006" s="21"/>
      <c r="Z1006" s="21"/>
    </row>
    <row r="1007" spans="1:26" ht="12.75" customHeight="1">
      <c r="A1007" s="52">
        <v>42887</v>
      </c>
      <c r="B1007" s="58" t="s">
        <v>15</v>
      </c>
      <c r="C1007" s="58" t="s">
        <v>73</v>
      </c>
      <c r="D1007" s="58" t="s">
        <v>68</v>
      </c>
      <c r="E1007" s="20">
        <v>18.126000000000001</v>
      </c>
      <c r="F1007" s="59">
        <v>60.253999999999998</v>
      </c>
      <c r="G1007" s="20">
        <v>9.5519999999999996</v>
      </c>
      <c r="H1007" s="59">
        <v>71.956999999999994</v>
      </c>
      <c r="I1007" s="20">
        <v>27.678000000000001</v>
      </c>
      <c r="J1007" s="20">
        <v>44.871000000000002</v>
      </c>
      <c r="K1007" s="20">
        <v>1.0760000000000001</v>
      </c>
      <c r="L1007" s="59">
        <v>44.853999999999999</v>
      </c>
      <c r="M1007" s="59">
        <v>0</v>
      </c>
      <c r="N1007" s="59">
        <v>0</v>
      </c>
      <c r="O1007" s="59">
        <v>0</v>
      </c>
      <c r="P1007" s="59">
        <v>0</v>
      </c>
      <c r="Q1007" s="59">
        <v>26.986999999999998</v>
      </c>
      <c r="R1007" s="59">
        <v>42.963999999999999</v>
      </c>
      <c r="S1007" s="59">
        <v>4.8769999999999998</v>
      </c>
      <c r="T1007" s="59">
        <v>102.482</v>
      </c>
      <c r="U1007" s="59">
        <v>31.864000000000001</v>
      </c>
      <c r="V1007" s="59">
        <v>35.219000000000001</v>
      </c>
      <c r="W1007" s="59">
        <v>1.5740000000000001</v>
      </c>
      <c r="X1007" s="59">
        <v>35.014000000000003</v>
      </c>
      <c r="Y1007" s="21"/>
      <c r="Z1007" s="21"/>
    </row>
    <row r="1008" spans="1:26" ht="12.75" customHeight="1">
      <c r="A1008" s="52">
        <v>42887</v>
      </c>
      <c r="B1008" s="58" t="s">
        <v>15</v>
      </c>
      <c r="C1008" s="58" t="s">
        <v>73</v>
      </c>
      <c r="D1008" s="58" t="s">
        <v>69</v>
      </c>
      <c r="E1008" s="20">
        <v>6.3860000000000001</v>
      </c>
      <c r="F1008" s="59">
        <v>101.42700000000001</v>
      </c>
      <c r="G1008" s="20">
        <v>72.507000000000005</v>
      </c>
      <c r="H1008" s="59">
        <v>27.138000000000002</v>
      </c>
      <c r="I1008" s="20">
        <v>78.893000000000001</v>
      </c>
      <c r="J1008" s="20">
        <v>26.024999999999999</v>
      </c>
      <c r="K1008" s="20">
        <v>3.0680000000000001</v>
      </c>
      <c r="L1008" s="59">
        <v>25.995000000000001</v>
      </c>
      <c r="M1008" s="59">
        <v>0</v>
      </c>
      <c r="N1008" s="59">
        <v>0</v>
      </c>
      <c r="O1008" s="59">
        <v>0</v>
      </c>
      <c r="P1008" s="59">
        <v>0</v>
      </c>
      <c r="Q1008" s="59">
        <v>37.832999999999998</v>
      </c>
      <c r="R1008" s="59">
        <v>36.265999999999998</v>
      </c>
      <c r="S1008" s="59">
        <v>35.244999999999997</v>
      </c>
      <c r="T1008" s="59">
        <v>47.430999999999997</v>
      </c>
      <c r="U1008" s="59">
        <v>73.078000000000003</v>
      </c>
      <c r="V1008" s="59">
        <v>27.556000000000001</v>
      </c>
      <c r="W1008" s="59">
        <v>3.61</v>
      </c>
      <c r="X1008" s="59">
        <v>27.294</v>
      </c>
      <c r="Y1008" s="21"/>
      <c r="Z1008" s="21"/>
    </row>
    <row r="1009" spans="1:26" s="56" customFormat="1" ht="12.75" customHeight="1">
      <c r="A1009" s="52">
        <v>42887</v>
      </c>
      <c r="B1009" s="58" t="s">
        <v>15</v>
      </c>
      <c r="C1009" s="58" t="s">
        <v>73</v>
      </c>
      <c r="D1009" s="58" t="s">
        <v>77</v>
      </c>
      <c r="E1009" s="20">
        <v>17.065999999999999</v>
      </c>
      <c r="F1009" s="59">
        <v>56.006</v>
      </c>
      <c r="G1009" s="20">
        <v>83.668999999999997</v>
      </c>
      <c r="H1009" s="59">
        <v>29.183</v>
      </c>
      <c r="I1009" s="20">
        <v>100.735</v>
      </c>
      <c r="J1009" s="20">
        <v>24.972999999999999</v>
      </c>
      <c r="K1009" s="20">
        <v>3.9169999999999998</v>
      </c>
      <c r="L1009" s="59">
        <v>24.942</v>
      </c>
      <c r="M1009" s="59">
        <v>3.5089999999999999</v>
      </c>
      <c r="N1009" s="59">
        <v>107.374</v>
      </c>
      <c r="O1009" s="59">
        <v>1.2270000000000001</v>
      </c>
      <c r="P1009" s="59">
        <v>107.283</v>
      </c>
      <c r="Q1009" s="59">
        <v>41.404000000000003</v>
      </c>
      <c r="R1009" s="59">
        <v>33.874000000000002</v>
      </c>
      <c r="S1009" s="59">
        <v>108.251</v>
      </c>
      <c r="T1009" s="59">
        <v>24.065999999999999</v>
      </c>
      <c r="U1009" s="59">
        <v>149.654</v>
      </c>
      <c r="V1009" s="59">
        <v>16.491</v>
      </c>
      <c r="W1009" s="59">
        <v>7.3929999999999998</v>
      </c>
      <c r="X1009" s="59">
        <v>16.048999999999999</v>
      </c>
      <c r="Y1009" s="55"/>
      <c r="Z1009" s="55"/>
    </row>
    <row r="1010" spans="1:26" ht="12.75" customHeight="1">
      <c r="A1010" s="52">
        <v>42887</v>
      </c>
      <c r="B1010" s="58" t="s">
        <v>15</v>
      </c>
      <c r="C1010" s="58" t="s">
        <v>73</v>
      </c>
      <c r="D1010" s="58" t="s">
        <v>79</v>
      </c>
      <c r="E1010" s="20">
        <v>48.171999999999997</v>
      </c>
      <c r="F1010" s="59">
        <v>39.685000000000002</v>
      </c>
      <c r="G1010" s="20">
        <v>135.20699999999999</v>
      </c>
      <c r="H1010" s="59">
        <v>17.948</v>
      </c>
      <c r="I1010" s="20">
        <v>183.37899999999999</v>
      </c>
      <c r="J1010" s="20">
        <v>14.212999999999999</v>
      </c>
      <c r="K1010" s="20">
        <v>7.1310000000000002</v>
      </c>
      <c r="L1010" s="59">
        <v>14.159000000000001</v>
      </c>
      <c r="M1010" s="59">
        <v>20.119</v>
      </c>
      <c r="N1010" s="59">
        <v>35.427</v>
      </c>
      <c r="O1010" s="59">
        <v>7.0369999999999999</v>
      </c>
      <c r="P1010" s="59">
        <v>35.15</v>
      </c>
      <c r="Q1010" s="59">
        <v>129.273</v>
      </c>
      <c r="R1010" s="59">
        <v>25.143999999999998</v>
      </c>
      <c r="S1010" s="59">
        <v>274.72300000000001</v>
      </c>
      <c r="T1010" s="59">
        <v>17.239000000000001</v>
      </c>
      <c r="U1010" s="59">
        <v>403.99599999999998</v>
      </c>
      <c r="V1010" s="59">
        <v>12.638999999999999</v>
      </c>
      <c r="W1010" s="59">
        <v>19.959</v>
      </c>
      <c r="X1010" s="59">
        <v>12.057</v>
      </c>
      <c r="Y1010" s="21"/>
      <c r="Z1010" s="21"/>
    </row>
    <row r="1011" spans="1:26" ht="12.75" customHeight="1">
      <c r="A1011" s="52">
        <v>42887</v>
      </c>
      <c r="B1011" s="58" t="s">
        <v>15</v>
      </c>
      <c r="C1011" s="58" t="s">
        <v>73</v>
      </c>
      <c r="D1011" s="58" t="s">
        <v>71</v>
      </c>
      <c r="E1011" s="20">
        <v>0</v>
      </c>
      <c r="F1011" s="59">
        <v>0</v>
      </c>
      <c r="G1011" s="20">
        <v>32.488999999999997</v>
      </c>
      <c r="H1011" s="59">
        <v>37.701999999999998</v>
      </c>
      <c r="I1011" s="20">
        <v>32.488999999999997</v>
      </c>
      <c r="J1011" s="20">
        <v>37.701999999999998</v>
      </c>
      <c r="K1011" s="20">
        <v>1.2629999999999999</v>
      </c>
      <c r="L1011" s="59">
        <v>37.680999999999997</v>
      </c>
      <c r="M1011" s="59">
        <v>8.2590000000000003</v>
      </c>
      <c r="N1011" s="59">
        <v>70.977000000000004</v>
      </c>
      <c r="O1011" s="59">
        <v>2.8889999999999998</v>
      </c>
      <c r="P1011" s="59">
        <v>70.838999999999999</v>
      </c>
      <c r="Q1011" s="59">
        <v>65.625</v>
      </c>
      <c r="R1011" s="59">
        <v>36.26</v>
      </c>
      <c r="S1011" s="59">
        <v>263.57900000000001</v>
      </c>
      <c r="T1011" s="59">
        <v>17.613</v>
      </c>
      <c r="U1011" s="59">
        <v>329.20400000000001</v>
      </c>
      <c r="V1011" s="59">
        <v>13.79</v>
      </c>
      <c r="W1011" s="59">
        <v>16.263999999999999</v>
      </c>
      <c r="X1011" s="59">
        <v>13.257999999999999</v>
      </c>
      <c r="Y1011" s="21"/>
      <c r="Z1011" s="21"/>
    </row>
    <row r="1012" spans="1:26" ht="12.75" customHeight="1">
      <c r="A1012" s="52">
        <v>42887</v>
      </c>
      <c r="B1012" s="58" t="s">
        <v>15</v>
      </c>
      <c r="C1012" s="58" t="s">
        <v>73</v>
      </c>
      <c r="D1012" s="58" t="s">
        <v>72</v>
      </c>
      <c r="E1012" s="20">
        <v>21.238</v>
      </c>
      <c r="F1012" s="59">
        <v>54.695999999999998</v>
      </c>
      <c r="G1012" s="20">
        <v>102.717</v>
      </c>
      <c r="H1012" s="59">
        <v>20.492000000000001</v>
      </c>
      <c r="I1012" s="20">
        <v>123.955</v>
      </c>
      <c r="J1012" s="20">
        <v>17.073</v>
      </c>
      <c r="K1012" s="20">
        <v>4.82</v>
      </c>
      <c r="L1012" s="59">
        <v>17.027999999999999</v>
      </c>
      <c r="M1012" s="59">
        <v>0</v>
      </c>
      <c r="N1012" s="59">
        <v>0</v>
      </c>
      <c r="O1012" s="59">
        <v>0</v>
      </c>
      <c r="P1012" s="59">
        <v>0</v>
      </c>
      <c r="Q1012" s="59">
        <v>55.301000000000002</v>
      </c>
      <c r="R1012" s="59">
        <v>34.273000000000003</v>
      </c>
      <c r="S1012" s="59">
        <v>6.0270000000000001</v>
      </c>
      <c r="T1012" s="59">
        <v>91.260999999999996</v>
      </c>
      <c r="U1012" s="59">
        <v>61.328000000000003</v>
      </c>
      <c r="V1012" s="59">
        <v>30.779</v>
      </c>
      <c r="W1012" s="59">
        <v>3.03</v>
      </c>
      <c r="X1012" s="59">
        <v>30.545000000000002</v>
      </c>
      <c r="Y1012" s="21"/>
      <c r="Z1012" s="21"/>
    </row>
    <row r="1013" spans="1:26" ht="12.75" customHeight="1">
      <c r="A1013" s="52">
        <v>42887</v>
      </c>
      <c r="B1013" s="58" t="s">
        <v>15</v>
      </c>
      <c r="C1013" s="58" t="s">
        <v>73</v>
      </c>
      <c r="D1013" s="58" t="s">
        <v>74</v>
      </c>
      <c r="E1013" s="20">
        <v>58.552999999999997</v>
      </c>
      <c r="F1013" s="59">
        <v>50.542999999999999</v>
      </c>
      <c r="G1013" s="20">
        <v>222.2</v>
      </c>
      <c r="H1013" s="59">
        <v>20.350999999999999</v>
      </c>
      <c r="I1013" s="20">
        <v>280.75200000000001</v>
      </c>
      <c r="J1013" s="20">
        <v>18.297999999999998</v>
      </c>
      <c r="K1013" s="20">
        <v>10.917999999999999</v>
      </c>
      <c r="L1013" s="59">
        <v>18.257000000000001</v>
      </c>
      <c r="M1013" s="59">
        <v>11.582000000000001</v>
      </c>
      <c r="N1013" s="59">
        <v>78.768000000000001</v>
      </c>
      <c r="O1013" s="59">
        <v>4.0510000000000002</v>
      </c>
      <c r="P1013" s="59">
        <v>78.644000000000005</v>
      </c>
      <c r="Q1013" s="59">
        <v>82.4</v>
      </c>
      <c r="R1013" s="59">
        <v>29.326000000000001</v>
      </c>
      <c r="S1013" s="59">
        <v>187.934</v>
      </c>
      <c r="T1013" s="59">
        <v>19.745000000000001</v>
      </c>
      <c r="U1013" s="59">
        <v>270.334</v>
      </c>
      <c r="V1013" s="59">
        <v>13.6</v>
      </c>
      <c r="W1013" s="59">
        <v>13.355</v>
      </c>
      <c r="X1013" s="59">
        <v>13.061</v>
      </c>
      <c r="Y1013" s="21"/>
      <c r="Z1013" s="21"/>
    </row>
    <row r="1014" spans="1:26" ht="12.75" customHeight="1">
      <c r="A1014" s="52">
        <v>42887</v>
      </c>
      <c r="B1014" s="58" t="s">
        <v>15</v>
      </c>
      <c r="C1014" s="58" t="s">
        <v>73</v>
      </c>
      <c r="D1014" s="58" t="s">
        <v>75</v>
      </c>
      <c r="E1014" s="20">
        <v>77.576999999999998</v>
      </c>
      <c r="F1014" s="59">
        <v>41.219000000000001</v>
      </c>
      <c r="G1014" s="20">
        <v>0</v>
      </c>
      <c r="H1014" s="59">
        <v>0</v>
      </c>
      <c r="I1014" s="20">
        <v>77.576999999999998</v>
      </c>
      <c r="J1014" s="20">
        <v>41.219000000000001</v>
      </c>
      <c r="K1014" s="20">
        <v>3.0169999999999999</v>
      </c>
      <c r="L1014" s="59">
        <v>41.2</v>
      </c>
      <c r="M1014" s="59">
        <v>107.392</v>
      </c>
      <c r="N1014" s="59">
        <v>20.010999999999999</v>
      </c>
      <c r="O1014" s="59">
        <v>37.564</v>
      </c>
      <c r="P1014" s="59">
        <v>19.516999999999999</v>
      </c>
      <c r="Q1014" s="59">
        <v>40.448999999999998</v>
      </c>
      <c r="R1014" s="59">
        <v>36.920999999999999</v>
      </c>
      <c r="S1014" s="59">
        <v>0</v>
      </c>
      <c r="T1014" s="59">
        <v>0</v>
      </c>
      <c r="U1014" s="59">
        <v>40.448999999999998</v>
      </c>
      <c r="V1014" s="59">
        <v>36.920999999999999</v>
      </c>
      <c r="W1014" s="59">
        <v>1.998</v>
      </c>
      <c r="X1014" s="59">
        <v>36.725999999999999</v>
      </c>
      <c r="Y1014" s="21"/>
      <c r="Z1014" s="21"/>
    </row>
    <row r="1015" spans="1:26" ht="12.75" customHeight="1">
      <c r="A1015" s="52">
        <v>42887</v>
      </c>
      <c r="B1015" s="58" t="s">
        <v>15</v>
      </c>
      <c r="C1015" s="58" t="s">
        <v>73</v>
      </c>
      <c r="D1015" s="58" t="s">
        <v>78</v>
      </c>
      <c r="E1015" s="20">
        <v>93.39</v>
      </c>
      <c r="F1015" s="59">
        <v>23.821999999999999</v>
      </c>
      <c r="G1015" s="20">
        <v>0</v>
      </c>
      <c r="H1015" s="59">
        <v>0</v>
      </c>
      <c r="I1015" s="20">
        <v>93.39</v>
      </c>
      <c r="J1015" s="20">
        <v>23.821999999999999</v>
      </c>
      <c r="K1015" s="20">
        <v>3.6320000000000001</v>
      </c>
      <c r="L1015" s="59">
        <v>23.79</v>
      </c>
      <c r="M1015" s="59">
        <v>91.622</v>
      </c>
      <c r="N1015" s="59">
        <v>16.803999999999998</v>
      </c>
      <c r="O1015" s="59">
        <v>32.048000000000002</v>
      </c>
      <c r="P1015" s="59">
        <v>16.212</v>
      </c>
      <c r="Q1015" s="59">
        <v>25.065000000000001</v>
      </c>
      <c r="R1015" s="59">
        <v>45.817999999999998</v>
      </c>
      <c r="S1015" s="59">
        <v>0</v>
      </c>
      <c r="T1015" s="59">
        <v>0</v>
      </c>
      <c r="U1015" s="59">
        <v>25.065000000000001</v>
      </c>
      <c r="V1015" s="59">
        <v>45.817999999999998</v>
      </c>
      <c r="W1015" s="59">
        <v>1.238</v>
      </c>
      <c r="X1015" s="59">
        <v>45.66</v>
      </c>
      <c r="Y1015" s="21"/>
      <c r="Z1015" s="21"/>
    </row>
    <row r="1016" spans="1:26" ht="12.75" customHeight="1">
      <c r="A1016" s="53">
        <v>42887</v>
      </c>
      <c r="B1016" s="32" t="s">
        <v>15</v>
      </c>
      <c r="C1016" s="32" t="s">
        <v>18</v>
      </c>
      <c r="D1016" s="32" t="s">
        <v>18</v>
      </c>
      <c r="E1016" s="33">
        <v>772.65899999999999</v>
      </c>
      <c r="F1016" s="34">
        <v>8.7739999999999991</v>
      </c>
      <c r="G1016" s="33">
        <v>1798.8879999999999</v>
      </c>
      <c r="H1016" s="34">
        <v>4.0090000000000003</v>
      </c>
      <c r="I1016" s="33">
        <v>2571.547</v>
      </c>
      <c r="J1016" s="33">
        <v>1.234</v>
      </c>
      <c r="K1016" s="33">
        <v>100</v>
      </c>
      <c r="L1016" s="34">
        <v>0</v>
      </c>
      <c r="M1016" s="34">
        <v>285.892</v>
      </c>
      <c r="N1016" s="34">
        <v>4.4189999999999996</v>
      </c>
      <c r="O1016" s="34">
        <v>100</v>
      </c>
      <c r="P1016" s="34">
        <v>0</v>
      </c>
      <c r="Q1016" s="34">
        <v>582.98299999999995</v>
      </c>
      <c r="R1016" s="34">
        <v>7.1879999999999997</v>
      </c>
      <c r="S1016" s="34">
        <v>1441.1880000000001</v>
      </c>
      <c r="T1016" s="34">
        <v>5.8769999999999998</v>
      </c>
      <c r="U1016" s="34">
        <v>2024.171</v>
      </c>
      <c r="V1016" s="34">
        <v>3.79</v>
      </c>
      <c r="W1016" s="34">
        <v>100</v>
      </c>
      <c r="X1016" s="34">
        <v>0</v>
      </c>
      <c r="Y1016" s="21"/>
      <c r="Z1016" s="21"/>
    </row>
    <row r="1017" spans="1:26" ht="12.75" customHeight="1">
      <c r="A1017" s="52">
        <v>43344</v>
      </c>
      <c r="B1017" s="58" t="s">
        <v>16</v>
      </c>
      <c r="C1017" s="58" t="s">
        <v>23</v>
      </c>
      <c r="D1017" s="58" t="s">
        <v>58</v>
      </c>
      <c r="E1017" s="20">
        <v>1010.492</v>
      </c>
      <c r="F1017" s="59">
        <v>7.2919999999999998</v>
      </c>
      <c r="G1017" s="20">
        <v>2486.5590000000002</v>
      </c>
      <c r="H1017" s="59">
        <v>3.9780000000000002</v>
      </c>
      <c r="I1017" s="20">
        <v>3497.0509999999999</v>
      </c>
      <c r="J1017" s="20">
        <v>1.748</v>
      </c>
      <c r="K1017" s="20">
        <v>91.542000000000002</v>
      </c>
      <c r="L1017" s="59">
        <v>1.345</v>
      </c>
      <c r="M1017" s="59">
        <v>563.90800000000002</v>
      </c>
      <c r="N1017" s="59">
        <v>3.206</v>
      </c>
      <c r="O1017" s="59">
        <v>98.594999999999999</v>
      </c>
      <c r="P1017" s="59">
        <v>1.62</v>
      </c>
      <c r="Q1017" s="59">
        <v>894.63599999999997</v>
      </c>
      <c r="R1017" s="59">
        <v>9.1989999999999998</v>
      </c>
      <c r="S1017" s="59">
        <v>1496.068</v>
      </c>
      <c r="T1017" s="59">
        <v>6.2279999999999998</v>
      </c>
      <c r="U1017" s="59">
        <v>2390.7040000000002</v>
      </c>
      <c r="V1017" s="59">
        <v>4.6849999999999996</v>
      </c>
      <c r="W1017" s="59">
        <v>74.382000000000005</v>
      </c>
      <c r="X1017" s="59">
        <v>3.3250000000000002</v>
      </c>
      <c r="Y1017" s="21"/>
      <c r="Z1017" s="21"/>
    </row>
    <row r="1018" spans="1:26" ht="12.75" customHeight="1">
      <c r="A1018" s="52">
        <v>43344</v>
      </c>
      <c r="B1018" s="58" t="s">
        <v>16</v>
      </c>
      <c r="C1018" s="58" t="s">
        <v>23</v>
      </c>
      <c r="D1018" s="58" t="s">
        <v>80</v>
      </c>
      <c r="E1018" s="20">
        <v>282.327</v>
      </c>
      <c r="F1018" s="59">
        <v>16.905999999999999</v>
      </c>
      <c r="G1018" s="20">
        <v>512.27300000000002</v>
      </c>
      <c r="H1018" s="59">
        <v>11.462</v>
      </c>
      <c r="I1018" s="20">
        <v>794.6</v>
      </c>
      <c r="J1018" s="20">
        <v>2.8769999999999998</v>
      </c>
      <c r="K1018" s="20">
        <v>20.8</v>
      </c>
      <c r="L1018" s="59">
        <v>2.6509999999999998</v>
      </c>
      <c r="M1018" s="59">
        <v>162.065</v>
      </c>
      <c r="N1018" s="59">
        <v>4.6369999999999996</v>
      </c>
      <c r="O1018" s="59">
        <v>28.335999999999999</v>
      </c>
      <c r="P1018" s="59">
        <v>3.7210000000000001</v>
      </c>
      <c r="Q1018" s="59">
        <v>191.43199999999999</v>
      </c>
      <c r="R1018" s="59">
        <v>23.719000000000001</v>
      </c>
      <c r="S1018" s="59">
        <v>311.017</v>
      </c>
      <c r="T1018" s="59">
        <v>14.53</v>
      </c>
      <c r="U1018" s="59">
        <v>502.44900000000001</v>
      </c>
      <c r="V1018" s="59">
        <v>4.24</v>
      </c>
      <c r="W1018" s="59">
        <v>15.632999999999999</v>
      </c>
      <c r="X1018" s="59">
        <v>2.6629999999999998</v>
      </c>
      <c r="Y1018" s="21"/>
      <c r="Z1018" s="21"/>
    </row>
    <row r="1019" spans="1:26" ht="12.75" customHeight="1">
      <c r="A1019" s="52">
        <v>43344</v>
      </c>
      <c r="B1019" s="58" t="s">
        <v>16</v>
      </c>
      <c r="C1019" s="58" t="s">
        <v>23</v>
      </c>
      <c r="D1019" s="58" t="s">
        <v>81</v>
      </c>
      <c r="E1019" s="20">
        <v>294.36599999999999</v>
      </c>
      <c r="F1019" s="59">
        <v>14.545999999999999</v>
      </c>
      <c r="G1019" s="20">
        <v>832.71699999999998</v>
      </c>
      <c r="H1019" s="59">
        <v>4.6890000000000001</v>
      </c>
      <c r="I1019" s="20">
        <v>1127.0830000000001</v>
      </c>
      <c r="J1019" s="20">
        <v>2.7229999999999999</v>
      </c>
      <c r="K1019" s="20">
        <v>29.503</v>
      </c>
      <c r="L1019" s="59">
        <v>2.4830000000000001</v>
      </c>
      <c r="M1019" s="59">
        <v>175.87700000000001</v>
      </c>
      <c r="N1019" s="59">
        <v>6.9210000000000003</v>
      </c>
      <c r="O1019" s="59">
        <v>30.751000000000001</v>
      </c>
      <c r="P1019" s="59">
        <v>6.3440000000000003</v>
      </c>
      <c r="Q1019" s="59">
        <v>281.27699999999999</v>
      </c>
      <c r="R1019" s="59">
        <v>14.169</v>
      </c>
      <c r="S1019" s="59">
        <v>389.13099999999997</v>
      </c>
      <c r="T1019" s="59">
        <v>10.840999999999999</v>
      </c>
      <c r="U1019" s="59">
        <v>670.40899999999999</v>
      </c>
      <c r="V1019" s="59">
        <v>6.3220000000000001</v>
      </c>
      <c r="W1019" s="59">
        <v>20.858000000000001</v>
      </c>
      <c r="X1019" s="59">
        <v>5.3929999999999998</v>
      </c>
      <c r="Y1019" s="21"/>
      <c r="Z1019" s="21"/>
    </row>
    <row r="1020" spans="1:26" ht="12.75" customHeight="1">
      <c r="A1020" s="52">
        <v>43344</v>
      </c>
      <c r="B1020" s="58" t="s">
        <v>16</v>
      </c>
      <c r="C1020" s="58" t="s">
        <v>23</v>
      </c>
      <c r="D1020" s="58" t="s">
        <v>82</v>
      </c>
      <c r="E1020" s="20">
        <v>312.82</v>
      </c>
      <c r="F1020" s="59">
        <v>11.872999999999999</v>
      </c>
      <c r="G1020" s="20">
        <v>719.26400000000001</v>
      </c>
      <c r="H1020" s="59">
        <v>6.1210000000000004</v>
      </c>
      <c r="I1020" s="20">
        <v>1032.0840000000001</v>
      </c>
      <c r="J1020" s="20">
        <v>2.1629999999999998</v>
      </c>
      <c r="K1020" s="20">
        <v>27.016999999999999</v>
      </c>
      <c r="L1020" s="59">
        <v>1.853</v>
      </c>
      <c r="M1020" s="59">
        <v>145.90600000000001</v>
      </c>
      <c r="N1020" s="59">
        <v>5.4169999999999998</v>
      </c>
      <c r="O1020" s="59">
        <v>25.51</v>
      </c>
      <c r="P1020" s="59">
        <v>4.657</v>
      </c>
      <c r="Q1020" s="59">
        <v>213.80500000000001</v>
      </c>
      <c r="R1020" s="59">
        <v>16.962</v>
      </c>
      <c r="S1020" s="59">
        <v>361.85</v>
      </c>
      <c r="T1020" s="59">
        <v>8.4730000000000008</v>
      </c>
      <c r="U1020" s="59">
        <v>575.65599999999995</v>
      </c>
      <c r="V1020" s="59">
        <v>5.2240000000000002</v>
      </c>
      <c r="W1020" s="59">
        <v>17.91</v>
      </c>
      <c r="X1020" s="59">
        <v>4.05</v>
      </c>
      <c r="Y1020" s="21"/>
      <c r="Z1020" s="21"/>
    </row>
    <row r="1021" spans="1:26" ht="12.75" customHeight="1">
      <c r="A1021" s="52">
        <v>43344</v>
      </c>
      <c r="B1021" s="58" t="s">
        <v>16</v>
      </c>
      <c r="C1021" s="58" t="s">
        <v>23</v>
      </c>
      <c r="D1021" s="58" t="s">
        <v>83</v>
      </c>
      <c r="E1021" s="20">
        <v>165.99700000000001</v>
      </c>
      <c r="F1021" s="59">
        <v>17.585999999999999</v>
      </c>
      <c r="G1021" s="20">
        <v>700.40800000000002</v>
      </c>
      <c r="H1021" s="59">
        <v>5.8630000000000004</v>
      </c>
      <c r="I1021" s="20">
        <v>866.404</v>
      </c>
      <c r="J1021" s="20">
        <v>2.7690000000000001</v>
      </c>
      <c r="K1021" s="20">
        <v>22.68</v>
      </c>
      <c r="L1021" s="59">
        <v>2.5339999999999998</v>
      </c>
      <c r="M1021" s="59">
        <v>88.096999999999994</v>
      </c>
      <c r="N1021" s="59">
        <v>5.9269999999999996</v>
      </c>
      <c r="O1021" s="59">
        <v>15.403</v>
      </c>
      <c r="P1021" s="59">
        <v>5.242</v>
      </c>
      <c r="Q1021" s="59">
        <v>318.27199999999999</v>
      </c>
      <c r="R1021" s="59">
        <v>16.859000000000002</v>
      </c>
      <c r="S1021" s="59">
        <v>1147.3130000000001</v>
      </c>
      <c r="T1021" s="59">
        <v>5.7190000000000003</v>
      </c>
      <c r="U1021" s="59">
        <v>1465.585</v>
      </c>
      <c r="V1021" s="59">
        <v>6.0140000000000002</v>
      </c>
      <c r="W1021" s="59">
        <v>45.598999999999997</v>
      </c>
      <c r="X1021" s="59">
        <v>5.0279999999999996</v>
      </c>
      <c r="Y1021" s="21"/>
      <c r="Z1021" s="21"/>
    </row>
    <row r="1022" spans="1:26" ht="12.75" customHeight="1">
      <c r="A1022" s="52">
        <v>43344</v>
      </c>
      <c r="B1022" s="58" t="s">
        <v>16</v>
      </c>
      <c r="C1022" s="58" t="s">
        <v>44</v>
      </c>
      <c r="D1022" s="58" t="s">
        <v>59</v>
      </c>
      <c r="E1022" s="20">
        <v>256.255</v>
      </c>
      <c r="F1022" s="59">
        <v>19.657</v>
      </c>
      <c r="G1022" s="20">
        <v>992.08799999999997</v>
      </c>
      <c r="H1022" s="59">
        <v>5.3890000000000002</v>
      </c>
      <c r="I1022" s="20">
        <v>1248.3430000000001</v>
      </c>
      <c r="J1022" s="20">
        <v>6.1710000000000003</v>
      </c>
      <c r="K1022" s="20">
        <v>32.677999999999997</v>
      </c>
      <c r="L1022" s="59">
        <v>6.069</v>
      </c>
      <c r="M1022" s="59">
        <v>154.70400000000001</v>
      </c>
      <c r="N1022" s="59">
        <v>21.844999999999999</v>
      </c>
      <c r="O1022" s="59">
        <v>27.048999999999999</v>
      </c>
      <c r="P1022" s="59">
        <v>21.669</v>
      </c>
      <c r="Q1022" s="59">
        <v>263.54899999999998</v>
      </c>
      <c r="R1022" s="59">
        <v>16.884</v>
      </c>
      <c r="S1022" s="59">
        <v>473.72800000000001</v>
      </c>
      <c r="T1022" s="59">
        <v>9.2949999999999999</v>
      </c>
      <c r="U1022" s="59">
        <v>737.27700000000004</v>
      </c>
      <c r="V1022" s="59">
        <v>5.2569999999999997</v>
      </c>
      <c r="W1022" s="59">
        <v>22.939</v>
      </c>
      <c r="X1022" s="59">
        <v>4.0919999999999996</v>
      </c>
      <c r="Y1022" s="21"/>
      <c r="Z1022" s="21"/>
    </row>
    <row r="1023" spans="1:26" ht="12.75" customHeight="1">
      <c r="A1023" s="52">
        <v>43344</v>
      </c>
      <c r="B1023" s="58" t="s">
        <v>16</v>
      </c>
      <c r="C1023" s="58" t="s">
        <v>44</v>
      </c>
      <c r="D1023" s="58" t="s">
        <v>60</v>
      </c>
      <c r="E1023" s="20">
        <v>130.15600000000001</v>
      </c>
      <c r="F1023" s="59">
        <v>25.989000000000001</v>
      </c>
      <c r="G1023" s="20">
        <v>578.85299999999995</v>
      </c>
      <c r="H1023" s="59">
        <v>8.0510000000000002</v>
      </c>
      <c r="I1023" s="20">
        <v>709.00900000000001</v>
      </c>
      <c r="J1023" s="20">
        <v>7.9420000000000002</v>
      </c>
      <c r="K1023" s="20">
        <v>18.559999999999999</v>
      </c>
      <c r="L1023" s="59">
        <v>7.8630000000000004</v>
      </c>
      <c r="M1023" s="59">
        <v>83.251000000000005</v>
      </c>
      <c r="N1023" s="59">
        <v>35.350999999999999</v>
      </c>
      <c r="O1023" s="59">
        <v>14.555999999999999</v>
      </c>
      <c r="P1023" s="59">
        <v>35.241999999999997</v>
      </c>
      <c r="Q1023" s="59">
        <v>162.38900000000001</v>
      </c>
      <c r="R1023" s="59">
        <v>24.721</v>
      </c>
      <c r="S1023" s="59">
        <v>331.85700000000003</v>
      </c>
      <c r="T1023" s="59">
        <v>9.9589999999999996</v>
      </c>
      <c r="U1023" s="59">
        <v>494.24599999999998</v>
      </c>
      <c r="V1023" s="59">
        <v>7.952</v>
      </c>
      <c r="W1023" s="59">
        <v>15.377000000000001</v>
      </c>
      <c r="X1023" s="59">
        <v>7.2350000000000003</v>
      </c>
      <c r="Y1023" s="21"/>
      <c r="Z1023" s="21"/>
    </row>
    <row r="1024" spans="1:26" ht="12.75" customHeight="1">
      <c r="A1024" s="52">
        <v>43344</v>
      </c>
      <c r="B1024" s="58" t="s">
        <v>16</v>
      </c>
      <c r="C1024" s="58" t="s">
        <v>44</v>
      </c>
      <c r="D1024" s="58" t="s">
        <v>87</v>
      </c>
      <c r="E1024" s="20">
        <v>799.25400000000002</v>
      </c>
      <c r="F1024" s="59">
        <v>11.135999999999999</v>
      </c>
      <c r="G1024" s="20">
        <v>1772.5730000000001</v>
      </c>
      <c r="H1024" s="59">
        <v>5.0789999999999997</v>
      </c>
      <c r="I1024" s="20">
        <v>2571.828</v>
      </c>
      <c r="J1024" s="20">
        <v>2.831</v>
      </c>
      <c r="K1024" s="20">
        <v>67.322000000000003</v>
      </c>
      <c r="L1024" s="59">
        <v>2.6019999999999999</v>
      </c>
      <c r="M1024" s="59">
        <v>414.154</v>
      </c>
      <c r="N1024" s="59">
        <v>7.1449999999999996</v>
      </c>
      <c r="O1024" s="59">
        <v>72.412000000000006</v>
      </c>
      <c r="P1024" s="59">
        <v>6.5880000000000001</v>
      </c>
      <c r="Q1024" s="59">
        <v>741.23699999999997</v>
      </c>
      <c r="R1024" s="59">
        <v>11.46</v>
      </c>
      <c r="S1024" s="59">
        <v>1735.5840000000001</v>
      </c>
      <c r="T1024" s="59">
        <v>4.95</v>
      </c>
      <c r="U1024" s="59">
        <v>2476.8209999999999</v>
      </c>
      <c r="V1024" s="59">
        <v>4.6859999999999999</v>
      </c>
      <c r="W1024" s="59">
        <v>77.061000000000007</v>
      </c>
      <c r="X1024" s="59">
        <v>3.327</v>
      </c>
      <c r="Y1024" s="21"/>
      <c r="Z1024" s="21"/>
    </row>
    <row r="1025" spans="1:26" ht="12.75" customHeight="1">
      <c r="A1025" s="52">
        <v>43344</v>
      </c>
      <c r="B1025" s="58" t="s">
        <v>16</v>
      </c>
      <c r="C1025" s="58" t="s">
        <v>45</v>
      </c>
      <c r="D1025" s="58" t="s">
        <v>45</v>
      </c>
      <c r="E1025" s="20">
        <v>306.952</v>
      </c>
      <c r="F1025" s="59">
        <v>18.100000000000001</v>
      </c>
      <c r="G1025" s="20">
        <v>1213.096</v>
      </c>
      <c r="H1025" s="59">
        <v>5.4969999999999999</v>
      </c>
      <c r="I1025" s="20">
        <v>1520.048</v>
      </c>
      <c r="J1025" s="20">
        <v>6.36</v>
      </c>
      <c r="K1025" s="20">
        <v>39.79</v>
      </c>
      <c r="L1025" s="59">
        <v>6.2610000000000001</v>
      </c>
      <c r="M1025" s="59">
        <v>196.10499999999999</v>
      </c>
      <c r="N1025" s="59">
        <v>21.393999999999998</v>
      </c>
      <c r="O1025" s="59">
        <v>34.286999999999999</v>
      </c>
      <c r="P1025" s="59">
        <v>21.213999999999999</v>
      </c>
      <c r="Q1025" s="59">
        <v>388.62799999999999</v>
      </c>
      <c r="R1025" s="59">
        <v>14.144</v>
      </c>
      <c r="S1025" s="59">
        <v>831.98599999999999</v>
      </c>
      <c r="T1025" s="59">
        <v>7.0730000000000004</v>
      </c>
      <c r="U1025" s="59">
        <v>1220.615</v>
      </c>
      <c r="V1025" s="59">
        <v>4.7439999999999998</v>
      </c>
      <c r="W1025" s="59">
        <v>37.976999999999997</v>
      </c>
      <c r="X1025" s="59">
        <v>3.4079999999999999</v>
      </c>
      <c r="Y1025" s="21"/>
      <c r="Z1025" s="21"/>
    </row>
    <row r="1026" spans="1:26" ht="12.75" customHeight="1">
      <c r="A1026" s="52">
        <v>43344</v>
      </c>
      <c r="B1026" s="58" t="s">
        <v>16</v>
      </c>
      <c r="C1026" s="58" t="s">
        <v>45</v>
      </c>
      <c r="D1026" s="58" t="s">
        <v>61</v>
      </c>
      <c r="E1026" s="20">
        <v>190.47900000000001</v>
      </c>
      <c r="F1026" s="59">
        <v>22.576000000000001</v>
      </c>
      <c r="G1026" s="20">
        <v>992.423</v>
      </c>
      <c r="H1026" s="59">
        <v>6.6289999999999996</v>
      </c>
      <c r="I1026" s="20">
        <v>1182.902</v>
      </c>
      <c r="J1026" s="20">
        <v>7.67</v>
      </c>
      <c r="K1026" s="20">
        <v>30.965</v>
      </c>
      <c r="L1026" s="59">
        <v>7.5880000000000001</v>
      </c>
      <c r="M1026" s="59">
        <v>117.626</v>
      </c>
      <c r="N1026" s="59">
        <v>26.065000000000001</v>
      </c>
      <c r="O1026" s="59">
        <v>20.565999999999999</v>
      </c>
      <c r="P1026" s="59">
        <v>25.917999999999999</v>
      </c>
      <c r="Q1026" s="59">
        <v>224.19</v>
      </c>
      <c r="R1026" s="59">
        <v>18.084</v>
      </c>
      <c r="S1026" s="59">
        <v>486.48700000000002</v>
      </c>
      <c r="T1026" s="59">
        <v>9.4689999999999994</v>
      </c>
      <c r="U1026" s="59">
        <v>710.67700000000002</v>
      </c>
      <c r="V1026" s="59">
        <v>5.7539999999999996</v>
      </c>
      <c r="W1026" s="59">
        <v>22.111000000000001</v>
      </c>
      <c r="X1026" s="59">
        <v>4.7140000000000004</v>
      </c>
      <c r="Y1026" s="21"/>
      <c r="Z1026" s="21"/>
    </row>
    <row r="1027" spans="1:26" ht="12.75" customHeight="1">
      <c r="A1027" s="52">
        <v>43344</v>
      </c>
      <c r="B1027" s="58" t="s">
        <v>16</v>
      </c>
      <c r="C1027" s="58" t="s">
        <v>45</v>
      </c>
      <c r="D1027" s="58" t="s">
        <v>101</v>
      </c>
      <c r="E1027" s="20">
        <v>131.02000000000001</v>
      </c>
      <c r="F1027" s="59">
        <v>25.356999999999999</v>
      </c>
      <c r="G1027" s="20">
        <v>406.01799999999997</v>
      </c>
      <c r="H1027" s="59">
        <v>11.06</v>
      </c>
      <c r="I1027" s="20">
        <v>537.03800000000001</v>
      </c>
      <c r="J1027" s="20">
        <v>8.7970000000000006</v>
      </c>
      <c r="K1027" s="20">
        <v>14.058</v>
      </c>
      <c r="L1027" s="59">
        <v>8.7260000000000009</v>
      </c>
      <c r="M1027" s="59">
        <v>82.438000000000002</v>
      </c>
      <c r="N1027" s="59">
        <v>34.704999999999998</v>
      </c>
      <c r="O1027" s="59">
        <v>14.414</v>
      </c>
      <c r="P1027" s="59">
        <v>34.594000000000001</v>
      </c>
      <c r="Q1027" s="59">
        <v>206.113</v>
      </c>
      <c r="R1027" s="59">
        <v>17.295999999999999</v>
      </c>
      <c r="S1027" s="59">
        <v>457.23700000000002</v>
      </c>
      <c r="T1027" s="59">
        <v>11.122999999999999</v>
      </c>
      <c r="U1027" s="59">
        <v>663.35</v>
      </c>
      <c r="V1027" s="59">
        <v>8.3420000000000005</v>
      </c>
      <c r="W1027" s="59">
        <v>20.638999999999999</v>
      </c>
      <c r="X1027" s="59">
        <v>7.6619999999999999</v>
      </c>
      <c r="Y1027" s="21"/>
      <c r="Z1027" s="21"/>
    </row>
    <row r="1028" spans="1:26" ht="12.75" customHeight="1">
      <c r="A1028" s="52">
        <v>43344</v>
      </c>
      <c r="B1028" s="58" t="s">
        <v>16</v>
      </c>
      <c r="C1028" s="58" t="s">
        <v>54</v>
      </c>
      <c r="D1028" s="58" t="s">
        <v>55</v>
      </c>
      <c r="E1028" s="20">
        <v>170.822</v>
      </c>
      <c r="F1028" s="59">
        <v>25.79</v>
      </c>
      <c r="G1028" s="20">
        <v>680.83</v>
      </c>
      <c r="H1028" s="59">
        <v>9.6300000000000008</v>
      </c>
      <c r="I1028" s="20">
        <v>851.65099999999995</v>
      </c>
      <c r="J1028" s="20">
        <v>7.2069999999999999</v>
      </c>
      <c r="K1028" s="20">
        <v>22.294</v>
      </c>
      <c r="L1028" s="59">
        <v>7.12</v>
      </c>
      <c r="M1028" s="59">
        <v>115.051</v>
      </c>
      <c r="N1028" s="59">
        <v>25.888999999999999</v>
      </c>
      <c r="O1028" s="59">
        <v>20.116</v>
      </c>
      <c r="P1028" s="59">
        <v>25.741</v>
      </c>
      <c r="Q1028" s="59">
        <v>238.10599999999999</v>
      </c>
      <c r="R1028" s="59">
        <v>22.228000000000002</v>
      </c>
      <c r="S1028" s="59">
        <v>359.529</v>
      </c>
      <c r="T1028" s="59">
        <v>15.464</v>
      </c>
      <c r="U1028" s="59">
        <v>597.63499999999999</v>
      </c>
      <c r="V1028" s="59">
        <v>9.2650000000000006</v>
      </c>
      <c r="W1028" s="59">
        <v>18.594000000000001</v>
      </c>
      <c r="X1028" s="59">
        <v>8.657</v>
      </c>
      <c r="Y1028" s="21"/>
      <c r="Z1028" s="21"/>
    </row>
    <row r="1029" spans="1:26" ht="12.75" customHeight="1">
      <c r="A1029" s="52">
        <v>43344</v>
      </c>
      <c r="B1029" s="58" t="s">
        <v>16</v>
      </c>
      <c r="C1029" s="58" t="s">
        <v>54</v>
      </c>
      <c r="D1029" s="58" t="s">
        <v>56</v>
      </c>
      <c r="E1029" s="20">
        <v>884.68799999999999</v>
      </c>
      <c r="F1029" s="59">
        <v>7.673</v>
      </c>
      <c r="G1029" s="20">
        <v>2083.8310000000001</v>
      </c>
      <c r="H1029" s="59">
        <v>3.391</v>
      </c>
      <c r="I1029" s="20">
        <v>2968.5189999999998</v>
      </c>
      <c r="J1029" s="20">
        <v>1.95</v>
      </c>
      <c r="K1029" s="20">
        <v>77.706000000000003</v>
      </c>
      <c r="L1029" s="59">
        <v>1.599</v>
      </c>
      <c r="M1029" s="59">
        <v>456.89299999999997</v>
      </c>
      <c r="N1029" s="59">
        <v>6.4390000000000001</v>
      </c>
      <c r="O1029" s="59">
        <v>79.884</v>
      </c>
      <c r="P1029" s="59">
        <v>5.8150000000000004</v>
      </c>
      <c r="Q1029" s="59">
        <v>766.68</v>
      </c>
      <c r="R1029" s="59">
        <v>9.7479999999999993</v>
      </c>
      <c r="S1029" s="59">
        <v>1849.7829999999999</v>
      </c>
      <c r="T1029" s="59">
        <v>4.2130000000000001</v>
      </c>
      <c r="U1029" s="59">
        <v>2616.4630000000002</v>
      </c>
      <c r="V1029" s="59">
        <v>4.1050000000000004</v>
      </c>
      <c r="W1029" s="59">
        <v>81.406000000000006</v>
      </c>
      <c r="X1029" s="59">
        <v>2.4409999999999998</v>
      </c>
      <c r="Y1029" s="21"/>
      <c r="Z1029" s="21"/>
    </row>
    <row r="1030" spans="1:26" ht="12.75" customHeight="1">
      <c r="A1030" s="52">
        <v>43344</v>
      </c>
      <c r="B1030" s="58" t="s">
        <v>16</v>
      </c>
      <c r="C1030" s="58" t="s">
        <v>95</v>
      </c>
      <c r="D1030" s="58" t="s">
        <v>99</v>
      </c>
      <c r="E1030" s="20">
        <v>716.19799999999998</v>
      </c>
      <c r="F1030" s="59">
        <v>9.0340000000000007</v>
      </c>
      <c r="G1030" s="20">
        <v>1822.9970000000001</v>
      </c>
      <c r="H1030" s="59">
        <v>7.7089999999999996</v>
      </c>
      <c r="I1030" s="20">
        <v>2539.1950000000002</v>
      </c>
      <c r="J1030" s="20">
        <v>5.3639999999999999</v>
      </c>
      <c r="K1030" s="20">
        <v>66.468000000000004</v>
      </c>
      <c r="L1030" s="59">
        <v>5.2460000000000004</v>
      </c>
      <c r="M1030" s="59">
        <v>391.12700000000001</v>
      </c>
      <c r="N1030" s="59">
        <v>9.2539999999999996</v>
      </c>
      <c r="O1030" s="59">
        <v>68.385000000000005</v>
      </c>
      <c r="P1030" s="59">
        <v>8.8309999999999995</v>
      </c>
      <c r="Q1030" s="59">
        <v>507.71100000000001</v>
      </c>
      <c r="R1030" s="59">
        <v>13.922000000000001</v>
      </c>
      <c r="S1030" s="59">
        <v>1245.865</v>
      </c>
      <c r="T1030" s="59">
        <v>6.2409999999999997</v>
      </c>
      <c r="U1030" s="59">
        <v>1753.576</v>
      </c>
      <c r="V1030" s="59">
        <v>6.4240000000000004</v>
      </c>
      <c r="W1030" s="59">
        <v>54.558999999999997</v>
      </c>
      <c r="X1030" s="59">
        <v>5.5110000000000001</v>
      </c>
      <c r="Y1030" s="21"/>
      <c r="Z1030" s="21"/>
    </row>
    <row r="1031" spans="1:26" ht="12.75" customHeight="1">
      <c r="A1031" s="52">
        <v>43344</v>
      </c>
      <c r="B1031" s="58" t="s">
        <v>16</v>
      </c>
      <c r="C1031" s="58" t="s">
        <v>95</v>
      </c>
      <c r="D1031" s="58" t="s">
        <v>96</v>
      </c>
      <c r="E1031" s="20">
        <v>264.298</v>
      </c>
      <c r="F1031" s="59">
        <v>14.148</v>
      </c>
      <c r="G1031" s="20">
        <v>874.37300000000005</v>
      </c>
      <c r="H1031" s="59">
        <v>12.287000000000001</v>
      </c>
      <c r="I1031" s="20">
        <v>1138.671</v>
      </c>
      <c r="J1031" s="20">
        <v>9.9390000000000001</v>
      </c>
      <c r="K1031" s="20">
        <v>29.806999999999999</v>
      </c>
      <c r="L1031" s="59">
        <v>9.8759999999999994</v>
      </c>
      <c r="M1031" s="59">
        <v>94.363</v>
      </c>
      <c r="N1031" s="59">
        <v>28.469000000000001</v>
      </c>
      <c r="O1031" s="59">
        <v>16.498999999999999</v>
      </c>
      <c r="P1031" s="59">
        <v>28.335000000000001</v>
      </c>
      <c r="Q1031" s="59">
        <v>149.06899999999999</v>
      </c>
      <c r="R1031" s="59">
        <v>17.893000000000001</v>
      </c>
      <c r="S1031" s="59">
        <v>523.25</v>
      </c>
      <c r="T1031" s="59">
        <v>13.279</v>
      </c>
      <c r="U1031" s="59">
        <v>672.31899999999996</v>
      </c>
      <c r="V1031" s="59">
        <v>10.557</v>
      </c>
      <c r="W1031" s="59">
        <v>20.917999999999999</v>
      </c>
      <c r="X1031" s="59">
        <v>10.026999999999999</v>
      </c>
      <c r="Y1031" s="21"/>
      <c r="Z1031" s="21"/>
    </row>
    <row r="1032" spans="1:26" ht="12.75" customHeight="1">
      <c r="A1032" s="52">
        <v>43344</v>
      </c>
      <c r="B1032" s="58" t="s">
        <v>16</v>
      </c>
      <c r="C1032" s="58" t="s">
        <v>95</v>
      </c>
      <c r="D1032" s="58" t="s">
        <v>97</v>
      </c>
      <c r="E1032" s="20">
        <v>432.89400000000001</v>
      </c>
      <c r="F1032" s="59">
        <v>13.087</v>
      </c>
      <c r="G1032" s="20">
        <v>910.31899999999996</v>
      </c>
      <c r="H1032" s="59">
        <v>12.129</v>
      </c>
      <c r="I1032" s="20">
        <v>1343.213</v>
      </c>
      <c r="J1032" s="20">
        <v>8.1929999999999996</v>
      </c>
      <c r="K1032" s="20">
        <v>35.161000000000001</v>
      </c>
      <c r="L1032" s="59">
        <v>8.1159999999999997</v>
      </c>
      <c r="M1032" s="59">
        <v>274.64100000000002</v>
      </c>
      <c r="N1032" s="59">
        <v>16.306000000000001</v>
      </c>
      <c r="O1032" s="59">
        <v>48.018999999999998</v>
      </c>
      <c r="P1032" s="59">
        <v>16.068999999999999</v>
      </c>
      <c r="Q1032" s="59">
        <v>343.98</v>
      </c>
      <c r="R1032" s="59">
        <v>20.327000000000002</v>
      </c>
      <c r="S1032" s="59">
        <v>670.00900000000001</v>
      </c>
      <c r="T1032" s="59">
        <v>9.9760000000000009</v>
      </c>
      <c r="U1032" s="59">
        <v>1013.989</v>
      </c>
      <c r="V1032" s="59">
        <v>10.227</v>
      </c>
      <c r="W1032" s="59">
        <v>31.547999999999998</v>
      </c>
      <c r="X1032" s="59">
        <v>9.68</v>
      </c>
      <c r="Y1032" s="21"/>
      <c r="Z1032" s="21"/>
    </row>
    <row r="1033" spans="1:26" ht="12.75" customHeight="1">
      <c r="A1033" s="52">
        <v>43344</v>
      </c>
      <c r="B1033" s="58" t="s">
        <v>16</v>
      </c>
      <c r="C1033" s="58" t="s">
        <v>95</v>
      </c>
      <c r="D1033" s="58" t="s">
        <v>98</v>
      </c>
      <c r="E1033" s="20">
        <v>339.31099999999998</v>
      </c>
      <c r="F1033" s="59">
        <v>18.225000000000001</v>
      </c>
      <c r="G1033" s="20">
        <v>941.66399999999999</v>
      </c>
      <c r="H1033" s="59">
        <v>14.416</v>
      </c>
      <c r="I1033" s="20">
        <v>1280.9749999999999</v>
      </c>
      <c r="J1033" s="20">
        <v>10.686999999999999</v>
      </c>
      <c r="K1033" s="20">
        <v>33.531999999999996</v>
      </c>
      <c r="L1033" s="59">
        <v>10.629</v>
      </c>
      <c r="M1033" s="59">
        <v>180.81800000000001</v>
      </c>
      <c r="N1033" s="59">
        <v>19.190000000000001</v>
      </c>
      <c r="O1033" s="59">
        <v>31.614999999999998</v>
      </c>
      <c r="P1033" s="59">
        <v>18.989000000000001</v>
      </c>
      <c r="Q1033" s="59">
        <v>497.07499999999999</v>
      </c>
      <c r="R1033" s="59">
        <v>15.542999999999999</v>
      </c>
      <c r="S1033" s="59">
        <v>963.447</v>
      </c>
      <c r="T1033" s="59">
        <v>8.4640000000000004</v>
      </c>
      <c r="U1033" s="59">
        <v>1460.5219999999999</v>
      </c>
      <c r="V1033" s="59">
        <v>8.2560000000000002</v>
      </c>
      <c r="W1033" s="59">
        <v>45.441000000000003</v>
      </c>
      <c r="X1033" s="59">
        <v>7.5679999999999996</v>
      </c>
      <c r="Y1033" s="21"/>
      <c r="Z1033" s="21"/>
    </row>
    <row r="1034" spans="1:26" ht="12.75" customHeight="1">
      <c r="A1034" s="52">
        <v>43344</v>
      </c>
      <c r="B1034" s="58" t="s">
        <v>16</v>
      </c>
      <c r="C1034" s="58" t="s">
        <v>38</v>
      </c>
      <c r="D1034" s="58" t="s">
        <v>85</v>
      </c>
      <c r="E1034" s="20">
        <v>440.91399999999999</v>
      </c>
      <c r="F1034" s="59">
        <v>12.608000000000001</v>
      </c>
      <c r="G1034" s="20">
        <v>1293.163</v>
      </c>
      <c r="H1034" s="59">
        <v>9.7780000000000005</v>
      </c>
      <c r="I1034" s="20">
        <v>1734.077</v>
      </c>
      <c r="J1034" s="20">
        <v>7.048</v>
      </c>
      <c r="K1034" s="20">
        <v>45.393000000000001</v>
      </c>
      <c r="L1034" s="59">
        <v>6.9589999999999996</v>
      </c>
      <c r="M1034" s="59">
        <v>309.62299999999999</v>
      </c>
      <c r="N1034" s="59">
        <v>13.667999999999999</v>
      </c>
      <c r="O1034" s="59">
        <v>54.134999999999998</v>
      </c>
      <c r="P1034" s="59">
        <v>13.385</v>
      </c>
      <c r="Q1034" s="59">
        <v>627.52499999999998</v>
      </c>
      <c r="R1034" s="59">
        <v>11.808</v>
      </c>
      <c r="S1034" s="59">
        <v>1358.6389999999999</v>
      </c>
      <c r="T1034" s="59">
        <v>4.8330000000000002</v>
      </c>
      <c r="U1034" s="59">
        <v>1986.164</v>
      </c>
      <c r="V1034" s="59">
        <v>5.49</v>
      </c>
      <c r="W1034" s="59">
        <v>61.795000000000002</v>
      </c>
      <c r="X1034" s="59">
        <v>4.3869999999999996</v>
      </c>
      <c r="Y1034" s="21"/>
      <c r="Z1034" s="21"/>
    </row>
    <row r="1035" spans="1:26" ht="12.75" customHeight="1">
      <c r="A1035" s="52">
        <v>43344</v>
      </c>
      <c r="B1035" s="58" t="s">
        <v>16</v>
      </c>
      <c r="C1035" s="58" t="s">
        <v>38</v>
      </c>
      <c r="D1035" s="58" t="s">
        <v>40</v>
      </c>
      <c r="E1035" s="20">
        <v>614.596</v>
      </c>
      <c r="F1035" s="59">
        <v>14.045999999999999</v>
      </c>
      <c r="G1035" s="20">
        <v>1471.498</v>
      </c>
      <c r="H1035" s="59">
        <v>8.5749999999999993</v>
      </c>
      <c r="I1035" s="20">
        <v>2086.0929999999998</v>
      </c>
      <c r="J1035" s="20">
        <v>5.6219999999999999</v>
      </c>
      <c r="K1035" s="20">
        <v>54.606999999999999</v>
      </c>
      <c r="L1035" s="59">
        <v>5.51</v>
      </c>
      <c r="M1035" s="59">
        <v>262.322</v>
      </c>
      <c r="N1035" s="59">
        <v>15.996</v>
      </c>
      <c r="O1035" s="59">
        <v>45.865000000000002</v>
      </c>
      <c r="P1035" s="59">
        <v>15.755000000000001</v>
      </c>
      <c r="Q1035" s="59">
        <v>377.262</v>
      </c>
      <c r="R1035" s="59">
        <v>14.986000000000001</v>
      </c>
      <c r="S1035" s="59">
        <v>850.673</v>
      </c>
      <c r="T1035" s="59">
        <v>10.089</v>
      </c>
      <c r="U1035" s="59">
        <v>1227.9349999999999</v>
      </c>
      <c r="V1035" s="59">
        <v>7.4320000000000004</v>
      </c>
      <c r="W1035" s="59">
        <v>38.204999999999998</v>
      </c>
      <c r="X1035" s="59">
        <v>6.6589999999999998</v>
      </c>
      <c r="Y1035" s="21"/>
      <c r="Z1035" s="21"/>
    </row>
    <row r="1036" spans="1:26" ht="12.75" customHeight="1">
      <c r="A1036" s="52">
        <v>43344</v>
      </c>
      <c r="B1036" s="58" t="s">
        <v>16</v>
      </c>
      <c r="C1036" s="58" t="s">
        <v>62</v>
      </c>
      <c r="D1036" s="58" t="s">
        <v>86</v>
      </c>
      <c r="E1036" s="20">
        <v>0</v>
      </c>
      <c r="F1036" s="59">
        <v>0</v>
      </c>
      <c r="G1036" s="20">
        <v>0</v>
      </c>
      <c r="H1036" s="59">
        <v>0</v>
      </c>
      <c r="I1036" s="20">
        <v>0</v>
      </c>
      <c r="J1036" s="20">
        <v>0</v>
      </c>
      <c r="K1036" s="20">
        <v>0</v>
      </c>
      <c r="L1036" s="59">
        <v>0</v>
      </c>
      <c r="M1036" s="59">
        <v>0</v>
      </c>
      <c r="N1036" s="59">
        <v>0</v>
      </c>
      <c r="O1036" s="59">
        <v>0</v>
      </c>
      <c r="P1036" s="59">
        <v>0</v>
      </c>
      <c r="Q1036" s="59">
        <v>0</v>
      </c>
      <c r="R1036" s="59">
        <v>0</v>
      </c>
      <c r="S1036" s="59">
        <v>0</v>
      </c>
      <c r="T1036" s="59">
        <v>0</v>
      </c>
      <c r="U1036" s="59">
        <v>0</v>
      </c>
      <c r="V1036" s="59">
        <v>0</v>
      </c>
      <c r="W1036" s="59">
        <v>0</v>
      </c>
      <c r="X1036" s="59">
        <v>0</v>
      </c>
      <c r="Y1036" s="21"/>
      <c r="Z1036" s="21"/>
    </row>
    <row r="1037" spans="1:26" ht="12.75" customHeight="1">
      <c r="A1037" s="52">
        <v>43344</v>
      </c>
      <c r="B1037" s="58" t="s">
        <v>16</v>
      </c>
      <c r="C1037" s="58" t="s">
        <v>62</v>
      </c>
      <c r="D1037" s="58" t="s">
        <v>64</v>
      </c>
      <c r="E1037" s="20">
        <v>0</v>
      </c>
      <c r="F1037" s="59">
        <v>0</v>
      </c>
      <c r="G1037" s="20">
        <v>0</v>
      </c>
      <c r="H1037" s="59">
        <v>0</v>
      </c>
      <c r="I1037" s="20">
        <v>0</v>
      </c>
      <c r="J1037" s="20">
        <v>0</v>
      </c>
      <c r="K1037" s="20">
        <v>0</v>
      </c>
      <c r="L1037" s="59">
        <v>0</v>
      </c>
      <c r="M1037" s="59">
        <v>0</v>
      </c>
      <c r="N1037" s="59">
        <v>0</v>
      </c>
      <c r="O1037" s="59">
        <v>0</v>
      </c>
      <c r="P1037" s="59">
        <v>0</v>
      </c>
      <c r="Q1037" s="59">
        <v>0</v>
      </c>
      <c r="R1037" s="59">
        <v>0</v>
      </c>
      <c r="S1037" s="59">
        <v>0</v>
      </c>
      <c r="T1037" s="59">
        <v>0</v>
      </c>
      <c r="U1037" s="59">
        <v>0</v>
      </c>
      <c r="V1037" s="59">
        <v>0</v>
      </c>
      <c r="W1037" s="59">
        <v>0</v>
      </c>
      <c r="X1037" s="59">
        <v>0</v>
      </c>
      <c r="Y1037" s="21"/>
      <c r="Z1037" s="21"/>
    </row>
    <row r="1038" spans="1:26" ht="12.75" customHeight="1">
      <c r="A1038" s="52">
        <v>43344</v>
      </c>
      <c r="B1038" s="58" t="s">
        <v>16</v>
      </c>
      <c r="C1038" s="58" t="s">
        <v>88</v>
      </c>
      <c r="D1038" s="58" t="s">
        <v>89</v>
      </c>
      <c r="E1038" s="20">
        <v>898.81</v>
      </c>
      <c r="F1038" s="59">
        <v>9.1050000000000004</v>
      </c>
      <c r="G1038" s="20">
        <v>2198.3530000000001</v>
      </c>
      <c r="H1038" s="59">
        <v>4.9619999999999997</v>
      </c>
      <c r="I1038" s="20">
        <v>3097.163</v>
      </c>
      <c r="J1038" s="20">
        <v>2.327</v>
      </c>
      <c r="K1038" s="20">
        <v>81.073999999999998</v>
      </c>
      <c r="L1038" s="59">
        <v>2.0419999999999998</v>
      </c>
      <c r="M1038" s="59">
        <v>0</v>
      </c>
      <c r="N1038" s="59">
        <v>0</v>
      </c>
      <c r="O1038" s="59">
        <v>0</v>
      </c>
      <c r="P1038" s="59">
        <v>0</v>
      </c>
      <c r="Q1038" s="59">
        <v>0</v>
      </c>
      <c r="R1038" s="59">
        <v>0</v>
      </c>
      <c r="S1038" s="59">
        <v>0</v>
      </c>
      <c r="T1038" s="59">
        <v>0</v>
      </c>
      <c r="U1038" s="59">
        <v>0</v>
      </c>
      <c r="V1038" s="59">
        <v>0</v>
      </c>
      <c r="W1038" s="59">
        <v>0</v>
      </c>
      <c r="X1038" s="59">
        <v>0</v>
      </c>
      <c r="Y1038" s="21"/>
      <c r="Z1038" s="21"/>
    </row>
    <row r="1039" spans="1:26" ht="12.75" customHeight="1">
      <c r="A1039" s="52">
        <v>43344</v>
      </c>
      <c r="B1039" s="58" t="s">
        <v>16</v>
      </c>
      <c r="C1039" s="58" t="s">
        <v>88</v>
      </c>
      <c r="D1039" s="58" t="s">
        <v>90</v>
      </c>
      <c r="E1039" s="20">
        <v>389.005</v>
      </c>
      <c r="F1039" s="59">
        <v>14.802</v>
      </c>
      <c r="G1039" s="20">
        <v>1365.79</v>
      </c>
      <c r="H1039" s="59">
        <v>9.2100000000000009</v>
      </c>
      <c r="I1039" s="20">
        <v>1754.7950000000001</v>
      </c>
      <c r="J1039" s="20">
        <v>7.2220000000000004</v>
      </c>
      <c r="K1039" s="20">
        <v>45.935000000000002</v>
      </c>
      <c r="L1039" s="59">
        <v>7.1349999999999998</v>
      </c>
      <c r="M1039" s="59">
        <v>0</v>
      </c>
      <c r="N1039" s="59">
        <v>0</v>
      </c>
      <c r="O1039" s="59">
        <v>0</v>
      </c>
      <c r="P1039" s="59">
        <v>0</v>
      </c>
      <c r="Q1039" s="59">
        <v>0</v>
      </c>
      <c r="R1039" s="59">
        <v>0</v>
      </c>
      <c r="S1039" s="59">
        <v>0</v>
      </c>
      <c r="T1039" s="59">
        <v>0</v>
      </c>
      <c r="U1039" s="59">
        <v>0</v>
      </c>
      <c r="V1039" s="59">
        <v>0</v>
      </c>
      <c r="W1039" s="59">
        <v>0</v>
      </c>
      <c r="X1039" s="59">
        <v>0</v>
      </c>
      <c r="Y1039" s="21"/>
      <c r="Z1039" s="21"/>
    </row>
    <row r="1040" spans="1:26" ht="12.75" customHeight="1">
      <c r="A1040" s="52">
        <v>43344</v>
      </c>
      <c r="B1040" s="58" t="s">
        <v>16</v>
      </c>
      <c r="C1040" s="58" t="s">
        <v>88</v>
      </c>
      <c r="D1040" s="58" t="s">
        <v>91</v>
      </c>
      <c r="E1040" s="20">
        <v>509.80500000000001</v>
      </c>
      <c r="F1040" s="59">
        <v>13.864000000000001</v>
      </c>
      <c r="G1040" s="20">
        <v>829.32</v>
      </c>
      <c r="H1040" s="59">
        <v>14.816000000000001</v>
      </c>
      <c r="I1040" s="20">
        <v>1339.124</v>
      </c>
      <c r="J1040" s="20">
        <v>9.4239999999999995</v>
      </c>
      <c r="K1040" s="20">
        <v>35.054000000000002</v>
      </c>
      <c r="L1040" s="59">
        <v>9.3580000000000005</v>
      </c>
      <c r="M1040" s="59">
        <v>0</v>
      </c>
      <c r="N1040" s="59">
        <v>0</v>
      </c>
      <c r="O1040" s="59">
        <v>0</v>
      </c>
      <c r="P1040" s="59">
        <v>0</v>
      </c>
      <c r="Q1040" s="59">
        <v>0</v>
      </c>
      <c r="R1040" s="59">
        <v>0</v>
      </c>
      <c r="S1040" s="59">
        <v>0</v>
      </c>
      <c r="T1040" s="59">
        <v>0</v>
      </c>
      <c r="U1040" s="59">
        <v>0</v>
      </c>
      <c r="V1040" s="59">
        <v>0</v>
      </c>
      <c r="W1040" s="59">
        <v>0</v>
      </c>
      <c r="X1040" s="59">
        <v>0</v>
      </c>
      <c r="Y1040" s="21"/>
      <c r="Z1040" s="21"/>
    </row>
    <row r="1041" spans="1:26" ht="12.75" customHeight="1">
      <c r="A1041" s="52">
        <v>43344</v>
      </c>
      <c r="B1041" s="58" t="s">
        <v>16</v>
      </c>
      <c r="C1041" s="58" t="s">
        <v>88</v>
      </c>
      <c r="D1041" s="58" t="s">
        <v>92</v>
      </c>
      <c r="E1041" s="20">
        <v>156.69999999999999</v>
      </c>
      <c r="F1041" s="59">
        <v>24.393999999999998</v>
      </c>
      <c r="G1041" s="20">
        <v>566.30799999999999</v>
      </c>
      <c r="H1041" s="59">
        <v>9.1029999999999998</v>
      </c>
      <c r="I1041" s="20">
        <v>723.00800000000004</v>
      </c>
      <c r="J1041" s="20">
        <v>8.1959999999999997</v>
      </c>
      <c r="K1041" s="20">
        <v>18.925999999999998</v>
      </c>
      <c r="L1041" s="59">
        <v>8.1189999999999998</v>
      </c>
      <c r="M1041" s="59">
        <v>0</v>
      </c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  <c r="S1041" s="59">
        <v>0</v>
      </c>
      <c r="T1041" s="59">
        <v>0</v>
      </c>
      <c r="U1041" s="59">
        <v>0</v>
      </c>
      <c r="V1041" s="59">
        <v>0</v>
      </c>
      <c r="W1041" s="59">
        <v>0</v>
      </c>
      <c r="X1041" s="59">
        <v>0</v>
      </c>
      <c r="Y1041" s="21"/>
      <c r="Z1041" s="21"/>
    </row>
    <row r="1042" spans="1:26" ht="12.75" customHeight="1">
      <c r="A1042" s="52">
        <v>43344</v>
      </c>
      <c r="B1042" s="58" t="s">
        <v>16</v>
      </c>
      <c r="C1042" s="58" t="s">
        <v>46</v>
      </c>
      <c r="D1042" s="58" t="s">
        <v>48</v>
      </c>
      <c r="E1042" s="20">
        <v>0</v>
      </c>
      <c r="F1042" s="59">
        <v>0</v>
      </c>
      <c r="G1042" s="20">
        <v>0</v>
      </c>
      <c r="H1042" s="59">
        <v>0</v>
      </c>
      <c r="I1042" s="20">
        <v>0</v>
      </c>
      <c r="J1042" s="20">
        <v>0</v>
      </c>
      <c r="K1042" s="20">
        <v>0</v>
      </c>
      <c r="L1042" s="59">
        <v>0</v>
      </c>
      <c r="M1042" s="59">
        <v>227.255</v>
      </c>
      <c r="N1042" s="59">
        <v>20.437999999999999</v>
      </c>
      <c r="O1042" s="59">
        <v>39.734000000000002</v>
      </c>
      <c r="P1042" s="59">
        <v>20.25</v>
      </c>
      <c r="Q1042" s="59">
        <v>255.21199999999999</v>
      </c>
      <c r="R1042" s="59">
        <v>18.585999999999999</v>
      </c>
      <c r="S1042" s="59">
        <v>233.99100000000001</v>
      </c>
      <c r="T1042" s="59">
        <v>17.366</v>
      </c>
      <c r="U1042" s="59">
        <v>489.20299999999997</v>
      </c>
      <c r="V1042" s="59">
        <v>11.42</v>
      </c>
      <c r="W1042" s="59">
        <v>15.221</v>
      </c>
      <c r="X1042" s="59">
        <v>10.933</v>
      </c>
      <c r="Y1042" s="21"/>
      <c r="Z1042" s="21"/>
    </row>
    <row r="1043" spans="1:26" ht="12.75" customHeight="1">
      <c r="A1043" s="52">
        <v>43344</v>
      </c>
      <c r="B1043" s="58" t="s">
        <v>16</v>
      </c>
      <c r="C1043" s="58" t="s">
        <v>46</v>
      </c>
      <c r="D1043" s="58" t="s">
        <v>47</v>
      </c>
      <c r="E1043" s="20">
        <v>0</v>
      </c>
      <c r="F1043" s="59">
        <v>0</v>
      </c>
      <c r="G1043" s="20">
        <v>0</v>
      </c>
      <c r="H1043" s="59">
        <v>0</v>
      </c>
      <c r="I1043" s="20">
        <v>0</v>
      </c>
      <c r="J1043" s="20">
        <v>0</v>
      </c>
      <c r="K1043" s="20">
        <v>0</v>
      </c>
      <c r="L1043" s="59">
        <v>0</v>
      </c>
      <c r="M1043" s="59">
        <v>265.76100000000002</v>
      </c>
      <c r="N1043" s="59">
        <v>17.538</v>
      </c>
      <c r="O1043" s="59">
        <v>46.466000000000001</v>
      </c>
      <c r="P1043" s="59">
        <v>17.318000000000001</v>
      </c>
      <c r="Q1043" s="59">
        <v>607.22500000000002</v>
      </c>
      <c r="R1043" s="59">
        <v>12.432</v>
      </c>
      <c r="S1043" s="59">
        <v>1650.3589999999999</v>
      </c>
      <c r="T1043" s="59">
        <v>4.5279999999999996</v>
      </c>
      <c r="U1043" s="59">
        <v>2257.5839999999998</v>
      </c>
      <c r="V1043" s="59">
        <v>4.74</v>
      </c>
      <c r="W1043" s="59">
        <v>70.239999999999995</v>
      </c>
      <c r="X1043" s="59">
        <v>3.403</v>
      </c>
      <c r="Y1043" s="21"/>
      <c r="Z1043" s="21"/>
    </row>
    <row r="1044" spans="1:26" ht="12.75" customHeight="1">
      <c r="A1044" s="52">
        <v>43344</v>
      </c>
      <c r="B1044" s="58" t="s">
        <v>16</v>
      </c>
      <c r="C1044" s="58" t="s">
        <v>93</v>
      </c>
      <c r="D1044" s="58" t="s">
        <v>94</v>
      </c>
      <c r="E1044" s="20">
        <v>249.654</v>
      </c>
      <c r="F1044" s="59">
        <v>18.148</v>
      </c>
      <c r="G1044" s="20">
        <v>683.73900000000003</v>
      </c>
      <c r="H1044" s="59">
        <v>14.67</v>
      </c>
      <c r="I1044" s="20">
        <v>933.39300000000003</v>
      </c>
      <c r="J1044" s="20">
        <v>11.183999999999999</v>
      </c>
      <c r="K1044" s="20">
        <v>24.433</v>
      </c>
      <c r="L1044" s="59">
        <v>11.128</v>
      </c>
      <c r="M1044" s="59">
        <v>356.05200000000002</v>
      </c>
      <c r="N1044" s="59">
        <v>9.7880000000000003</v>
      </c>
      <c r="O1044" s="59">
        <v>62.253</v>
      </c>
      <c r="P1044" s="59">
        <v>9.3889999999999993</v>
      </c>
      <c r="Q1044" s="59">
        <v>637.37400000000002</v>
      </c>
      <c r="R1044" s="59">
        <v>11.923</v>
      </c>
      <c r="S1044" s="59">
        <v>1221.3610000000001</v>
      </c>
      <c r="T1044" s="59">
        <v>5.5990000000000002</v>
      </c>
      <c r="U1044" s="59">
        <v>1858.7349999999999</v>
      </c>
      <c r="V1044" s="59">
        <v>4.8490000000000002</v>
      </c>
      <c r="W1044" s="59">
        <v>57.831000000000003</v>
      </c>
      <c r="X1044" s="59">
        <v>3.552</v>
      </c>
      <c r="Y1044" s="21"/>
      <c r="Z1044" s="21"/>
    </row>
    <row r="1045" spans="1:26" ht="12.75" customHeight="1">
      <c r="A1045" s="52">
        <v>43344</v>
      </c>
      <c r="B1045" s="58" t="s">
        <v>16</v>
      </c>
      <c r="C1045" s="58" t="s">
        <v>73</v>
      </c>
      <c r="D1045" s="58" t="s">
        <v>65</v>
      </c>
      <c r="E1045" s="20">
        <v>53.795000000000002</v>
      </c>
      <c r="F1045" s="59">
        <v>33.292999999999999</v>
      </c>
      <c r="G1045" s="20">
        <v>761.58399999999995</v>
      </c>
      <c r="H1045" s="59">
        <v>5.9870000000000001</v>
      </c>
      <c r="I1045" s="20">
        <v>815.37900000000002</v>
      </c>
      <c r="J1045" s="20">
        <v>5.7439999999999998</v>
      </c>
      <c r="K1045" s="20">
        <v>21.344000000000001</v>
      </c>
      <c r="L1045" s="59">
        <v>5.6340000000000003</v>
      </c>
      <c r="M1045" s="59">
        <v>2.4710000000000001</v>
      </c>
      <c r="N1045" s="59">
        <v>86.724000000000004</v>
      </c>
      <c r="O1045" s="59">
        <v>0.432</v>
      </c>
      <c r="P1045" s="59">
        <v>86.68</v>
      </c>
      <c r="Q1045" s="59">
        <v>145.096</v>
      </c>
      <c r="R1045" s="59">
        <v>23.664000000000001</v>
      </c>
      <c r="S1045" s="59">
        <v>475.30399999999997</v>
      </c>
      <c r="T1045" s="59">
        <v>10.711</v>
      </c>
      <c r="U1045" s="59">
        <v>620.4</v>
      </c>
      <c r="V1045" s="59">
        <v>7.7270000000000003</v>
      </c>
      <c r="W1045" s="59">
        <v>19.302</v>
      </c>
      <c r="X1045" s="59">
        <v>6.9870000000000001</v>
      </c>
      <c r="Y1045" s="21"/>
      <c r="Z1045" s="21"/>
    </row>
    <row r="1046" spans="1:26" ht="12.75" customHeight="1">
      <c r="A1046" s="52">
        <v>43344</v>
      </c>
      <c r="B1046" s="58" t="s">
        <v>16</v>
      </c>
      <c r="C1046" s="58" t="s">
        <v>73</v>
      </c>
      <c r="D1046" s="58" t="s">
        <v>66</v>
      </c>
      <c r="E1046" s="20">
        <v>10.494999999999999</v>
      </c>
      <c r="F1046" s="59">
        <v>94.227000000000004</v>
      </c>
      <c r="G1046" s="20">
        <v>436.791</v>
      </c>
      <c r="H1046" s="59">
        <v>8.0869999999999997</v>
      </c>
      <c r="I1046" s="20">
        <v>447.286</v>
      </c>
      <c r="J1046" s="20">
        <v>7.8259999999999996</v>
      </c>
      <c r="K1046" s="20">
        <v>11.709</v>
      </c>
      <c r="L1046" s="59">
        <v>7.7460000000000004</v>
      </c>
      <c r="M1046" s="59">
        <v>0</v>
      </c>
      <c r="N1046" s="59">
        <v>0</v>
      </c>
      <c r="O1046" s="59">
        <v>0</v>
      </c>
      <c r="P1046" s="59">
        <v>0</v>
      </c>
      <c r="Q1046" s="59">
        <v>54.033000000000001</v>
      </c>
      <c r="R1046" s="59">
        <v>41.466000000000001</v>
      </c>
      <c r="S1046" s="59">
        <v>224.76900000000001</v>
      </c>
      <c r="T1046" s="59">
        <v>19.629000000000001</v>
      </c>
      <c r="U1046" s="59">
        <v>278.80099999999999</v>
      </c>
      <c r="V1046" s="59">
        <v>16.387</v>
      </c>
      <c r="W1046" s="59">
        <v>8.6739999999999995</v>
      </c>
      <c r="X1046" s="59">
        <v>16.050999999999998</v>
      </c>
      <c r="Y1046" s="21"/>
      <c r="Z1046" s="21"/>
    </row>
    <row r="1047" spans="1:26" ht="12.75" customHeight="1">
      <c r="A1047" s="52">
        <v>43344</v>
      </c>
      <c r="B1047" s="58" t="s">
        <v>16</v>
      </c>
      <c r="C1047" s="58" t="s">
        <v>73</v>
      </c>
      <c r="D1047" s="58" t="s">
        <v>67</v>
      </c>
      <c r="E1047" s="20">
        <v>6.399</v>
      </c>
      <c r="F1047" s="59">
        <v>101.41</v>
      </c>
      <c r="G1047" s="20">
        <v>104</v>
      </c>
      <c r="H1047" s="59">
        <v>27.760999999999999</v>
      </c>
      <c r="I1047" s="20">
        <v>110.399</v>
      </c>
      <c r="J1047" s="20">
        <v>27.581</v>
      </c>
      <c r="K1047" s="20">
        <v>2.89</v>
      </c>
      <c r="L1047" s="59">
        <v>27.558</v>
      </c>
      <c r="M1047" s="59">
        <v>0</v>
      </c>
      <c r="N1047" s="59">
        <v>0</v>
      </c>
      <c r="O1047" s="59">
        <v>0</v>
      </c>
      <c r="P1047" s="59">
        <v>0</v>
      </c>
      <c r="Q1047" s="59">
        <v>12.715999999999999</v>
      </c>
      <c r="R1047" s="59">
        <v>54.334000000000003</v>
      </c>
      <c r="S1047" s="59">
        <v>116.88200000000001</v>
      </c>
      <c r="T1047" s="59">
        <v>24.28</v>
      </c>
      <c r="U1047" s="59">
        <v>129.59800000000001</v>
      </c>
      <c r="V1047" s="59">
        <v>20.887</v>
      </c>
      <c r="W1047" s="59">
        <v>4.032</v>
      </c>
      <c r="X1047" s="59">
        <v>20.625</v>
      </c>
      <c r="Y1047" s="21"/>
      <c r="Z1047" s="21"/>
    </row>
    <row r="1048" spans="1:26" ht="12.75" customHeight="1">
      <c r="A1048" s="52">
        <v>43344</v>
      </c>
      <c r="B1048" s="58" t="s">
        <v>16</v>
      </c>
      <c r="C1048" s="58" t="s">
        <v>73</v>
      </c>
      <c r="D1048" s="58" t="s">
        <v>70</v>
      </c>
      <c r="E1048" s="20">
        <v>7.8360000000000003</v>
      </c>
      <c r="F1048" s="59">
        <v>68.546999999999997</v>
      </c>
      <c r="G1048" s="20">
        <v>68.921000000000006</v>
      </c>
      <c r="H1048" s="59">
        <v>31.263999999999999</v>
      </c>
      <c r="I1048" s="20">
        <v>76.757000000000005</v>
      </c>
      <c r="J1048" s="20">
        <v>28.463000000000001</v>
      </c>
      <c r="K1048" s="20">
        <v>2.0089999999999999</v>
      </c>
      <c r="L1048" s="59">
        <v>28.440999999999999</v>
      </c>
      <c r="M1048" s="59">
        <v>0</v>
      </c>
      <c r="N1048" s="59">
        <v>0</v>
      </c>
      <c r="O1048" s="59">
        <v>0</v>
      </c>
      <c r="P1048" s="59">
        <v>0</v>
      </c>
      <c r="Q1048" s="59">
        <v>16.574999999999999</v>
      </c>
      <c r="R1048" s="59">
        <v>63.238999999999997</v>
      </c>
      <c r="S1048" s="59">
        <v>22.244</v>
      </c>
      <c r="T1048" s="59">
        <v>47.765000000000001</v>
      </c>
      <c r="U1048" s="59">
        <v>38.817999999999998</v>
      </c>
      <c r="V1048" s="59">
        <v>37.073</v>
      </c>
      <c r="W1048" s="59">
        <v>1.208</v>
      </c>
      <c r="X1048" s="59">
        <v>36.926000000000002</v>
      </c>
      <c r="Y1048" s="21"/>
      <c r="Z1048" s="21"/>
    </row>
    <row r="1049" spans="1:26" ht="12.75" customHeight="1">
      <c r="A1049" s="52">
        <v>43344</v>
      </c>
      <c r="B1049" s="58" t="s">
        <v>16</v>
      </c>
      <c r="C1049" s="58" t="s">
        <v>73</v>
      </c>
      <c r="D1049" s="58" t="s">
        <v>68</v>
      </c>
      <c r="E1049" s="20">
        <v>8.4830000000000005</v>
      </c>
      <c r="F1049" s="59">
        <v>77.838999999999999</v>
      </c>
      <c r="G1049" s="20">
        <v>32.116999999999997</v>
      </c>
      <c r="H1049" s="59">
        <v>40.112000000000002</v>
      </c>
      <c r="I1049" s="20">
        <v>40.6</v>
      </c>
      <c r="J1049" s="20">
        <v>40.563000000000002</v>
      </c>
      <c r="K1049" s="20">
        <v>1.0629999999999999</v>
      </c>
      <c r="L1049" s="59">
        <v>40.548000000000002</v>
      </c>
      <c r="M1049" s="59">
        <v>0</v>
      </c>
      <c r="N1049" s="59">
        <v>0</v>
      </c>
      <c r="O1049" s="59">
        <v>0</v>
      </c>
      <c r="P1049" s="59">
        <v>0</v>
      </c>
      <c r="Q1049" s="59">
        <v>21.870999999999999</v>
      </c>
      <c r="R1049" s="59">
        <v>65.641999999999996</v>
      </c>
      <c r="S1049" s="59">
        <v>11.298</v>
      </c>
      <c r="T1049" s="59">
        <v>73.185000000000002</v>
      </c>
      <c r="U1049" s="59">
        <v>33.168999999999997</v>
      </c>
      <c r="V1049" s="59">
        <v>50.38</v>
      </c>
      <c r="W1049" s="59">
        <v>1.032</v>
      </c>
      <c r="X1049" s="59">
        <v>50.271999999999998</v>
      </c>
      <c r="Y1049" s="21"/>
      <c r="Z1049" s="21"/>
    </row>
    <row r="1050" spans="1:26" ht="12.75" customHeight="1">
      <c r="A1050" s="52">
        <v>43344</v>
      </c>
      <c r="B1050" s="58" t="s">
        <v>16</v>
      </c>
      <c r="C1050" s="58" t="s">
        <v>73</v>
      </c>
      <c r="D1050" s="58" t="s">
        <v>69</v>
      </c>
      <c r="E1050" s="20">
        <v>6.71</v>
      </c>
      <c r="F1050" s="59">
        <v>73.918999999999997</v>
      </c>
      <c r="G1050" s="20">
        <v>20.56</v>
      </c>
      <c r="H1050" s="59">
        <v>59.622</v>
      </c>
      <c r="I1050" s="20">
        <v>27.27</v>
      </c>
      <c r="J1050" s="20">
        <v>48.42</v>
      </c>
      <c r="K1050" s="20">
        <v>0.71399999999999997</v>
      </c>
      <c r="L1050" s="59">
        <v>48.406999999999996</v>
      </c>
      <c r="M1050" s="59">
        <v>0</v>
      </c>
      <c r="N1050" s="59">
        <v>0</v>
      </c>
      <c r="O1050" s="59">
        <v>0</v>
      </c>
      <c r="P1050" s="59">
        <v>0</v>
      </c>
      <c r="Q1050" s="59">
        <v>18.152999999999999</v>
      </c>
      <c r="R1050" s="59">
        <v>61.357999999999997</v>
      </c>
      <c r="S1050" s="59">
        <v>21.614000000000001</v>
      </c>
      <c r="T1050" s="59">
        <v>53.432000000000002</v>
      </c>
      <c r="U1050" s="59">
        <v>39.767000000000003</v>
      </c>
      <c r="V1050" s="59">
        <v>37.798000000000002</v>
      </c>
      <c r="W1050" s="59">
        <v>1.2370000000000001</v>
      </c>
      <c r="X1050" s="59">
        <v>37.652999999999999</v>
      </c>
      <c r="Y1050" s="21"/>
      <c r="Z1050" s="21"/>
    </row>
    <row r="1051" spans="1:26" ht="12.75" customHeight="1">
      <c r="A1051" s="52">
        <v>43344</v>
      </c>
      <c r="B1051" s="58" t="s">
        <v>16</v>
      </c>
      <c r="C1051" s="58" t="s">
        <v>73</v>
      </c>
      <c r="D1051" s="58" t="s">
        <v>77</v>
      </c>
      <c r="E1051" s="20">
        <v>11.015000000000001</v>
      </c>
      <c r="F1051" s="59">
        <v>75.533000000000001</v>
      </c>
      <c r="G1051" s="20">
        <v>131.68100000000001</v>
      </c>
      <c r="H1051" s="59">
        <v>23.696999999999999</v>
      </c>
      <c r="I1051" s="20">
        <v>142.69499999999999</v>
      </c>
      <c r="J1051" s="20">
        <v>22.581</v>
      </c>
      <c r="K1051" s="20">
        <v>3.7349999999999999</v>
      </c>
      <c r="L1051" s="59">
        <v>22.553000000000001</v>
      </c>
      <c r="M1051" s="59">
        <v>0</v>
      </c>
      <c r="N1051" s="59">
        <v>0</v>
      </c>
      <c r="O1051" s="59">
        <v>0</v>
      </c>
      <c r="P1051" s="59">
        <v>0</v>
      </c>
      <c r="Q1051" s="59">
        <v>92.29</v>
      </c>
      <c r="R1051" s="59">
        <v>30.585999999999999</v>
      </c>
      <c r="S1051" s="59">
        <v>272.43099999999998</v>
      </c>
      <c r="T1051" s="59">
        <v>14.048</v>
      </c>
      <c r="U1051" s="59">
        <v>364.72</v>
      </c>
      <c r="V1051" s="59">
        <v>11.949</v>
      </c>
      <c r="W1051" s="59">
        <v>11.348000000000001</v>
      </c>
      <c r="X1051" s="59">
        <v>11.484</v>
      </c>
      <c r="Y1051" s="21"/>
      <c r="Z1051" s="21"/>
    </row>
    <row r="1052" spans="1:26" ht="12.75" customHeight="1">
      <c r="A1052" s="52">
        <v>43344</v>
      </c>
      <c r="B1052" s="58" t="s">
        <v>16</v>
      </c>
      <c r="C1052" s="58" t="s">
        <v>73</v>
      </c>
      <c r="D1052" s="58" t="s">
        <v>79</v>
      </c>
      <c r="E1052" s="20">
        <v>91.635999999999996</v>
      </c>
      <c r="F1052" s="59">
        <v>22.606999999999999</v>
      </c>
      <c r="G1052" s="20">
        <v>195.93600000000001</v>
      </c>
      <c r="H1052" s="59">
        <v>18.835999999999999</v>
      </c>
      <c r="I1052" s="20">
        <v>287.57100000000003</v>
      </c>
      <c r="J1052" s="20">
        <v>12.518000000000001</v>
      </c>
      <c r="K1052" s="20">
        <v>7.5279999999999996</v>
      </c>
      <c r="L1052" s="59">
        <v>12.468</v>
      </c>
      <c r="M1052" s="59">
        <v>45.404000000000003</v>
      </c>
      <c r="N1052" s="59">
        <v>31.776</v>
      </c>
      <c r="O1052" s="59">
        <v>7.9379999999999997</v>
      </c>
      <c r="P1052" s="59">
        <v>31.655999999999999</v>
      </c>
      <c r="Q1052" s="59">
        <v>299.52499999999998</v>
      </c>
      <c r="R1052" s="59">
        <v>16.786999999999999</v>
      </c>
      <c r="S1052" s="59">
        <v>522.45399999999995</v>
      </c>
      <c r="T1052" s="59">
        <v>11.2</v>
      </c>
      <c r="U1052" s="59">
        <v>821.97900000000004</v>
      </c>
      <c r="V1052" s="59">
        <v>9.1120000000000001</v>
      </c>
      <c r="W1052" s="59">
        <v>25.574000000000002</v>
      </c>
      <c r="X1052" s="59">
        <v>8.4939999999999998</v>
      </c>
      <c r="Y1052" s="21"/>
      <c r="Z1052" s="21"/>
    </row>
    <row r="1053" spans="1:26" ht="12.75" customHeight="1">
      <c r="A1053" s="52">
        <v>43344</v>
      </c>
      <c r="B1053" s="58" t="s">
        <v>16</v>
      </c>
      <c r="C1053" s="58" t="s">
        <v>73</v>
      </c>
      <c r="D1053" s="58" t="s">
        <v>71</v>
      </c>
      <c r="E1053" s="20">
        <v>10.481</v>
      </c>
      <c r="F1053" s="59">
        <v>76.224999999999994</v>
      </c>
      <c r="G1053" s="20">
        <v>106.367</v>
      </c>
      <c r="H1053" s="59">
        <v>22.245000000000001</v>
      </c>
      <c r="I1053" s="20">
        <v>116.848</v>
      </c>
      <c r="J1053" s="20">
        <v>21.155000000000001</v>
      </c>
      <c r="K1053" s="20">
        <v>3.0590000000000002</v>
      </c>
      <c r="L1053" s="59">
        <v>21.125</v>
      </c>
      <c r="M1053" s="59">
        <v>14.61</v>
      </c>
      <c r="N1053" s="59">
        <v>51.591000000000001</v>
      </c>
      <c r="O1053" s="59">
        <v>2.5539999999999998</v>
      </c>
      <c r="P1053" s="59">
        <v>51.517000000000003</v>
      </c>
      <c r="Q1053" s="59">
        <v>236.37</v>
      </c>
      <c r="R1053" s="59">
        <v>21.265999999999998</v>
      </c>
      <c r="S1053" s="59">
        <v>491.90899999999999</v>
      </c>
      <c r="T1053" s="59">
        <v>12.56</v>
      </c>
      <c r="U1053" s="59">
        <v>728.279</v>
      </c>
      <c r="V1053" s="59">
        <v>11.561999999999999</v>
      </c>
      <c r="W1053" s="59">
        <v>22.658999999999999</v>
      </c>
      <c r="X1053" s="59">
        <v>11.081</v>
      </c>
      <c r="Y1053" s="21"/>
      <c r="Z1053" s="21"/>
    </row>
    <row r="1054" spans="1:26" ht="12.75" customHeight="1">
      <c r="A1054" s="52">
        <v>43344</v>
      </c>
      <c r="B1054" s="58" t="s">
        <v>16</v>
      </c>
      <c r="C1054" s="58" t="s">
        <v>73</v>
      </c>
      <c r="D1054" s="58" t="s">
        <v>72</v>
      </c>
      <c r="E1054" s="20">
        <v>45.085999999999999</v>
      </c>
      <c r="F1054" s="59">
        <v>38.353000000000002</v>
      </c>
      <c r="G1054" s="20">
        <v>89.569000000000003</v>
      </c>
      <c r="H1054" s="59">
        <v>26.759</v>
      </c>
      <c r="I1054" s="20">
        <v>134.655</v>
      </c>
      <c r="J1054" s="20">
        <v>21.053000000000001</v>
      </c>
      <c r="K1054" s="20">
        <v>3.5249999999999999</v>
      </c>
      <c r="L1054" s="59">
        <v>21.023</v>
      </c>
      <c r="M1054" s="59">
        <v>0</v>
      </c>
      <c r="N1054" s="59">
        <v>0</v>
      </c>
      <c r="O1054" s="59">
        <v>0</v>
      </c>
      <c r="P1054" s="59">
        <v>0</v>
      </c>
      <c r="Q1054" s="59">
        <v>56.314999999999998</v>
      </c>
      <c r="R1054" s="59">
        <v>46.38</v>
      </c>
      <c r="S1054" s="59">
        <v>30.545000000000002</v>
      </c>
      <c r="T1054" s="59">
        <v>51.981000000000002</v>
      </c>
      <c r="U1054" s="59">
        <v>86.861000000000004</v>
      </c>
      <c r="V1054" s="59">
        <v>33.81</v>
      </c>
      <c r="W1054" s="59">
        <v>2.702</v>
      </c>
      <c r="X1054" s="59">
        <v>33.648000000000003</v>
      </c>
      <c r="Y1054" s="21"/>
      <c r="Z1054" s="21"/>
    </row>
    <row r="1055" spans="1:26" ht="12.75" customHeight="1">
      <c r="A1055" s="52">
        <v>43344</v>
      </c>
      <c r="B1055" s="58" t="s">
        <v>16</v>
      </c>
      <c r="C1055" s="58" t="s">
        <v>73</v>
      </c>
      <c r="D1055" s="58" t="s">
        <v>74</v>
      </c>
      <c r="E1055" s="20">
        <v>61.128</v>
      </c>
      <c r="F1055" s="59">
        <v>35.021000000000001</v>
      </c>
      <c r="G1055" s="20">
        <v>568.95299999999997</v>
      </c>
      <c r="H1055" s="59">
        <v>12.255000000000001</v>
      </c>
      <c r="I1055" s="20">
        <v>630.08199999999999</v>
      </c>
      <c r="J1055" s="20">
        <v>10.824</v>
      </c>
      <c r="K1055" s="20">
        <v>16.494</v>
      </c>
      <c r="L1055" s="59">
        <v>10.766</v>
      </c>
      <c r="M1055" s="59">
        <v>4.9359999999999999</v>
      </c>
      <c r="N1055" s="59">
        <v>107.759</v>
      </c>
      <c r="O1055" s="59">
        <v>0.86299999999999999</v>
      </c>
      <c r="P1055" s="59">
        <v>107.724</v>
      </c>
      <c r="Q1055" s="59">
        <v>127.226</v>
      </c>
      <c r="R1055" s="59">
        <v>27.036000000000001</v>
      </c>
      <c r="S1055" s="59">
        <v>311.91300000000001</v>
      </c>
      <c r="T1055" s="59">
        <v>16.747</v>
      </c>
      <c r="U1055" s="59">
        <v>439.13900000000001</v>
      </c>
      <c r="V1055" s="59">
        <v>11.166</v>
      </c>
      <c r="W1055" s="59">
        <v>13.663</v>
      </c>
      <c r="X1055" s="59">
        <v>10.667999999999999</v>
      </c>
      <c r="Y1055" s="21"/>
      <c r="Z1055" s="21"/>
    </row>
    <row r="1056" spans="1:26" ht="12.75" customHeight="1">
      <c r="A1056" s="52">
        <v>43344</v>
      </c>
      <c r="B1056" s="58" t="s">
        <v>16</v>
      </c>
      <c r="C1056" s="58" t="s">
        <v>73</v>
      </c>
      <c r="D1056" s="58" t="s">
        <v>75</v>
      </c>
      <c r="E1056" s="20">
        <v>85.54</v>
      </c>
      <c r="F1056" s="59">
        <v>35.631999999999998</v>
      </c>
      <c r="G1056" s="20">
        <v>0</v>
      </c>
      <c r="H1056" s="59">
        <v>0</v>
      </c>
      <c r="I1056" s="20">
        <v>85.54</v>
      </c>
      <c r="J1056" s="20">
        <v>35.631999999999998</v>
      </c>
      <c r="K1056" s="20">
        <v>2.2389999999999999</v>
      </c>
      <c r="L1056" s="59">
        <v>35.613999999999997</v>
      </c>
      <c r="M1056" s="59">
        <v>203.672</v>
      </c>
      <c r="N1056" s="59">
        <v>20.282</v>
      </c>
      <c r="O1056" s="59">
        <v>35.61</v>
      </c>
      <c r="P1056" s="59">
        <v>20.091999999999999</v>
      </c>
      <c r="Q1056" s="59">
        <v>85.588999999999999</v>
      </c>
      <c r="R1056" s="59">
        <v>31.795999999999999</v>
      </c>
      <c r="S1056" s="59">
        <v>0</v>
      </c>
      <c r="T1056" s="59">
        <v>0</v>
      </c>
      <c r="U1056" s="59">
        <v>85.588999999999999</v>
      </c>
      <c r="V1056" s="59">
        <v>31.795999999999999</v>
      </c>
      <c r="W1056" s="59">
        <v>2.6629999999999998</v>
      </c>
      <c r="X1056" s="59">
        <v>31.625</v>
      </c>
      <c r="Y1056" s="21"/>
      <c r="Z1056" s="21"/>
    </row>
    <row r="1057" spans="1:26" ht="12.75" customHeight="1">
      <c r="A1057" s="52">
        <v>43344</v>
      </c>
      <c r="B1057" s="58" t="s">
        <v>16</v>
      </c>
      <c r="C1057" s="58" t="s">
        <v>73</v>
      </c>
      <c r="D1057" s="58" t="s">
        <v>78</v>
      </c>
      <c r="E1057" s="20">
        <v>171.928</v>
      </c>
      <c r="F1057" s="59">
        <v>24.015000000000001</v>
      </c>
      <c r="G1057" s="20">
        <v>0</v>
      </c>
      <c r="H1057" s="59">
        <v>0</v>
      </c>
      <c r="I1057" s="20">
        <v>171.928</v>
      </c>
      <c r="J1057" s="20">
        <v>24.015000000000001</v>
      </c>
      <c r="K1057" s="20">
        <v>4.5010000000000003</v>
      </c>
      <c r="L1057" s="59">
        <v>23.989000000000001</v>
      </c>
      <c r="M1057" s="59">
        <v>142.72399999999999</v>
      </c>
      <c r="N1057" s="59">
        <v>23.074999999999999</v>
      </c>
      <c r="O1057" s="59">
        <v>24.954000000000001</v>
      </c>
      <c r="P1057" s="59">
        <v>22.908999999999999</v>
      </c>
      <c r="Q1057" s="59">
        <v>76.405000000000001</v>
      </c>
      <c r="R1057" s="59">
        <v>33.749000000000002</v>
      </c>
      <c r="S1057" s="59">
        <v>0</v>
      </c>
      <c r="T1057" s="59">
        <v>0</v>
      </c>
      <c r="U1057" s="59">
        <v>76.405000000000001</v>
      </c>
      <c r="V1057" s="59">
        <v>33.749000000000002</v>
      </c>
      <c r="W1057" s="59">
        <v>2.3769999999999998</v>
      </c>
      <c r="X1057" s="59">
        <v>33.587000000000003</v>
      </c>
      <c r="Y1057" s="21"/>
      <c r="Z1057" s="21"/>
    </row>
    <row r="1058" spans="1:26" ht="12.75" customHeight="1">
      <c r="A1058" s="53">
        <v>43344</v>
      </c>
      <c r="B1058" s="32" t="s">
        <v>16</v>
      </c>
      <c r="C1058" s="32" t="s">
        <v>18</v>
      </c>
      <c r="D1058" s="32" t="s">
        <v>18</v>
      </c>
      <c r="E1058" s="33">
        <v>1055.509</v>
      </c>
      <c r="F1058" s="34">
        <v>7.1630000000000003</v>
      </c>
      <c r="G1058" s="33">
        <v>2764.6610000000001</v>
      </c>
      <c r="H1058" s="34">
        <v>3.5710000000000002</v>
      </c>
      <c r="I1058" s="33">
        <v>3820.1709999999998</v>
      </c>
      <c r="J1058" s="33">
        <v>1.1160000000000001</v>
      </c>
      <c r="K1058" s="33">
        <v>100</v>
      </c>
      <c r="L1058" s="34">
        <v>0</v>
      </c>
      <c r="M1058" s="34">
        <v>571.94500000000005</v>
      </c>
      <c r="N1058" s="34">
        <v>2.7669999999999999</v>
      </c>
      <c r="O1058" s="34">
        <v>100</v>
      </c>
      <c r="P1058" s="34">
        <v>0</v>
      </c>
      <c r="Q1058" s="34">
        <v>1004.7859999999999</v>
      </c>
      <c r="R1058" s="34">
        <v>8.8219999999999992</v>
      </c>
      <c r="S1058" s="34">
        <v>2209.3119999999999</v>
      </c>
      <c r="T1058" s="34">
        <v>3.7610000000000001</v>
      </c>
      <c r="U1058" s="34">
        <v>3214.098</v>
      </c>
      <c r="V1058" s="34">
        <v>3.3</v>
      </c>
      <c r="W1058" s="34">
        <v>100</v>
      </c>
      <c r="X1058" s="34">
        <v>0</v>
      </c>
      <c r="Y1058" s="21"/>
      <c r="Z1058" s="21"/>
    </row>
    <row r="1059" spans="1:26" ht="12.75" customHeight="1">
      <c r="A1059" s="52">
        <v>43344</v>
      </c>
      <c r="B1059" s="58" t="s">
        <v>14</v>
      </c>
      <c r="C1059" s="58" t="s">
        <v>23</v>
      </c>
      <c r="D1059" s="58" t="s">
        <v>58</v>
      </c>
      <c r="E1059" s="20">
        <v>424.05700000000002</v>
      </c>
      <c r="F1059" s="59">
        <v>13.664</v>
      </c>
      <c r="G1059" s="20">
        <v>592.75900000000001</v>
      </c>
      <c r="H1059" s="59">
        <v>10.334</v>
      </c>
      <c r="I1059" s="20">
        <v>1016.8150000000001</v>
      </c>
      <c r="J1059" s="20">
        <v>4.22</v>
      </c>
      <c r="K1059" s="20">
        <v>86.153000000000006</v>
      </c>
      <c r="L1059" s="59">
        <v>3.3639999999999999</v>
      </c>
      <c r="M1059" s="59">
        <v>295.47000000000003</v>
      </c>
      <c r="N1059" s="59">
        <v>4.8390000000000004</v>
      </c>
      <c r="O1059" s="59">
        <v>97.352000000000004</v>
      </c>
      <c r="P1059" s="59">
        <v>3.2629999999999999</v>
      </c>
      <c r="Q1059" s="59">
        <v>369.572</v>
      </c>
      <c r="R1059" s="59">
        <v>14.834</v>
      </c>
      <c r="S1059" s="59">
        <v>478.58800000000002</v>
      </c>
      <c r="T1059" s="59">
        <v>12.113</v>
      </c>
      <c r="U1059" s="59">
        <v>848.16099999999994</v>
      </c>
      <c r="V1059" s="59">
        <v>7.5220000000000002</v>
      </c>
      <c r="W1059" s="59">
        <v>69.12</v>
      </c>
      <c r="X1059" s="59">
        <v>4.4749999999999996</v>
      </c>
      <c r="Y1059" s="21"/>
      <c r="Z1059" s="21"/>
    </row>
    <row r="1060" spans="1:26" ht="12.75" customHeight="1">
      <c r="A1060" s="52">
        <v>43344</v>
      </c>
      <c r="B1060" s="58" t="s">
        <v>14</v>
      </c>
      <c r="C1060" s="58" t="s">
        <v>23</v>
      </c>
      <c r="D1060" s="58" t="s">
        <v>80</v>
      </c>
      <c r="E1060" s="20">
        <v>169.547</v>
      </c>
      <c r="F1060" s="59">
        <v>15.276999999999999</v>
      </c>
      <c r="G1060" s="20">
        <v>177.167</v>
      </c>
      <c r="H1060" s="59">
        <v>19.382000000000001</v>
      </c>
      <c r="I1060" s="20">
        <v>346.71499999999997</v>
      </c>
      <c r="J1060" s="20">
        <v>5.1909999999999998</v>
      </c>
      <c r="K1060" s="20">
        <v>29.376000000000001</v>
      </c>
      <c r="L1060" s="59">
        <v>4.5220000000000002</v>
      </c>
      <c r="M1060" s="59">
        <v>92.353999999999999</v>
      </c>
      <c r="N1060" s="59">
        <v>5.7060000000000004</v>
      </c>
      <c r="O1060" s="59">
        <v>30.428999999999998</v>
      </c>
      <c r="P1060" s="59">
        <v>4.4480000000000004</v>
      </c>
      <c r="Q1060" s="59">
        <v>82.944000000000003</v>
      </c>
      <c r="R1060" s="59">
        <v>31.51</v>
      </c>
      <c r="S1060" s="59">
        <v>158.42699999999999</v>
      </c>
      <c r="T1060" s="59">
        <v>19.28</v>
      </c>
      <c r="U1060" s="59">
        <v>241.37100000000001</v>
      </c>
      <c r="V1060" s="59">
        <v>5.4720000000000004</v>
      </c>
      <c r="W1060" s="59">
        <v>19.670000000000002</v>
      </c>
      <c r="X1060" s="59">
        <v>0</v>
      </c>
      <c r="Y1060" s="21"/>
      <c r="Z1060" s="21"/>
    </row>
    <row r="1061" spans="1:26" ht="12.75" customHeight="1">
      <c r="A1061" s="52">
        <v>43344</v>
      </c>
      <c r="B1061" s="58" t="s">
        <v>14</v>
      </c>
      <c r="C1061" s="58" t="s">
        <v>23</v>
      </c>
      <c r="D1061" s="58" t="s">
        <v>81</v>
      </c>
      <c r="E1061" s="20">
        <v>111.27500000000001</v>
      </c>
      <c r="F1061" s="59">
        <v>30.783999999999999</v>
      </c>
      <c r="G1061" s="20">
        <v>186.517</v>
      </c>
      <c r="H1061" s="59">
        <v>15.029</v>
      </c>
      <c r="I1061" s="20">
        <v>297.791</v>
      </c>
      <c r="J1061" s="20">
        <v>7.4550000000000001</v>
      </c>
      <c r="K1061" s="20">
        <v>25.231000000000002</v>
      </c>
      <c r="L1061" s="59">
        <v>7.0060000000000002</v>
      </c>
      <c r="M1061" s="59">
        <v>94.198999999999998</v>
      </c>
      <c r="N1061" s="59">
        <v>6.05</v>
      </c>
      <c r="O1061" s="59">
        <v>31.036999999999999</v>
      </c>
      <c r="P1061" s="59">
        <v>4.8819999999999997</v>
      </c>
      <c r="Q1061" s="59">
        <v>125.349</v>
      </c>
      <c r="R1061" s="59">
        <v>23.773</v>
      </c>
      <c r="S1061" s="59">
        <v>61.46</v>
      </c>
      <c r="T1061" s="59">
        <v>55.783000000000001</v>
      </c>
      <c r="U1061" s="59">
        <v>186.81</v>
      </c>
      <c r="V1061" s="59">
        <v>8.7829999999999995</v>
      </c>
      <c r="W1061" s="59">
        <v>15.224</v>
      </c>
      <c r="X1061" s="59">
        <v>6.3710000000000004</v>
      </c>
      <c r="Y1061" s="21"/>
      <c r="Z1061" s="21"/>
    </row>
    <row r="1062" spans="1:26" ht="12.75" customHeight="1">
      <c r="A1062" s="52">
        <v>43344</v>
      </c>
      <c r="B1062" s="58" t="s">
        <v>14</v>
      </c>
      <c r="C1062" s="58" t="s">
        <v>23</v>
      </c>
      <c r="D1062" s="58" t="s">
        <v>82</v>
      </c>
      <c r="E1062" s="20">
        <v>88.546000000000006</v>
      </c>
      <c r="F1062" s="59">
        <v>21.631</v>
      </c>
      <c r="G1062" s="20">
        <v>114.949</v>
      </c>
      <c r="H1062" s="59">
        <v>16.873000000000001</v>
      </c>
      <c r="I1062" s="20">
        <v>203.495</v>
      </c>
      <c r="J1062" s="20">
        <v>5.7350000000000003</v>
      </c>
      <c r="K1062" s="20">
        <v>17.242000000000001</v>
      </c>
      <c r="L1062" s="59">
        <v>5.1379999999999999</v>
      </c>
      <c r="M1062" s="59">
        <v>64.727999999999994</v>
      </c>
      <c r="N1062" s="59">
        <v>9.1489999999999991</v>
      </c>
      <c r="O1062" s="59">
        <v>21.327000000000002</v>
      </c>
      <c r="P1062" s="59">
        <v>8.4220000000000006</v>
      </c>
      <c r="Q1062" s="59">
        <v>85.531999999999996</v>
      </c>
      <c r="R1062" s="59">
        <v>31.408999999999999</v>
      </c>
      <c r="S1062" s="59">
        <v>79.341999999999999</v>
      </c>
      <c r="T1062" s="59">
        <v>28.5</v>
      </c>
      <c r="U1062" s="59">
        <v>164.874</v>
      </c>
      <c r="V1062" s="59">
        <v>15.801</v>
      </c>
      <c r="W1062" s="59">
        <v>13.436</v>
      </c>
      <c r="X1062" s="59">
        <v>14.598000000000001</v>
      </c>
      <c r="Y1062" s="21"/>
      <c r="Z1062" s="21"/>
    </row>
    <row r="1063" spans="1:26" ht="12.75" customHeight="1">
      <c r="A1063" s="52">
        <v>43344</v>
      </c>
      <c r="B1063" s="58" t="s">
        <v>14</v>
      </c>
      <c r="C1063" s="58" t="s">
        <v>23</v>
      </c>
      <c r="D1063" s="58" t="s">
        <v>83</v>
      </c>
      <c r="E1063" s="20">
        <v>84.234999999999999</v>
      </c>
      <c r="F1063" s="59">
        <v>26.623999999999999</v>
      </c>
      <c r="G1063" s="20">
        <v>248.00899999999999</v>
      </c>
      <c r="H1063" s="59">
        <v>11.952</v>
      </c>
      <c r="I1063" s="20">
        <v>332.24400000000003</v>
      </c>
      <c r="J1063" s="20">
        <v>5.8890000000000002</v>
      </c>
      <c r="K1063" s="20">
        <v>28.15</v>
      </c>
      <c r="L1063" s="59">
        <v>5.3090000000000002</v>
      </c>
      <c r="M1063" s="59">
        <v>52.225000000000001</v>
      </c>
      <c r="N1063" s="59">
        <v>6.0970000000000004</v>
      </c>
      <c r="O1063" s="59">
        <v>17.207000000000001</v>
      </c>
      <c r="P1063" s="59">
        <v>4.9390000000000001</v>
      </c>
      <c r="Q1063" s="59">
        <v>134.15199999999999</v>
      </c>
      <c r="R1063" s="59">
        <v>29.998999999999999</v>
      </c>
      <c r="S1063" s="59">
        <v>499.88600000000002</v>
      </c>
      <c r="T1063" s="59">
        <v>11.5</v>
      </c>
      <c r="U1063" s="59">
        <v>634.03800000000001</v>
      </c>
      <c r="V1063" s="59">
        <v>10.834</v>
      </c>
      <c r="W1063" s="59">
        <v>51.67</v>
      </c>
      <c r="X1063" s="59">
        <v>8.9909999999999997</v>
      </c>
      <c r="Y1063" s="21"/>
      <c r="Z1063" s="21"/>
    </row>
    <row r="1064" spans="1:26" ht="12.75" customHeight="1">
      <c r="A1064" s="52">
        <v>43344</v>
      </c>
      <c r="B1064" s="58" t="s">
        <v>14</v>
      </c>
      <c r="C1064" s="58" t="s">
        <v>44</v>
      </c>
      <c r="D1064" s="58" t="s">
        <v>59</v>
      </c>
      <c r="E1064" s="20">
        <v>87.406999999999996</v>
      </c>
      <c r="F1064" s="59">
        <v>35.064</v>
      </c>
      <c r="G1064" s="20">
        <v>107.48399999999999</v>
      </c>
      <c r="H1064" s="59">
        <v>24.902000000000001</v>
      </c>
      <c r="I1064" s="20">
        <v>194.89099999999999</v>
      </c>
      <c r="J1064" s="20">
        <v>17.219000000000001</v>
      </c>
      <c r="K1064" s="20">
        <v>16.513000000000002</v>
      </c>
      <c r="L1064" s="59">
        <v>17.03</v>
      </c>
      <c r="M1064" s="59">
        <v>73.677999999999997</v>
      </c>
      <c r="N1064" s="59">
        <v>38.405999999999999</v>
      </c>
      <c r="O1064" s="59">
        <v>24.276</v>
      </c>
      <c r="P1064" s="59">
        <v>38.238999999999997</v>
      </c>
      <c r="Q1064" s="59">
        <v>43.039000000000001</v>
      </c>
      <c r="R1064" s="59">
        <v>42.097999999999999</v>
      </c>
      <c r="S1064" s="59">
        <v>36.350999999999999</v>
      </c>
      <c r="T1064" s="59">
        <v>54.634</v>
      </c>
      <c r="U1064" s="59">
        <v>79.39</v>
      </c>
      <c r="V1064" s="59">
        <v>31.611999999999998</v>
      </c>
      <c r="W1064" s="59">
        <v>6.47</v>
      </c>
      <c r="X1064" s="59">
        <v>31.027999999999999</v>
      </c>
      <c r="Y1064" s="21"/>
      <c r="Z1064" s="21"/>
    </row>
    <row r="1065" spans="1:26" ht="12.75" customHeight="1">
      <c r="A1065" s="52">
        <v>43344</v>
      </c>
      <c r="B1065" s="58" t="s">
        <v>14</v>
      </c>
      <c r="C1065" s="58" t="s">
        <v>44</v>
      </c>
      <c r="D1065" s="58" t="s">
        <v>60</v>
      </c>
      <c r="E1065" s="20">
        <v>62.37</v>
      </c>
      <c r="F1065" s="59">
        <v>39.372999999999998</v>
      </c>
      <c r="G1065" s="20">
        <v>64.061000000000007</v>
      </c>
      <c r="H1065" s="59">
        <v>34.369</v>
      </c>
      <c r="I1065" s="20">
        <v>126.431</v>
      </c>
      <c r="J1065" s="20">
        <v>25.164999999999999</v>
      </c>
      <c r="K1065" s="20">
        <v>10.712</v>
      </c>
      <c r="L1065" s="59">
        <v>25.035</v>
      </c>
      <c r="M1065" s="59">
        <v>51.496000000000002</v>
      </c>
      <c r="N1065" s="59">
        <v>50.354999999999997</v>
      </c>
      <c r="O1065" s="59">
        <v>16.966999999999999</v>
      </c>
      <c r="P1065" s="59">
        <v>50.228000000000002</v>
      </c>
      <c r="Q1065" s="59">
        <v>28.923999999999999</v>
      </c>
      <c r="R1065" s="59">
        <v>51.984999999999999</v>
      </c>
      <c r="S1065" s="59">
        <v>6.859</v>
      </c>
      <c r="T1065" s="59">
        <v>104.024</v>
      </c>
      <c r="U1065" s="59">
        <v>35.783000000000001</v>
      </c>
      <c r="V1065" s="59">
        <v>45.337000000000003</v>
      </c>
      <c r="W1065" s="59">
        <v>2.9159999999999999</v>
      </c>
      <c r="X1065" s="59">
        <v>44.932000000000002</v>
      </c>
      <c r="Y1065" s="21"/>
      <c r="Z1065" s="21"/>
    </row>
    <row r="1066" spans="1:26" ht="12.75" customHeight="1">
      <c r="A1066" s="52">
        <v>43344</v>
      </c>
      <c r="B1066" s="58" t="s">
        <v>14</v>
      </c>
      <c r="C1066" s="58" t="s">
        <v>44</v>
      </c>
      <c r="D1066" s="58" t="s">
        <v>87</v>
      </c>
      <c r="E1066" s="20">
        <v>366.19499999999999</v>
      </c>
      <c r="F1066" s="59">
        <v>13.234</v>
      </c>
      <c r="G1066" s="20">
        <v>619.15800000000002</v>
      </c>
      <c r="H1066" s="59">
        <v>10.257999999999999</v>
      </c>
      <c r="I1066" s="20">
        <v>985.35299999999995</v>
      </c>
      <c r="J1066" s="20">
        <v>3.7170000000000001</v>
      </c>
      <c r="K1066" s="20">
        <v>83.486999999999995</v>
      </c>
      <c r="L1066" s="59">
        <v>2.706</v>
      </c>
      <c r="M1066" s="59">
        <v>229.82900000000001</v>
      </c>
      <c r="N1066" s="59">
        <v>10.314</v>
      </c>
      <c r="O1066" s="59">
        <v>75.724000000000004</v>
      </c>
      <c r="P1066" s="59">
        <v>9.6760000000000002</v>
      </c>
      <c r="Q1066" s="59">
        <v>384.93799999999999</v>
      </c>
      <c r="R1066" s="59">
        <v>16.073</v>
      </c>
      <c r="S1066" s="59">
        <v>762.76400000000001</v>
      </c>
      <c r="T1066" s="59">
        <v>8.5370000000000008</v>
      </c>
      <c r="U1066" s="59">
        <v>1147.703</v>
      </c>
      <c r="V1066" s="59">
        <v>6.3250000000000002</v>
      </c>
      <c r="W1066" s="59">
        <v>93.53</v>
      </c>
      <c r="X1066" s="59">
        <v>1.8580000000000001</v>
      </c>
      <c r="Y1066" s="21"/>
      <c r="Z1066" s="21"/>
    </row>
    <row r="1067" spans="1:26" ht="12.75" customHeight="1">
      <c r="A1067" s="52">
        <v>43344</v>
      </c>
      <c r="B1067" s="58" t="s">
        <v>14</v>
      </c>
      <c r="C1067" s="58" t="s">
        <v>45</v>
      </c>
      <c r="D1067" s="58" t="s">
        <v>45</v>
      </c>
      <c r="E1067" s="20">
        <v>89.391999999999996</v>
      </c>
      <c r="F1067" s="59">
        <v>37.012</v>
      </c>
      <c r="G1067" s="20">
        <v>151.52600000000001</v>
      </c>
      <c r="H1067" s="59">
        <v>21.356999999999999</v>
      </c>
      <c r="I1067" s="20">
        <v>240.91800000000001</v>
      </c>
      <c r="J1067" s="20">
        <v>19.992999999999999</v>
      </c>
      <c r="K1067" s="20">
        <v>20.413</v>
      </c>
      <c r="L1067" s="59">
        <v>19.829999999999998</v>
      </c>
      <c r="M1067" s="59">
        <v>102.042</v>
      </c>
      <c r="N1067" s="59">
        <v>37.325000000000003</v>
      </c>
      <c r="O1067" s="59">
        <v>33.621000000000002</v>
      </c>
      <c r="P1067" s="59">
        <v>37.154000000000003</v>
      </c>
      <c r="Q1067" s="59">
        <v>121.28700000000001</v>
      </c>
      <c r="R1067" s="59">
        <v>21.821999999999999</v>
      </c>
      <c r="S1067" s="59">
        <v>150.089</v>
      </c>
      <c r="T1067" s="59">
        <v>25.137</v>
      </c>
      <c r="U1067" s="59">
        <v>271.37599999999998</v>
      </c>
      <c r="V1067" s="59">
        <v>16.024999999999999</v>
      </c>
      <c r="W1067" s="59">
        <v>22.114999999999998</v>
      </c>
      <c r="X1067" s="59">
        <v>14.84</v>
      </c>
      <c r="Y1067" s="21"/>
      <c r="Z1067" s="21"/>
    </row>
    <row r="1068" spans="1:26" ht="12.75" customHeight="1">
      <c r="A1068" s="52">
        <v>43344</v>
      </c>
      <c r="B1068" s="58" t="s">
        <v>14</v>
      </c>
      <c r="C1068" s="58" t="s">
        <v>45</v>
      </c>
      <c r="D1068" s="58" t="s">
        <v>61</v>
      </c>
      <c r="E1068" s="20">
        <v>67.180000000000007</v>
      </c>
      <c r="F1068" s="59">
        <v>39.194000000000003</v>
      </c>
      <c r="G1068" s="20">
        <v>124.28100000000001</v>
      </c>
      <c r="H1068" s="59">
        <v>25.863</v>
      </c>
      <c r="I1068" s="20">
        <v>191.46199999999999</v>
      </c>
      <c r="J1068" s="20">
        <v>19.792000000000002</v>
      </c>
      <c r="K1068" s="20">
        <v>16.222000000000001</v>
      </c>
      <c r="L1068" s="59">
        <v>19.626999999999999</v>
      </c>
      <c r="M1068" s="59">
        <v>63.249000000000002</v>
      </c>
      <c r="N1068" s="59">
        <v>44.106999999999999</v>
      </c>
      <c r="O1068" s="59">
        <v>20.838999999999999</v>
      </c>
      <c r="P1068" s="59">
        <v>43.962000000000003</v>
      </c>
      <c r="Q1068" s="59">
        <v>43.039000000000001</v>
      </c>
      <c r="R1068" s="59">
        <v>42.097999999999999</v>
      </c>
      <c r="S1068" s="59">
        <v>31.390999999999998</v>
      </c>
      <c r="T1068" s="59">
        <v>61.756999999999998</v>
      </c>
      <c r="U1068" s="59">
        <v>74.430000000000007</v>
      </c>
      <c r="V1068" s="59">
        <v>33.896000000000001</v>
      </c>
      <c r="W1068" s="59">
        <v>6.0659999999999998</v>
      </c>
      <c r="X1068" s="59">
        <v>33.353000000000002</v>
      </c>
      <c r="Y1068" s="21"/>
      <c r="Z1068" s="21"/>
    </row>
    <row r="1069" spans="1:26" ht="12.75" customHeight="1">
      <c r="A1069" s="52">
        <v>43344</v>
      </c>
      <c r="B1069" s="58" t="s">
        <v>14</v>
      </c>
      <c r="C1069" s="58" t="s">
        <v>45</v>
      </c>
      <c r="D1069" s="58" t="s">
        <v>101</v>
      </c>
      <c r="E1069" s="20">
        <v>29.035</v>
      </c>
      <c r="F1069" s="59">
        <v>64.683000000000007</v>
      </c>
      <c r="G1069" s="20">
        <v>53.991999999999997</v>
      </c>
      <c r="H1069" s="59">
        <v>44.674999999999997</v>
      </c>
      <c r="I1069" s="20">
        <v>83.027000000000001</v>
      </c>
      <c r="J1069" s="20">
        <v>41.65</v>
      </c>
      <c r="K1069" s="20">
        <v>7.0350000000000001</v>
      </c>
      <c r="L1069" s="59">
        <v>41.572000000000003</v>
      </c>
      <c r="M1069" s="59">
        <v>38.792999999999999</v>
      </c>
      <c r="N1069" s="59">
        <v>67.108999999999995</v>
      </c>
      <c r="O1069" s="59">
        <v>12.782</v>
      </c>
      <c r="P1069" s="59">
        <v>67.013999999999996</v>
      </c>
      <c r="Q1069" s="59">
        <v>99.39</v>
      </c>
      <c r="R1069" s="59">
        <v>25.155999999999999</v>
      </c>
      <c r="S1069" s="59">
        <v>133.74199999999999</v>
      </c>
      <c r="T1069" s="59">
        <v>27.068999999999999</v>
      </c>
      <c r="U1069" s="59">
        <v>233.13200000000001</v>
      </c>
      <c r="V1069" s="59">
        <v>17.417999999999999</v>
      </c>
      <c r="W1069" s="59">
        <v>18.998999999999999</v>
      </c>
      <c r="X1069" s="59">
        <v>16.335000000000001</v>
      </c>
      <c r="Y1069" s="21"/>
      <c r="Z1069" s="21"/>
    </row>
    <row r="1070" spans="1:26" ht="12.75" customHeight="1">
      <c r="A1070" s="52">
        <v>43344</v>
      </c>
      <c r="B1070" s="58" t="s">
        <v>14</v>
      </c>
      <c r="C1070" s="58" t="s">
        <v>54</v>
      </c>
      <c r="D1070" s="58" t="s">
        <v>55</v>
      </c>
      <c r="E1070" s="20">
        <v>93.849000000000004</v>
      </c>
      <c r="F1070" s="59">
        <v>32.381999999999998</v>
      </c>
      <c r="G1070" s="20">
        <v>258.60599999999999</v>
      </c>
      <c r="H1070" s="59">
        <v>17.971</v>
      </c>
      <c r="I1070" s="20">
        <v>352.45499999999998</v>
      </c>
      <c r="J1070" s="20">
        <v>12.087</v>
      </c>
      <c r="K1070" s="20">
        <v>29.863</v>
      </c>
      <c r="L1070" s="59">
        <v>11.815</v>
      </c>
      <c r="M1070" s="59">
        <v>29.908999999999999</v>
      </c>
      <c r="N1070" s="59">
        <v>51.652000000000001</v>
      </c>
      <c r="O1070" s="59">
        <v>9.8539999999999992</v>
      </c>
      <c r="P1070" s="59">
        <v>51.527999999999999</v>
      </c>
      <c r="Q1070" s="59">
        <v>95.126999999999995</v>
      </c>
      <c r="R1070" s="59">
        <v>26.594000000000001</v>
      </c>
      <c r="S1070" s="59">
        <v>195.072</v>
      </c>
      <c r="T1070" s="59">
        <v>18.565999999999999</v>
      </c>
      <c r="U1070" s="59">
        <v>290.2</v>
      </c>
      <c r="V1070" s="59">
        <v>11.161</v>
      </c>
      <c r="W1070" s="59">
        <v>23.649000000000001</v>
      </c>
      <c r="X1070" s="59">
        <v>9.3819999999999997</v>
      </c>
      <c r="Y1070" s="21"/>
      <c r="Z1070" s="21"/>
    </row>
    <row r="1071" spans="1:26" ht="12.75" customHeight="1">
      <c r="A1071" s="52">
        <v>43344</v>
      </c>
      <c r="B1071" s="58" t="s">
        <v>14</v>
      </c>
      <c r="C1071" s="58" t="s">
        <v>54</v>
      </c>
      <c r="D1071" s="58" t="s">
        <v>56</v>
      </c>
      <c r="E1071" s="20">
        <v>359.75400000000002</v>
      </c>
      <c r="F1071" s="59">
        <v>14.334</v>
      </c>
      <c r="G1071" s="20">
        <v>468.036</v>
      </c>
      <c r="H1071" s="59">
        <v>10.122</v>
      </c>
      <c r="I1071" s="20">
        <v>827.79</v>
      </c>
      <c r="J1071" s="20">
        <v>4.702</v>
      </c>
      <c r="K1071" s="20">
        <v>70.137</v>
      </c>
      <c r="L1071" s="59">
        <v>3.952</v>
      </c>
      <c r="M1071" s="59">
        <v>273.59800000000001</v>
      </c>
      <c r="N1071" s="59">
        <v>6.5069999999999997</v>
      </c>
      <c r="O1071" s="59">
        <v>90.146000000000001</v>
      </c>
      <c r="P1071" s="59">
        <v>5.4370000000000003</v>
      </c>
      <c r="Q1071" s="59">
        <v>332.85</v>
      </c>
      <c r="R1071" s="59">
        <v>16.882000000000001</v>
      </c>
      <c r="S1071" s="59">
        <v>604.04300000000001</v>
      </c>
      <c r="T1071" s="59">
        <v>11.348000000000001</v>
      </c>
      <c r="U1071" s="59">
        <v>936.89300000000003</v>
      </c>
      <c r="V1071" s="59">
        <v>9.2829999999999995</v>
      </c>
      <c r="W1071" s="59">
        <v>76.350999999999999</v>
      </c>
      <c r="X1071" s="59">
        <v>7.0439999999999996</v>
      </c>
      <c r="Y1071" s="21"/>
      <c r="Z1071" s="21"/>
    </row>
    <row r="1072" spans="1:26" ht="12.75" customHeight="1">
      <c r="A1072" s="52">
        <v>43344</v>
      </c>
      <c r="B1072" s="58" t="s">
        <v>14</v>
      </c>
      <c r="C1072" s="58" t="s">
        <v>95</v>
      </c>
      <c r="D1072" s="58" t="s">
        <v>99</v>
      </c>
      <c r="E1072" s="20">
        <v>282.11</v>
      </c>
      <c r="F1072" s="59">
        <v>16.552</v>
      </c>
      <c r="G1072" s="20">
        <v>445.90100000000001</v>
      </c>
      <c r="H1072" s="59">
        <v>15.339</v>
      </c>
      <c r="I1072" s="20">
        <v>728.01099999999997</v>
      </c>
      <c r="J1072" s="20">
        <v>7.4649999999999999</v>
      </c>
      <c r="K1072" s="20">
        <v>61.683</v>
      </c>
      <c r="L1072" s="59">
        <v>7.016</v>
      </c>
      <c r="M1072" s="59">
        <v>219.36500000000001</v>
      </c>
      <c r="N1072" s="59">
        <v>11.195</v>
      </c>
      <c r="O1072" s="59">
        <v>72.277000000000001</v>
      </c>
      <c r="P1072" s="59">
        <v>10.61</v>
      </c>
      <c r="Q1072" s="59">
        <v>215.453</v>
      </c>
      <c r="R1072" s="59">
        <v>24.853000000000002</v>
      </c>
      <c r="S1072" s="59">
        <v>455.28</v>
      </c>
      <c r="T1072" s="59">
        <v>11.311</v>
      </c>
      <c r="U1072" s="59">
        <v>670.73199999999997</v>
      </c>
      <c r="V1072" s="59">
        <v>11.728</v>
      </c>
      <c r="W1072" s="59">
        <v>54.66</v>
      </c>
      <c r="X1072" s="59">
        <v>10.050000000000001</v>
      </c>
      <c r="Y1072" s="21"/>
      <c r="Z1072" s="21"/>
    </row>
    <row r="1073" spans="1:26" ht="12.75" customHeight="1">
      <c r="A1073" s="52">
        <v>43344</v>
      </c>
      <c r="B1073" s="58" t="s">
        <v>14</v>
      </c>
      <c r="C1073" s="58" t="s">
        <v>95</v>
      </c>
      <c r="D1073" s="58" t="s">
        <v>96</v>
      </c>
      <c r="E1073" s="20">
        <v>91.742000000000004</v>
      </c>
      <c r="F1073" s="59">
        <v>31.494</v>
      </c>
      <c r="G1073" s="20">
        <v>226.83500000000001</v>
      </c>
      <c r="H1073" s="59">
        <v>18.446000000000002</v>
      </c>
      <c r="I1073" s="20">
        <v>318.57799999999997</v>
      </c>
      <c r="J1073" s="20">
        <v>14.95</v>
      </c>
      <c r="K1073" s="20">
        <v>26.992999999999999</v>
      </c>
      <c r="L1073" s="59">
        <v>14.731</v>
      </c>
      <c r="M1073" s="59">
        <v>49.875999999999998</v>
      </c>
      <c r="N1073" s="59">
        <v>43.399000000000001</v>
      </c>
      <c r="O1073" s="59">
        <v>16.433</v>
      </c>
      <c r="P1073" s="59">
        <v>43.252000000000002</v>
      </c>
      <c r="Q1073" s="59">
        <v>39.356000000000002</v>
      </c>
      <c r="R1073" s="59">
        <v>41.015999999999998</v>
      </c>
      <c r="S1073" s="59">
        <v>158.483</v>
      </c>
      <c r="T1073" s="59">
        <v>26.030999999999999</v>
      </c>
      <c r="U1073" s="59">
        <v>197.839</v>
      </c>
      <c r="V1073" s="59">
        <v>22.234000000000002</v>
      </c>
      <c r="W1073" s="59">
        <v>16.123000000000001</v>
      </c>
      <c r="X1073" s="59">
        <v>21.396000000000001</v>
      </c>
      <c r="Y1073" s="21"/>
      <c r="Z1073" s="21"/>
    </row>
    <row r="1074" spans="1:26" ht="12.75" customHeight="1">
      <c r="A1074" s="52">
        <v>43344</v>
      </c>
      <c r="B1074" s="58" t="s">
        <v>14</v>
      </c>
      <c r="C1074" s="58" t="s">
        <v>95</v>
      </c>
      <c r="D1074" s="58" t="s">
        <v>97</v>
      </c>
      <c r="E1074" s="20">
        <v>182.529</v>
      </c>
      <c r="F1074" s="59">
        <v>18.350999999999999</v>
      </c>
      <c r="G1074" s="20">
        <v>208.26300000000001</v>
      </c>
      <c r="H1074" s="59">
        <v>21.056999999999999</v>
      </c>
      <c r="I1074" s="20">
        <v>390.791</v>
      </c>
      <c r="J1074" s="20">
        <v>9.298</v>
      </c>
      <c r="K1074" s="20">
        <v>33.110999999999997</v>
      </c>
      <c r="L1074" s="59">
        <v>8.9420000000000002</v>
      </c>
      <c r="M1074" s="59">
        <v>148.95500000000001</v>
      </c>
      <c r="N1074" s="59">
        <v>20.106999999999999</v>
      </c>
      <c r="O1074" s="59">
        <v>49.078000000000003</v>
      </c>
      <c r="P1074" s="59">
        <v>19.786999999999999</v>
      </c>
      <c r="Q1074" s="59">
        <v>176.096</v>
      </c>
      <c r="R1074" s="59">
        <v>30.756</v>
      </c>
      <c r="S1074" s="59">
        <v>290.99299999999999</v>
      </c>
      <c r="T1074" s="59">
        <v>13.602</v>
      </c>
      <c r="U1074" s="59">
        <v>467.089</v>
      </c>
      <c r="V1074" s="59">
        <v>15.972</v>
      </c>
      <c r="W1074" s="59">
        <v>38.064999999999998</v>
      </c>
      <c r="X1074" s="59">
        <v>14.782999999999999</v>
      </c>
      <c r="Y1074" s="21"/>
      <c r="Z1074" s="21"/>
    </row>
    <row r="1075" spans="1:26" ht="12.75" customHeight="1">
      <c r="A1075" s="52">
        <v>43344</v>
      </c>
      <c r="B1075" s="58" t="s">
        <v>14</v>
      </c>
      <c r="C1075" s="58" t="s">
        <v>95</v>
      </c>
      <c r="D1075" s="58" t="s">
        <v>98</v>
      </c>
      <c r="E1075" s="20">
        <v>171.49199999999999</v>
      </c>
      <c r="F1075" s="59">
        <v>19.433</v>
      </c>
      <c r="G1075" s="20">
        <v>280.74099999999999</v>
      </c>
      <c r="H1075" s="59">
        <v>17.446999999999999</v>
      </c>
      <c r="I1075" s="20">
        <v>452.233</v>
      </c>
      <c r="J1075" s="20">
        <v>10.983000000000001</v>
      </c>
      <c r="K1075" s="20">
        <v>38.317</v>
      </c>
      <c r="L1075" s="59">
        <v>10.683</v>
      </c>
      <c r="M1075" s="59">
        <v>84.141999999999996</v>
      </c>
      <c r="N1075" s="59">
        <v>30.431000000000001</v>
      </c>
      <c r="O1075" s="59">
        <v>27.722999999999999</v>
      </c>
      <c r="P1075" s="59">
        <v>30.221</v>
      </c>
      <c r="Q1075" s="59">
        <v>212.52500000000001</v>
      </c>
      <c r="R1075" s="59">
        <v>18.486000000000001</v>
      </c>
      <c r="S1075" s="59">
        <v>343.83499999999998</v>
      </c>
      <c r="T1075" s="59">
        <v>15.663</v>
      </c>
      <c r="U1075" s="59">
        <v>556.36</v>
      </c>
      <c r="V1075" s="59">
        <v>12.074999999999999</v>
      </c>
      <c r="W1075" s="59">
        <v>45.34</v>
      </c>
      <c r="X1075" s="59">
        <v>10.452</v>
      </c>
      <c r="Y1075" s="21"/>
      <c r="Z1075" s="21"/>
    </row>
    <row r="1076" spans="1:26" ht="12.75" customHeight="1">
      <c r="A1076" s="52">
        <v>43344</v>
      </c>
      <c r="B1076" s="58" t="s">
        <v>14</v>
      </c>
      <c r="C1076" s="58" t="s">
        <v>38</v>
      </c>
      <c r="D1076" s="58" t="s">
        <v>85</v>
      </c>
      <c r="E1076" s="20">
        <v>162.447</v>
      </c>
      <c r="F1076" s="59">
        <v>16.167000000000002</v>
      </c>
      <c r="G1076" s="20">
        <v>294.625</v>
      </c>
      <c r="H1076" s="59">
        <v>20.931000000000001</v>
      </c>
      <c r="I1076" s="20">
        <v>457.072</v>
      </c>
      <c r="J1076" s="20">
        <v>12.420999999999999</v>
      </c>
      <c r="K1076" s="20">
        <v>38.726999999999997</v>
      </c>
      <c r="L1076" s="59">
        <v>12.157</v>
      </c>
      <c r="M1076" s="59">
        <v>169.35400000000001</v>
      </c>
      <c r="N1076" s="59">
        <v>18.974</v>
      </c>
      <c r="O1076" s="59">
        <v>55.798999999999999</v>
      </c>
      <c r="P1076" s="59">
        <v>18.634</v>
      </c>
      <c r="Q1076" s="59">
        <v>308.14600000000002</v>
      </c>
      <c r="R1076" s="59">
        <v>14.446</v>
      </c>
      <c r="S1076" s="59">
        <v>528.471</v>
      </c>
      <c r="T1076" s="59">
        <v>10.788</v>
      </c>
      <c r="U1076" s="59">
        <v>836.61699999999996</v>
      </c>
      <c r="V1076" s="59">
        <v>8.3219999999999992</v>
      </c>
      <c r="W1076" s="59">
        <v>68.179000000000002</v>
      </c>
      <c r="X1076" s="59">
        <v>5.7190000000000003</v>
      </c>
      <c r="Y1076" s="21"/>
      <c r="Z1076" s="21"/>
    </row>
    <row r="1077" spans="1:26" ht="12.75" customHeight="1">
      <c r="A1077" s="52">
        <v>43344</v>
      </c>
      <c r="B1077" s="58" t="s">
        <v>14</v>
      </c>
      <c r="C1077" s="58" t="s">
        <v>38</v>
      </c>
      <c r="D1077" s="58" t="s">
        <v>40</v>
      </c>
      <c r="E1077" s="20">
        <v>291.15600000000001</v>
      </c>
      <c r="F1077" s="59">
        <v>19.318000000000001</v>
      </c>
      <c r="G1077" s="20">
        <v>432.017</v>
      </c>
      <c r="H1077" s="59">
        <v>16.715</v>
      </c>
      <c r="I1077" s="20">
        <v>723.173</v>
      </c>
      <c r="J1077" s="20">
        <v>8.42</v>
      </c>
      <c r="K1077" s="20">
        <v>61.273000000000003</v>
      </c>
      <c r="L1077" s="59">
        <v>8.0250000000000004</v>
      </c>
      <c r="M1077" s="59">
        <v>134.15299999999999</v>
      </c>
      <c r="N1077" s="59">
        <v>25.905999999999999</v>
      </c>
      <c r="O1077" s="59">
        <v>44.201000000000001</v>
      </c>
      <c r="P1077" s="59">
        <v>25.658999999999999</v>
      </c>
      <c r="Q1077" s="59">
        <v>119.83199999999999</v>
      </c>
      <c r="R1077" s="59">
        <v>31.984999999999999</v>
      </c>
      <c r="S1077" s="59">
        <v>270.64400000000001</v>
      </c>
      <c r="T1077" s="59">
        <v>20.491</v>
      </c>
      <c r="U1077" s="59">
        <v>390.47500000000002</v>
      </c>
      <c r="V1077" s="59">
        <v>15.521000000000001</v>
      </c>
      <c r="W1077" s="59">
        <v>31.821000000000002</v>
      </c>
      <c r="X1077" s="59">
        <v>14.295</v>
      </c>
      <c r="Y1077" s="21"/>
      <c r="Z1077" s="21"/>
    </row>
    <row r="1078" spans="1:26" ht="12.75" customHeight="1">
      <c r="A1078" s="52">
        <v>43344</v>
      </c>
      <c r="B1078" s="58" t="s">
        <v>14</v>
      </c>
      <c r="C1078" s="58" t="s">
        <v>62</v>
      </c>
      <c r="D1078" s="58" t="s">
        <v>86</v>
      </c>
      <c r="E1078" s="20">
        <v>0</v>
      </c>
      <c r="F1078" s="59">
        <v>0</v>
      </c>
      <c r="G1078" s="20">
        <v>0</v>
      </c>
      <c r="H1078" s="59">
        <v>0</v>
      </c>
      <c r="I1078" s="20">
        <v>0</v>
      </c>
      <c r="J1078" s="20">
        <v>0</v>
      </c>
      <c r="K1078" s="20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  <c r="S1078" s="59">
        <v>0</v>
      </c>
      <c r="T1078" s="59">
        <v>0</v>
      </c>
      <c r="U1078" s="59">
        <v>0</v>
      </c>
      <c r="V1078" s="59">
        <v>0</v>
      </c>
      <c r="W1078" s="59">
        <v>0</v>
      </c>
      <c r="X1078" s="59">
        <v>0</v>
      </c>
      <c r="Y1078" s="21"/>
      <c r="Z1078" s="21"/>
    </row>
    <row r="1079" spans="1:26" ht="12.75" customHeight="1">
      <c r="A1079" s="52">
        <v>43344</v>
      </c>
      <c r="B1079" s="58" t="s">
        <v>14</v>
      </c>
      <c r="C1079" s="58" t="s">
        <v>62</v>
      </c>
      <c r="D1079" s="58" t="s">
        <v>64</v>
      </c>
      <c r="E1079" s="20">
        <v>0</v>
      </c>
      <c r="F1079" s="59">
        <v>0</v>
      </c>
      <c r="G1079" s="20">
        <v>0</v>
      </c>
      <c r="H1079" s="59">
        <v>0</v>
      </c>
      <c r="I1079" s="20">
        <v>0</v>
      </c>
      <c r="J1079" s="20">
        <v>0</v>
      </c>
      <c r="K1079" s="20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  <c r="S1079" s="59">
        <v>0</v>
      </c>
      <c r="T1079" s="59">
        <v>0</v>
      </c>
      <c r="U1079" s="59">
        <v>0</v>
      </c>
      <c r="V1079" s="59">
        <v>0</v>
      </c>
      <c r="W1079" s="59">
        <v>0</v>
      </c>
      <c r="X1079" s="59">
        <v>0</v>
      </c>
      <c r="Y1079" s="21"/>
      <c r="Z1079" s="21"/>
    </row>
    <row r="1080" spans="1:26" ht="12.75" customHeight="1">
      <c r="A1080" s="52">
        <v>43344</v>
      </c>
      <c r="B1080" s="58" t="s">
        <v>14</v>
      </c>
      <c r="C1080" s="58" t="s">
        <v>88</v>
      </c>
      <c r="D1080" s="58" t="s">
        <v>89</v>
      </c>
      <c r="E1080" s="20">
        <v>372.84300000000002</v>
      </c>
      <c r="F1080" s="59">
        <v>15.427</v>
      </c>
      <c r="G1080" s="20">
        <v>552.45000000000005</v>
      </c>
      <c r="H1080" s="59">
        <v>11.425000000000001</v>
      </c>
      <c r="I1080" s="20">
        <v>925.29300000000001</v>
      </c>
      <c r="J1080" s="20">
        <v>5.4989999999999997</v>
      </c>
      <c r="K1080" s="20">
        <v>78.397999999999996</v>
      </c>
      <c r="L1080" s="59">
        <v>4.8730000000000002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  <c r="S1080" s="59">
        <v>0</v>
      </c>
      <c r="T1080" s="59">
        <v>0</v>
      </c>
      <c r="U1080" s="59">
        <v>0</v>
      </c>
      <c r="V1080" s="59">
        <v>0</v>
      </c>
      <c r="W1080" s="59">
        <v>0</v>
      </c>
      <c r="X1080" s="59">
        <v>0</v>
      </c>
      <c r="Y1080" s="21"/>
      <c r="Z1080" s="21"/>
    </row>
    <row r="1081" spans="1:26" ht="12.75" customHeight="1">
      <c r="A1081" s="52">
        <v>43344</v>
      </c>
      <c r="B1081" s="58" t="s">
        <v>14</v>
      </c>
      <c r="C1081" s="58" t="s">
        <v>88</v>
      </c>
      <c r="D1081" s="58" t="s">
        <v>90</v>
      </c>
      <c r="E1081" s="20">
        <v>143.26</v>
      </c>
      <c r="F1081" s="59">
        <v>30.766999999999999</v>
      </c>
      <c r="G1081" s="20">
        <v>259.98500000000001</v>
      </c>
      <c r="H1081" s="59">
        <v>18.186</v>
      </c>
      <c r="I1081" s="20">
        <v>403.245</v>
      </c>
      <c r="J1081" s="20">
        <v>16.605</v>
      </c>
      <c r="K1081" s="20">
        <v>34.165999999999997</v>
      </c>
      <c r="L1081" s="59">
        <v>16.408999999999999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  <c r="S1081" s="59">
        <v>0</v>
      </c>
      <c r="T1081" s="59">
        <v>0</v>
      </c>
      <c r="U1081" s="59">
        <v>0</v>
      </c>
      <c r="V1081" s="59">
        <v>0</v>
      </c>
      <c r="W1081" s="59">
        <v>0</v>
      </c>
      <c r="X1081" s="59">
        <v>0</v>
      </c>
      <c r="Y1081" s="21"/>
      <c r="Z1081" s="21"/>
    </row>
    <row r="1082" spans="1:26" ht="12.75" customHeight="1">
      <c r="A1082" s="52">
        <v>43344</v>
      </c>
      <c r="B1082" s="58" t="s">
        <v>14</v>
      </c>
      <c r="C1082" s="58" t="s">
        <v>88</v>
      </c>
      <c r="D1082" s="58" t="s">
        <v>91</v>
      </c>
      <c r="E1082" s="20">
        <v>229.583</v>
      </c>
      <c r="F1082" s="59">
        <v>17.66</v>
      </c>
      <c r="G1082" s="20">
        <v>292.46499999999997</v>
      </c>
      <c r="H1082" s="59">
        <v>22.404</v>
      </c>
      <c r="I1082" s="20">
        <v>522.048</v>
      </c>
      <c r="J1082" s="20">
        <v>11.866</v>
      </c>
      <c r="K1082" s="20">
        <v>44.231999999999999</v>
      </c>
      <c r="L1082" s="59">
        <v>11.589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  <c r="S1082" s="59">
        <v>0</v>
      </c>
      <c r="T1082" s="59">
        <v>0</v>
      </c>
      <c r="U1082" s="59">
        <v>0</v>
      </c>
      <c r="V1082" s="59">
        <v>0</v>
      </c>
      <c r="W1082" s="59">
        <v>0</v>
      </c>
      <c r="X1082" s="59">
        <v>0</v>
      </c>
      <c r="Y1082" s="21"/>
      <c r="Z1082" s="21"/>
    </row>
    <row r="1083" spans="1:26" ht="12.75" customHeight="1">
      <c r="A1083" s="52">
        <v>43344</v>
      </c>
      <c r="B1083" s="58" t="s">
        <v>14</v>
      </c>
      <c r="C1083" s="58" t="s">
        <v>88</v>
      </c>
      <c r="D1083" s="58" t="s">
        <v>92</v>
      </c>
      <c r="E1083" s="20">
        <v>80.760000000000005</v>
      </c>
      <c r="F1083" s="59">
        <v>38.158000000000001</v>
      </c>
      <c r="G1083" s="20">
        <v>174.19200000000001</v>
      </c>
      <c r="H1083" s="59">
        <v>14.367000000000001</v>
      </c>
      <c r="I1083" s="20">
        <v>254.952</v>
      </c>
      <c r="J1083" s="20">
        <v>14.021000000000001</v>
      </c>
      <c r="K1083" s="20">
        <v>21.602</v>
      </c>
      <c r="L1083" s="59">
        <v>13.787000000000001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  <c r="S1083" s="59">
        <v>0</v>
      </c>
      <c r="T1083" s="59">
        <v>0</v>
      </c>
      <c r="U1083" s="59">
        <v>0</v>
      </c>
      <c r="V1083" s="59">
        <v>0</v>
      </c>
      <c r="W1083" s="59">
        <v>0</v>
      </c>
      <c r="X1083" s="59">
        <v>0</v>
      </c>
      <c r="Y1083" s="21"/>
      <c r="Z1083" s="21"/>
    </row>
    <row r="1084" spans="1:26" ht="12.75" customHeight="1">
      <c r="A1084" s="52">
        <v>43344</v>
      </c>
      <c r="B1084" s="58" t="s">
        <v>14</v>
      </c>
      <c r="C1084" s="58" t="s">
        <v>46</v>
      </c>
      <c r="D1084" s="58" t="s">
        <v>48</v>
      </c>
      <c r="E1084" s="20">
        <v>0</v>
      </c>
      <c r="F1084" s="59">
        <v>0</v>
      </c>
      <c r="G1084" s="20">
        <v>0</v>
      </c>
      <c r="H1084" s="59">
        <v>0</v>
      </c>
      <c r="I1084" s="20">
        <v>0</v>
      </c>
      <c r="J1084" s="20">
        <v>0</v>
      </c>
      <c r="K1084" s="20">
        <v>0</v>
      </c>
      <c r="L1084" s="59">
        <v>0</v>
      </c>
      <c r="M1084" s="59">
        <v>130.303</v>
      </c>
      <c r="N1084" s="59">
        <v>24.635999999999999</v>
      </c>
      <c r="O1084" s="59">
        <v>42.932000000000002</v>
      </c>
      <c r="P1084" s="59">
        <v>24.375</v>
      </c>
      <c r="Q1084" s="59">
        <v>98.382999999999996</v>
      </c>
      <c r="R1084" s="59">
        <v>40.286999999999999</v>
      </c>
      <c r="S1084" s="59">
        <v>85.313000000000002</v>
      </c>
      <c r="T1084" s="59">
        <v>30.867999999999999</v>
      </c>
      <c r="U1084" s="59">
        <v>183.696</v>
      </c>
      <c r="V1084" s="59">
        <v>24.882999999999999</v>
      </c>
      <c r="W1084" s="59">
        <v>14.97</v>
      </c>
      <c r="X1084" s="59">
        <v>24.138000000000002</v>
      </c>
      <c r="Y1084" s="21"/>
      <c r="Z1084" s="21"/>
    </row>
    <row r="1085" spans="1:26" ht="12.75" customHeight="1">
      <c r="A1085" s="52">
        <v>43344</v>
      </c>
      <c r="B1085" s="58" t="s">
        <v>14</v>
      </c>
      <c r="C1085" s="58" t="s">
        <v>46</v>
      </c>
      <c r="D1085" s="58" t="s">
        <v>47</v>
      </c>
      <c r="E1085" s="20">
        <v>0</v>
      </c>
      <c r="F1085" s="59">
        <v>0</v>
      </c>
      <c r="G1085" s="20">
        <v>0</v>
      </c>
      <c r="H1085" s="59">
        <v>0</v>
      </c>
      <c r="I1085" s="20">
        <v>0</v>
      </c>
      <c r="J1085" s="20">
        <v>0</v>
      </c>
      <c r="K1085" s="20">
        <v>0</v>
      </c>
      <c r="L1085" s="59">
        <v>0</v>
      </c>
      <c r="M1085" s="59">
        <v>134.983</v>
      </c>
      <c r="N1085" s="59">
        <v>28.436</v>
      </c>
      <c r="O1085" s="59">
        <v>44.475000000000001</v>
      </c>
      <c r="P1085" s="59">
        <v>28.21</v>
      </c>
      <c r="Q1085" s="59">
        <v>266.18700000000001</v>
      </c>
      <c r="R1085" s="59">
        <v>15.335000000000001</v>
      </c>
      <c r="S1085" s="59">
        <v>607.62099999999998</v>
      </c>
      <c r="T1085" s="59">
        <v>10.111000000000001</v>
      </c>
      <c r="U1085" s="59">
        <v>873.80799999999999</v>
      </c>
      <c r="V1085" s="59">
        <v>8.8970000000000002</v>
      </c>
      <c r="W1085" s="59">
        <v>71.209999999999994</v>
      </c>
      <c r="X1085" s="59">
        <v>6.5270000000000001</v>
      </c>
      <c r="Y1085" s="21"/>
      <c r="Z1085" s="21"/>
    </row>
    <row r="1086" spans="1:26" ht="12.75" customHeight="1">
      <c r="A1086" s="52">
        <v>43344</v>
      </c>
      <c r="B1086" s="58" t="s">
        <v>14</v>
      </c>
      <c r="C1086" s="58" t="s">
        <v>93</v>
      </c>
      <c r="D1086" s="58" t="s">
        <v>94</v>
      </c>
      <c r="E1086" s="20">
        <v>101.32899999999999</v>
      </c>
      <c r="F1086" s="59">
        <v>32.332999999999998</v>
      </c>
      <c r="G1086" s="20">
        <v>107.108</v>
      </c>
      <c r="H1086" s="59">
        <v>31.75</v>
      </c>
      <c r="I1086" s="20">
        <v>208.43700000000001</v>
      </c>
      <c r="J1086" s="20">
        <v>20.506</v>
      </c>
      <c r="K1086" s="20">
        <v>17.66</v>
      </c>
      <c r="L1086" s="59">
        <v>20.347000000000001</v>
      </c>
      <c r="M1086" s="59">
        <v>159.16300000000001</v>
      </c>
      <c r="N1086" s="59">
        <v>20.187999999999999</v>
      </c>
      <c r="O1086" s="59">
        <v>52.441000000000003</v>
      </c>
      <c r="P1086" s="59">
        <v>19.869</v>
      </c>
      <c r="Q1086" s="59">
        <v>282.37799999999999</v>
      </c>
      <c r="R1086" s="59">
        <v>17.503</v>
      </c>
      <c r="S1086" s="59">
        <v>402.38600000000002</v>
      </c>
      <c r="T1086" s="59">
        <v>9.9749999999999996</v>
      </c>
      <c r="U1086" s="59">
        <v>684.76400000000001</v>
      </c>
      <c r="V1086" s="59">
        <v>8.2899999999999991</v>
      </c>
      <c r="W1086" s="59">
        <v>55.804000000000002</v>
      </c>
      <c r="X1086" s="59">
        <v>5.6719999999999997</v>
      </c>
      <c r="Y1086" s="21"/>
      <c r="Z1086" s="21"/>
    </row>
    <row r="1087" spans="1:26" ht="12.75" customHeight="1">
      <c r="A1087" s="52">
        <v>43344</v>
      </c>
      <c r="B1087" s="58" t="s">
        <v>14</v>
      </c>
      <c r="C1087" s="58" t="s">
        <v>73</v>
      </c>
      <c r="D1087" s="58" t="s">
        <v>65</v>
      </c>
      <c r="E1087" s="20">
        <v>19.052</v>
      </c>
      <c r="F1087" s="59">
        <v>62.642000000000003</v>
      </c>
      <c r="G1087" s="20">
        <v>34.445</v>
      </c>
      <c r="H1087" s="59">
        <v>46.889000000000003</v>
      </c>
      <c r="I1087" s="20">
        <v>53.497</v>
      </c>
      <c r="J1087" s="20">
        <v>33.710999999999999</v>
      </c>
      <c r="K1087" s="20">
        <v>4.5330000000000004</v>
      </c>
      <c r="L1087" s="59">
        <v>33.615000000000002</v>
      </c>
      <c r="M1087" s="59">
        <v>0.67100000000000004</v>
      </c>
      <c r="N1087" s="59">
        <v>109.639</v>
      </c>
      <c r="O1087" s="59">
        <v>0.221</v>
      </c>
      <c r="P1087" s="59">
        <v>109.581</v>
      </c>
      <c r="Q1087" s="59">
        <v>1.4470000000000001</v>
      </c>
      <c r="R1087" s="59">
        <v>110.474</v>
      </c>
      <c r="S1087" s="59">
        <v>47.381</v>
      </c>
      <c r="T1087" s="59">
        <v>46.921999999999997</v>
      </c>
      <c r="U1087" s="59">
        <v>48.829000000000001</v>
      </c>
      <c r="V1087" s="59">
        <v>45.667999999999999</v>
      </c>
      <c r="W1087" s="59">
        <v>3.9790000000000001</v>
      </c>
      <c r="X1087" s="59">
        <v>45.265999999999998</v>
      </c>
      <c r="Y1087" s="21"/>
      <c r="Z1087" s="21"/>
    </row>
    <row r="1088" spans="1:26" ht="12.75" customHeight="1">
      <c r="A1088" s="52">
        <v>43344</v>
      </c>
      <c r="B1088" s="58" t="s">
        <v>14</v>
      </c>
      <c r="C1088" s="58" t="s">
        <v>73</v>
      </c>
      <c r="D1088" s="58" t="s">
        <v>66</v>
      </c>
      <c r="E1088" s="20">
        <v>8.67</v>
      </c>
      <c r="F1088" s="59">
        <v>112.922</v>
      </c>
      <c r="G1088" s="20">
        <v>6.9560000000000004</v>
      </c>
      <c r="H1088" s="59">
        <v>112.938</v>
      </c>
      <c r="I1088" s="20">
        <v>15.625999999999999</v>
      </c>
      <c r="J1088" s="20">
        <v>76.658000000000001</v>
      </c>
      <c r="K1088" s="20">
        <v>1.3240000000000001</v>
      </c>
      <c r="L1088" s="59">
        <v>76.614999999999995</v>
      </c>
      <c r="M1088" s="59">
        <v>0</v>
      </c>
      <c r="N1088" s="59">
        <v>0</v>
      </c>
      <c r="O1088" s="59">
        <v>0</v>
      </c>
      <c r="P1088" s="59">
        <v>0</v>
      </c>
      <c r="Q1088" s="59">
        <v>1.4470000000000001</v>
      </c>
      <c r="R1088" s="59">
        <v>110.474</v>
      </c>
      <c r="S1088" s="59">
        <v>18.126999999999999</v>
      </c>
      <c r="T1088" s="59">
        <v>59.826999999999998</v>
      </c>
      <c r="U1088" s="59">
        <v>19.574999999999999</v>
      </c>
      <c r="V1088" s="59">
        <v>56.197000000000003</v>
      </c>
      <c r="W1088" s="59">
        <v>1.595</v>
      </c>
      <c r="X1088" s="59">
        <v>55.871000000000002</v>
      </c>
      <c r="Y1088" s="21"/>
      <c r="Z1088" s="21"/>
    </row>
    <row r="1089" spans="1:26" ht="12.75" customHeight="1">
      <c r="A1089" s="52">
        <v>43344</v>
      </c>
      <c r="B1089" s="58" t="s">
        <v>14</v>
      </c>
      <c r="C1089" s="58" t="s">
        <v>73</v>
      </c>
      <c r="D1089" s="58" t="s">
        <v>67</v>
      </c>
      <c r="E1089" s="20">
        <v>0</v>
      </c>
      <c r="F1089" s="59">
        <v>0</v>
      </c>
      <c r="G1089" s="20">
        <v>6.3250000000000002</v>
      </c>
      <c r="H1089" s="59">
        <v>103.23399999999999</v>
      </c>
      <c r="I1089" s="20">
        <v>6.3250000000000002</v>
      </c>
      <c r="J1089" s="20">
        <v>103.23399999999999</v>
      </c>
      <c r="K1089" s="20">
        <v>0.53600000000000003</v>
      </c>
      <c r="L1089" s="59">
        <v>103.202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  <c r="S1089" s="59">
        <v>7.7</v>
      </c>
      <c r="T1089" s="59">
        <v>101.46</v>
      </c>
      <c r="U1089" s="59">
        <v>7.7</v>
      </c>
      <c r="V1089" s="59">
        <v>101.46</v>
      </c>
      <c r="W1089" s="59">
        <v>0.627</v>
      </c>
      <c r="X1089" s="59">
        <v>101.28</v>
      </c>
      <c r="Y1089" s="21"/>
      <c r="Z1089" s="21"/>
    </row>
    <row r="1090" spans="1:26" ht="12.75" customHeight="1">
      <c r="A1090" s="52">
        <v>43344</v>
      </c>
      <c r="B1090" s="58" t="s">
        <v>14</v>
      </c>
      <c r="C1090" s="58" t="s">
        <v>73</v>
      </c>
      <c r="D1090" s="58" t="s">
        <v>70</v>
      </c>
      <c r="E1090" s="20">
        <v>0</v>
      </c>
      <c r="F1090" s="59">
        <v>0</v>
      </c>
      <c r="G1090" s="20">
        <v>7.8920000000000003</v>
      </c>
      <c r="H1090" s="59">
        <v>117.82299999999999</v>
      </c>
      <c r="I1090" s="20">
        <v>7.8920000000000003</v>
      </c>
      <c r="J1090" s="20">
        <v>117.82299999999999</v>
      </c>
      <c r="K1090" s="20">
        <v>0.66900000000000004</v>
      </c>
      <c r="L1090" s="59">
        <v>117.795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  <c r="S1090" s="59">
        <v>0</v>
      </c>
      <c r="T1090" s="59">
        <v>0</v>
      </c>
      <c r="U1090" s="59">
        <v>0</v>
      </c>
      <c r="V1090" s="59">
        <v>0</v>
      </c>
      <c r="W1090" s="59">
        <v>0</v>
      </c>
      <c r="X1090" s="59">
        <v>0</v>
      </c>
      <c r="Y1090" s="21"/>
      <c r="Z1090" s="21"/>
    </row>
    <row r="1091" spans="1:26" ht="12.75" customHeight="1">
      <c r="A1091" s="52">
        <v>43344</v>
      </c>
      <c r="B1091" s="58" t="s">
        <v>14</v>
      </c>
      <c r="C1091" s="58" t="s">
        <v>73</v>
      </c>
      <c r="D1091" s="58" t="s">
        <v>68</v>
      </c>
      <c r="E1091" s="20">
        <v>0</v>
      </c>
      <c r="F1091" s="59">
        <v>0</v>
      </c>
      <c r="G1091" s="20">
        <v>0</v>
      </c>
      <c r="H1091" s="59">
        <v>0</v>
      </c>
      <c r="I1091" s="20">
        <v>0</v>
      </c>
      <c r="J1091" s="20">
        <v>0</v>
      </c>
      <c r="K1091" s="20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  <c r="S1091" s="59">
        <v>0</v>
      </c>
      <c r="T1091" s="59">
        <v>0</v>
      </c>
      <c r="U1091" s="59">
        <v>0</v>
      </c>
      <c r="V1091" s="59">
        <v>0</v>
      </c>
      <c r="W1091" s="59">
        <v>0</v>
      </c>
      <c r="X1091" s="59">
        <v>0</v>
      </c>
      <c r="Y1091" s="21"/>
      <c r="Z1091" s="21"/>
    </row>
    <row r="1092" spans="1:26" ht="12.75" customHeight="1">
      <c r="A1092" s="52">
        <v>43344</v>
      </c>
      <c r="B1092" s="58" t="s">
        <v>14</v>
      </c>
      <c r="C1092" s="58" t="s">
        <v>73</v>
      </c>
      <c r="D1092" s="58" t="s">
        <v>69</v>
      </c>
      <c r="E1092" s="20">
        <v>3.56</v>
      </c>
      <c r="F1092" s="59">
        <v>104.816</v>
      </c>
      <c r="G1092" s="20">
        <v>0</v>
      </c>
      <c r="H1092" s="59">
        <v>0</v>
      </c>
      <c r="I1092" s="20">
        <v>3.56</v>
      </c>
      <c r="J1092" s="20">
        <v>104.816</v>
      </c>
      <c r="K1092" s="20">
        <v>0.30199999999999999</v>
      </c>
      <c r="L1092" s="59">
        <v>104.785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  <c r="S1092" s="59">
        <v>2.198</v>
      </c>
      <c r="T1092" s="59">
        <v>103.812</v>
      </c>
      <c r="U1092" s="59">
        <v>2.198</v>
      </c>
      <c r="V1092" s="59">
        <v>103.812</v>
      </c>
      <c r="W1092" s="59">
        <v>0.17899999999999999</v>
      </c>
      <c r="X1092" s="59">
        <v>103.636</v>
      </c>
      <c r="Y1092" s="21"/>
      <c r="Z1092" s="21"/>
    </row>
    <row r="1093" spans="1:26" ht="12.75" customHeight="1">
      <c r="A1093" s="52">
        <v>43344</v>
      </c>
      <c r="B1093" s="58" t="s">
        <v>14</v>
      </c>
      <c r="C1093" s="58" t="s">
        <v>73</v>
      </c>
      <c r="D1093" s="58" t="s">
        <v>77</v>
      </c>
      <c r="E1093" s="20">
        <v>0</v>
      </c>
      <c r="F1093" s="59">
        <v>0</v>
      </c>
      <c r="G1093" s="20">
        <v>12.464</v>
      </c>
      <c r="H1093" s="59">
        <v>103.46599999999999</v>
      </c>
      <c r="I1093" s="20">
        <v>12.464</v>
      </c>
      <c r="J1093" s="20">
        <v>103.46599999999999</v>
      </c>
      <c r="K1093" s="20">
        <v>1.056</v>
      </c>
      <c r="L1093" s="59">
        <v>103.435</v>
      </c>
      <c r="M1093" s="59">
        <v>0</v>
      </c>
      <c r="N1093" s="59">
        <v>0</v>
      </c>
      <c r="O1093" s="59">
        <v>0</v>
      </c>
      <c r="P1093" s="59">
        <v>0</v>
      </c>
      <c r="Q1093" s="59">
        <v>44.601999999999997</v>
      </c>
      <c r="R1093" s="59">
        <v>43.000999999999998</v>
      </c>
      <c r="S1093" s="59">
        <v>61.459000000000003</v>
      </c>
      <c r="T1093" s="59">
        <v>39.32</v>
      </c>
      <c r="U1093" s="59">
        <v>106.06100000000001</v>
      </c>
      <c r="V1093" s="59">
        <v>28.384</v>
      </c>
      <c r="W1093" s="59">
        <v>8.6430000000000007</v>
      </c>
      <c r="X1093" s="59">
        <v>27.731999999999999</v>
      </c>
      <c r="Y1093" s="21"/>
      <c r="Z1093" s="21"/>
    </row>
    <row r="1094" spans="1:26" ht="12.75" customHeight="1">
      <c r="A1094" s="52">
        <v>43344</v>
      </c>
      <c r="B1094" s="58" t="s">
        <v>14</v>
      </c>
      <c r="C1094" s="58" t="s">
        <v>73</v>
      </c>
      <c r="D1094" s="58" t="s">
        <v>79</v>
      </c>
      <c r="E1094" s="20">
        <v>35.420999999999999</v>
      </c>
      <c r="F1094" s="59">
        <v>48.801000000000002</v>
      </c>
      <c r="G1094" s="20">
        <v>58.91</v>
      </c>
      <c r="H1094" s="59">
        <v>54.881999999999998</v>
      </c>
      <c r="I1094" s="20">
        <v>94.331000000000003</v>
      </c>
      <c r="J1094" s="20">
        <v>36.822000000000003</v>
      </c>
      <c r="K1094" s="20">
        <v>7.9930000000000003</v>
      </c>
      <c r="L1094" s="59">
        <v>36.734000000000002</v>
      </c>
      <c r="M1094" s="59">
        <v>15.029</v>
      </c>
      <c r="N1094" s="59">
        <v>63.895000000000003</v>
      </c>
      <c r="O1094" s="59">
        <v>4.952</v>
      </c>
      <c r="P1094" s="59">
        <v>63.795000000000002</v>
      </c>
      <c r="Q1094" s="59">
        <v>172.07400000000001</v>
      </c>
      <c r="R1094" s="59">
        <v>21.867000000000001</v>
      </c>
      <c r="S1094" s="59">
        <v>225.92500000000001</v>
      </c>
      <c r="T1094" s="59">
        <v>14.977</v>
      </c>
      <c r="U1094" s="59">
        <v>397.99900000000002</v>
      </c>
      <c r="V1094" s="59">
        <v>12.516</v>
      </c>
      <c r="W1094" s="59">
        <v>32.433999999999997</v>
      </c>
      <c r="X1094" s="59">
        <v>10.959</v>
      </c>
      <c r="Y1094" s="21"/>
      <c r="Z1094" s="21"/>
    </row>
    <row r="1095" spans="1:26" ht="12.75" customHeight="1">
      <c r="A1095" s="52">
        <v>43344</v>
      </c>
      <c r="B1095" s="58" t="s">
        <v>14</v>
      </c>
      <c r="C1095" s="58" t="s">
        <v>73</v>
      </c>
      <c r="D1095" s="58" t="s">
        <v>71</v>
      </c>
      <c r="E1095" s="20">
        <v>0</v>
      </c>
      <c r="F1095" s="59">
        <v>0</v>
      </c>
      <c r="G1095" s="20">
        <v>38.436999999999998</v>
      </c>
      <c r="H1095" s="59">
        <v>50.164000000000001</v>
      </c>
      <c r="I1095" s="20">
        <v>38.436999999999998</v>
      </c>
      <c r="J1095" s="20">
        <v>50.164000000000001</v>
      </c>
      <c r="K1095" s="20">
        <v>3.2570000000000001</v>
      </c>
      <c r="L1095" s="59">
        <v>50.098999999999997</v>
      </c>
      <c r="M1095" s="59">
        <v>2.6760000000000002</v>
      </c>
      <c r="N1095" s="59">
        <v>111.13800000000001</v>
      </c>
      <c r="O1095" s="59">
        <v>0.88200000000000001</v>
      </c>
      <c r="P1095" s="59">
        <v>111.08</v>
      </c>
      <c r="Q1095" s="59">
        <v>117.331</v>
      </c>
      <c r="R1095" s="59">
        <v>30.004000000000001</v>
      </c>
      <c r="S1095" s="59">
        <v>202.19900000000001</v>
      </c>
      <c r="T1095" s="59">
        <v>17.530999999999999</v>
      </c>
      <c r="U1095" s="59">
        <v>319.52999999999997</v>
      </c>
      <c r="V1095" s="59">
        <v>14.287000000000001</v>
      </c>
      <c r="W1095" s="59">
        <v>26.04</v>
      </c>
      <c r="X1095" s="59">
        <v>12.944000000000001</v>
      </c>
      <c r="Y1095" s="21"/>
      <c r="Z1095" s="21"/>
    </row>
    <row r="1096" spans="1:26" ht="12.75" customHeight="1">
      <c r="A1096" s="52">
        <v>43344</v>
      </c>
      <c r="B1096" s="58" t="s">
        <v>14</v>
      </c>
      <c r="C1096" s="58" t="s">
        <v>73</v>
      </c>
      <c r="D1096" s="58" t="s">
        <v>72</v>
      </c>
      <c r="E1096" s="20">
        <v>29.42</v>
      </c>
      <c r="F1096" s="59">
        <v>52.661000000000001</v>
      </c>
      <c r="G1096" s="20">
        <v>20.472999999999999</v>
      </c>
      <c r="H1096" s="59">
        <v>80.179000000000002</v>
      </c>
      <c r="I1096" s="20">
        <v>49.893000000000001</v>
      </c>
      <c r="J1096" s="20">
        <v>43.018000000000001</v>
      </c>
      <c r="K1096" s="20">
        <v>4.2270000000000003</v>
      </c>
      <c r="L1096" s="59">
        <v>42.942</v>
      </c>
      <c r="M1096" s="59">
        <v>0</v>
      </c>
      <c r="N1096" s="59">
        <v>0</v>
      </c>
      <c r="O1096" s="59">
        <v>0</v>
      </c>
      <c r="P1096" s="59">
        <v>0</v>
      </c>
      <c r="Q1096" s="59">
        <v>54.743000000000002</v>
      </c>
      <c r="R1096" s="59">
        <v>47.091000000000001</v>
      </c>
      <c r="S1096" s="59">
        <v>23.725999999999999</v>
      </c>
      <c r="T1096" s="59">
        <v>64.888000000000005</v>
      </c>
      <c r="U1096" s="59">
        <v>78.468999999999994</v>
      </c>
      <c r="V1096" s="59">
        <v>37.841000000000001</v>
      </c>
      <c r="W1096" s="59">
        <v>6.3949999999999996</v>
      </c>
      <c r="X1096" s="59">
        <v>37.354999999999997</v>
      </c>
      <c r="Y1096" s="21"/>
      <c r="Z1096" s="21"/>
    </row>
    <row r="1097" spans="1:26" ht="12.75" customHeight="1">
      <c r="A1097" s="52">
        <v>43344</v>
      </c>
      <c r="B1097" s="58" t="s">
        <v>14</v>
      </c>
      <c r="C1097" s="58" t="s">
        <v>73</v>
      </c>
      <c r="D1097" s="58" t="s">
        <v>74</v>
      </c>
      <c r="E1097" s="20">
        <v>28.997</v>
      </c>
      <c r="F1097" s="59">
        <v>61.728999999999999</v>
      </c>
      <c r="G1097" s="20">
        <v>221.96100000000001</v>
      </c>
      <c r="H1097" s="59">
        <v>18.882000000000001</v>
      </c>
      <c r="I1097" s="20">
        <v>250.958</v>
      </c>
      <c r="J1097" s="20">
        <v>14.813000000000001</v>
      </c>
      <c r="K1097" s="20">
        <v>21.263000000000002</v>
      </c>
      <c r="L1097" s="59">
        <v>14.593</v>
      </c>
      <c r="M1097" s="59">
        <v>0</v>
      </c>
      <c r="N1097" s="59">
        <v>0</v>
      </c>
      <c r="O1097" s="59">
        <v>0</v>
      </c>
      <c r="P1097" s="59">
        <v>0</v>
      </c>
      <c r="Q1097" s="59">
        <v>44.363</v>
      </c>
      <c r="R1097" s="59">
        <v>49.256</v>
      </c>
      <c r="S1097" s="59">
        <v>156.66499999999999</v>
      </c>
      <c r="T1097" s="59">
        <v>22.884</v>
      </c>
      <c r="U1097" s="59">
        <v>201.029</v>
      </c>
      <c r="V1097" s="59">
        <v>15.794</v>
      </c>
      <c r="W1097" s="59">
        <v>16.382999999999999</v>
      </c>
      <c r="X1097" s="59">
        <v>14.590999999999999</v>
      </c>
      <c r="Y1097" s="21"/>
      <c r="Z1097" s="21"/>
    </row>
    <row r="1098" spans="1:26" ht="12.75" customHeight="1">
      <c r="A1098" s="52">
        <v>43344</v>
      </c>
      <c r="B1098" s="58" t="s">
        <v>14</v>
      </c>
      <c r="C1098" s="58" t="s">
        <v>73</v>
      </c>
      <c r="D1098" s="58" t="s">
        <v>75</v>
      </c>
      <c r="E1098" s="20">
        <v>45.735999999999997</v>
      </c>
      <c r="F1098" s="59">
        <v>48.826999999999998</v>
      </c>
      <c r="G1098" s="20">
        <v>0</v>
      </c>
      <c r="H1098" s="59">
        <v>0</v>
      </c>
      <c r="I1098" s="20">
        <v>45.735999999999997</v>
      </c>
      <c r="J1098" s="20">
        <v>48.826999999999998</v>
      </c>
      <c r="K1098" s="20">
        <v>3.875</v>
      </c>
      <c r="L1098" s="59">
        <v>48.761000000000003</v>
      </c>
      <c r="M1098" s="59">
        <v>93.811999999999998</v>
      </c>
      <c r="N1098" s="59">
        <v>34.185000000000002</v>
      </c>
      <c r="O1098" s="59">
        <v>30.908999999999999</v>
      </c>
      <c r="P1098" s="59">
        <v>33.997</v>
      </c>
      <c r="Q1098" s="59">
        <v>34.656999999999996</v>
      </c>
      <c r="R1098" s="59">
        <v>58.881999999999998</v>
      </c>
      <c r="S1098" s="59">
        <v>0</v>
      </c>
      <c r="T1098" s="59">
        <v>0</v>
      </c>
      <c r="U1098" s="59">
        <v>34.656999999999996</v>
      </c>
      <c r="V1098" s="59">
        <v>58.881999999999998</v>
      </c>
      <c r="W1098" s="59">
        <v>2.8239999999999998</v>
      </c>
      <c r="X1098" s="59">
        <v>58.570999999999998</v>
      </c>
      <c r="Y1098" s="21"/>
      <c r="Z1098" s="21"/>
    </row>
    <row r="1099" spans="1:26" ht="12.75" customHeight="1">
      <c r="A1099" s="52">
        <v>43344</v>
      </c>
      <c r="B1099" s="58" t="s">
        <v>14</v>
      </c>
      <c r="C1099" s="58" t="s">
        <v>73</v>
      </c>
      <c r="D1099" s="58" t="s">
        <v>78</v>
      </c>
      <c r="E1099" s="20">
        <v>82.679000000000002</v>
      </c>
      <c r="F1099" s="59">
        <v>39.018999999999998</v>
      </c>
      <c r="G1099" s="20">
        <v>0</v>
      </c>
      <c r="H1099" s="59">
        <v>0</v>
      </c>
      <c r="I1099" s="20">
        <v>82.679000000000002</v>
      </c>
      <c r="J1099" s="20">
        <v>39.018999999999998</v>
      </c>
      <c r="K1099" s="20">
        <v>7.0049999999999999</v>
      </c>
      <c r="L1099" s="59">
        <v>38.936</v>
      </c>
      <c r="M1099" s="59">
        <v>88.18</v>
      </c>
      <c r="N1099" s="59">
        <v>32.542000000000002</v>
      </c>
      <c r="O1099" s="59">
        <v>29.053999999999998</v>
      </c>
      <c r="P1099" s="59">
        <v>32.345999999999997</v>
      </c>
      <c r="Q1099" s="59">
        <v>34.646999999999998</v>
      </c>
      <c r="R1099" s="59">
        <v>38.424999999999997</v>
      </c>
      <c r="S1099" s="59">
        <v>0</v>
      </c>
      <c r="T1099" s="59">
        <v>0</v>
      </c>
      <c r="U1099" s="59">
        <v>34.646999999999998</v>
      </c>
      <c r="V1099" s="59">
        <v>38.424999999999997</v>
      </c>
      <c r="W1099" s="59">
        <v>2.823</v>
      </c>
      <c r="X1099" s="59">
        <v>37.945999999999998</v>
      </c>
      <c r="Y1099" s="21"/>
      <c r="Z1099" s="21"/>
    </row>
    <row r="1100" spans="1:26" ht="12.75" customHeight="1">
      <c r="A1100" s="53">
        <v>43344</v>
      </c>
      <c r="B1100" s="32" t="s">
        <v>14</v>
      </c>
      <c r="C1100" s="32" t="s">
        <v>18</v>
      </c>
      <c r="D1100" s="32" t="s">
        <v>18</v>
      </c>
      <c r="E1100" s="33">
        <v>453.60300000000001</v>
      </c>
      <c r="F1100" s="34">
        <v>13.728</v>
      </c>
      <c r="G1100" s="33">
        <v>726.64200000000005</v>
      </c>
      <c r="H1100" s="34">
        <v>9.6430000000000007</v>
      </c>
      <c r="I1100" s="33">
        <v>1180.2449999999999</v>
      </c>
      <c r="J1100" s="33">
        <v>2.548</v>
      </c>
      <c r="K1100" s="33">
        <v>100</v>
      </c>
      <c r="L1100" s="34">
        <v>0</v>
      </c>
      <c r="M1100" s="34">
        <v>303.50700000000001</v>
      </c>
      <c r="N1100" s="34">
        <v>3.5739999999999998</v>
      </c>
      <c r="O1100" s="34">
        <v>100</v>
      </c>
      <c r="P1100" s="34">
        <v>0</v>
      </c>
      <c r="Q1100" s="34">
        <v>427.97800000000001</v>
      </c>
      <c r="R1100" s="34">
        <v>14.414</v>
      </c>
      <c r="S1100" s="34">
        <v>799.11500000000001</v>
      </c>
      <c r="T1100" s="34">
        <v>8.6080000000000005</v>
      </c>
      <c r="U1100" s="34">
        <v>1227.0930000000001</v>
      </c>
      <c r="V1100" s="34">
        <v>6.0460000000000003</v>
      </c>
      <c r="W1100" s="34">
        <v>100</v>
      </c>
      <c r="X1100" s="34">
        <v>0</v>
      </c>
      <c r="Y1100" s="21"/>
      <c r="Z1100" s="21"/>
    </row>
    <row r="1101" spans="1:26" ht="12.75" customHeight="1">
      <c r="A1101" s="52">
        <v>43344</v>
      </c>
      <c r="B1101" s="58" t="s">
        <v>15</v>
      </c>
      <c r="C1101" s="58" t="s">
        <v>23</v>
      </c>
      <c r="D1101" s="58" t="s">
        <v>58</v>
      </c>
      <c r="E1101" s="20">
        <v>586.43499999999995</v>
      </c>
      <c r="F1101" s="59">
        <v>10.76</v>
      </c>
      <c r="G1101" s="20">
        <v>1893.8</v>
      </c>
      <c r="H1101" s="59">
        <v>3.899</v>
      </c>
      <c r="I1101" s="20">
        <v>2480.2359999999999</v>
      </c>
      <c r="J1101" s="20">
        <v>1.776</v>
      </c>
      <c r="K1101" s="20">
        <v>93.950999999999993</v>
      </c>
      <c r="L1101" s="59">
        <v>1.1830000000000001</v>
      </c>
      <c r="M1101" s="59">
        <v>268.43799999999999</v>
      </c>
      <c r="N1101" s="59">
        <v>4.1680000000000001</v>
      </c>
      <c r="O1101" s="59">
        <v>100</v>
      </c>
      <c r="P1101" s="59">
        <v>0</v>
      </c>
      <c r="Q1101" s="59">
        <v>525.06399999999996</v>
      </c>
      <c r="R1101" s="59">
        <v>10.000999999999999</v>
      </c>
      <c r="S1101" s="59">
        <v>1017.48</v>
      </c>
      <c r="T1101" s="59">
        <v>6.29</v>
      </c>
      <c r="U1101" s="59">
        <v>1542.5440000000001</v>
      </c>
      <c r="V1101" s="59">
        <v>4.6639999999999997</v>
      </c>
      <c r="W1101" s="59">
        <v>77.632000000000005</v>
      </c>
      <c r="X1101" s="59">
        <v>3.1030000000000002</v>
      </c>
      <c r="Y1101" s="21"/>
      <c r="Z1101" s="21"/>
    </row>
    <row r="1102" spans="1:26" ht="12.75" customHeight="1">
      <c r="A1102" s="52">
        <v>43344</v>
      </c>
      <c r="B1102" s="58" t="s">
        <v>15</v>
      </c>
      <c r="C1102" s="58" t="s">
        <v>23</v>
      </c>
      <c r="D1102" s="58" t="s">
        <v>80</v>
      </c>
      <c r="E1102" s="20">
        <v>112.78</v>
      </c>
      <c r="F1102" s="59">
        <v>37.131999999999998</v>
      </c>
      <c r="G1102" s="20">
        <v>335.10500000000002</v>
      </c>
      <c r="H1102" s="59">
        <v>12.978</v>
      </c>
      <c r="I1102" s="20">
        <v>447.88499999999999</v>
      </c>
      <c r="J1102" s="20">
        <v>2.5760000000000001</v>
      </c>
      <c r="K1102" s="20">
        <v>16.966000000000001</v>
      </c>
      <c r="L1102" s="59">
        <v>2.2090000000000001</v>
      </c>
      <c r="M1102" s="59">
        <v>69.710999999999999</v>
      </c>
      <c r="N1102" s="59">
        <v>6.468</v>
      </c>
      <c r="O1102" s="59">
        <v>25.969000000000001</v>
      </c>
      <c r="P1102" s="59">
        <v>4.9459999999999997</v>
      </c>
      <c r="Q1102" s="59">
        <v>108.488</v>
      </c>
      <c r="R1102" s="59">
        <v>32.811</v>
      </c>
      <c r="S1102" s="59">
        <v>152.59100000000001</v>
      </c>
      <c r="T1102" s="59">
        <v>20.954999999999998</v>
      </c>
      <c r="U1102" s="59">
        <v>261.07900000000001</v>
      </c>
      <c r="V1102" s="59">
        <v>5.6239999999999997</v>
      </c>
      <c r="W1102" s="59">
        <v>13.138999999999999</v>
      </c>
      <c r="X1102" s="59">
        <v>4.4169999999999998</v>
      </c>
      <c r="Y1102" s="21"/>
      <c r="Z1102" s="21"/>
    </row>
    <row r="1103" spans="1:26" ht="12.75" customHeight="1">
      <c r="A1103" s="52">
        <v>43344</v>
      </c>
      <c r="B1103" s="58" t="s">
        <v>15</v>
      </c>
      <c r="C1103" s="58" t="s">
        <v>23</v>
      </c>
      <c r="D1103" s="58" t="s">
        <v>81</v>
      </c>
      <c r="E1103" s="20">
        <v>183.09200000000001</v>
      </c>
      <c r="F1103" s="59">
        <v>16.292000000000002</v>
      </c>
      <c r="G1103" s="20">
        <v>646.20000000000005</v>
      </c>
      <c r="H1103" s="59">
        <v>5.1639999999999997</v>
      </c>
      <c r="I1103" s="20">
        <v>829.29100000000005</v>
      </c>
      <c r="J1103" s="20">
        <v>2.3290000000000002</v>
      </c>
      <c r="K1103" s="20">
        <v>31.413</v>
      </c>
      <c r="L1103" s="59">
        <v>1.9159999999999999</v>
      </c>
      <c r="M1103" s="59">
        <v>81.677000000000007</v>
      </c>
      <c r="N1103" s="59">
        <v>12.488</v>
      </c>
      <c r="O1103" s="59">
        <v>30.427</v>
      </c>
      <c r="P1103" s="59">
        <v>11.772</v>
      </c>
      <c r="Q1103" s="59">
        <v>155.928</v>
      </c>
      <c r="R1103" s="59">
        <v>21.03</v>
      </c>
      <c r="S1103" s="59">
        <v>327.67099999999999</v>
      </c>
      <c r="T1103" s="59">
        <v>8.7159999999999993</v>
      </c>
      <c r="U1103" s="59">
        <v>483.59899999999999</v>
      </c>
      <c r="V1103" s="59">
        <v>7.7859999999999996</v>
      </c>
      <c r="W1103" s="59">
        <v>24.338000000000001</v>
      </c>
      <c r="X1103" s="59">
        <v>6.9649999999999999</v>
      </c>
      <c r="Y1103" s="21"/>
      <c r="Z1103" s="21"/>
    </row>
    <row r="1104" spans="1:26" ht="12.75" customHeight="1">
      <c r="A1104" s="52">
        <v>43344</v>
      </c>
      <c r="B1104" s="58" t="s">
        <v>15</v>
      </c>
      <c r="C1104" s="58" t="s">
        <v>23</v>
      </c>
      <c r="D1104" s="58" t="s">
        <v>82</v>
      </c>
      <c r="E1104" s="20">
        <v>224.274</v>
      </c>
      <c r="F1104" s="59">
        <v>15.768000000000001</v>
      </c>
      <c r="G1104" s="20">
        <v>604.31500000000005</v>
      </c>
      <c r="H1104" s="59">
        <v>6.7889999999999997</v>
      </c>
      <c r="I1104" s="20">
        <v>828.58900000000006</v>
      </c>
      <c r="J1104" s="20">
        <v>2.0030000000000001</v>
      </c>
      <c r="K1104" s="20">
        <v>31.387</v>
      </c>
      <c r="L1104" s="59">
        <v>1.502</v>
      </c>
      <c r="M1104" s="59">
        <v>81.177000000000007</v>
      </c>
      <c r="N1104" s="59">
        <v>4.72</v>
      </c>
      <c r="O1104" s="59">
        <v>30.241</v>
      </c>
      <c r="P1104" s="59">
        <v>2.214</v>
      </c>
      <c r="Q1104" s="59">
        <v>128.273</v>
      </c>
      <c r="R1104" s="59">
        <v>21.367000000000001</v>
      </c>
      <c r="S1104" s="59">
        <v>282.50900000000001</v>
      </c>
      <c r="T1104" s="59">
        <v>8.2059999999999995</v>
      </c>
      <c r="U1104" s="59">
        <v>410.78100000000001</v>
      </c>
      <c r="V1104" s="59">
        <v>5</v>
      </c>
      <c r="W1104" s="59">
        <v>20.672999999999998</v>
      </c>
      <c r="X1104" s="59">
        <v>3.589</v>
      </c>
      <c r="Y1104" s="21"/>
      <c r="Z1104" s="21"/>
    </row>
    <row r="1105" spans="1:26" ht="12.75" customHeight="1">
      <c r="A1105" s="52">
        <v>43344</v>
      </c>
      <c r="B1105" s="58" t="s">
        <v>15</v>
      </c>
      <c r="C1105" s="58" t="s">
        <v>23</v>
      </c>
      <c r="D1105" s="58" t="s">
        <v>83</v>
      </c>
      <c r="E1105" s="20">
        <v>81.760999999999996</v>
      </c>
      <c r="F1105" s="59">
        <v>24.324999999999999</v>
      </c>
      <c r="G1105" s="20">
        <v>452.399</v>
      </c>
      <c r="H1105" s="59">
        <v>5.4820000000000002</v>
      </c>
      <c r="I1105" s="20">
        <v>534.16</v>
      </c>
      <c r="J1105" s="20">
        <v>2.7829999999999999</v>
      </c>
      <c r="K1105" s="20">
        <v>20.234000000000002</v>
      </c>
      <c r="L1105" s="59">
        <v>2.448</v>
      </c>
      <c r="M1105" s="59">
        <v>35.872</v>
      </c>
      <c r="N1105" s="59">
        <v>8.734</v>
      </c>
      <c r="O1105" s="59">
        <v>13.363</v>
      </c>
      <c r="P1105" s="59">
        <v>7.6749999999999998</v>
      </c>
      <c r="Q1105" s="59">
        <v>184.12</v>
      </c>
      <c r="R1105" s="59">
        <v>20.411999999999999</v>
      </c>
      <c r="S1105" s="59">
        <v>647.42700000000002</v>
      </c>
      <c r="T1105" s="59">
        <v>7.4379999999999997</v>
      </c>
      <c r="U1105" s="59">
        <v>831.54700000000003</v>
      </c>
      <c r="V1105" s="59">
        <v>7.1310000000000002</v>
      </c>
      <c r="W1105" s="59">
        <v>41.848999999999997</v>
      </c>
      <c r="X1105" s="59">
        <v>6.2229999999999999</v>
      </c>
      <c r="Y1105" s="21"/>
      <c r="Z1105" s="21"/>
    </row>
    <row r="1106" spans="1:26" ht="12.75" customHeight="1">
      <c r="A1106" s="52">
        <v>43344</v>
      </c>
      <c r="B1106" s="58" t="s">
        <v>15</v>
      </c>
      <c r="C1106" s="58" t="s">
        <v>44</v>
      </c>
      <c r="D1106" s="58" t="s">
        <v>59</v>
      </c>
      <c r="E1106" s="20">
        <v>168.84800000000001</v>
      </c>
      <c r="F1106" s="59">
        <v>26.207999999999998</v>
      </c>
      <c r="G1106" s="20">
        <v>884.60400000000004</v>
      </c>
      <c r="H1106" s="59">
        <v>5.3140000000000001</v>
      </c>
      <c r="I1106" s="20">
        <v>1053.452</v>
      </c>
      <c r="J1106" s="20">
        <v>6.2409999999999997</v>
      </c>
      <c r="K1106" s="20">
        <v>39.905000000000001</v>
      </c>
      <c r="L1106" s="59">
        <v>6.0990000000000002</v>
      </c>
      <c r="M1106" s="59">
        <v>81.025999999999996</v>
      </c>
      <c r="N1106" s="59">
        <v>22.66</v>
      </c>
      <c r="O1106" s="59">
        <v>30.184000000000001</v>
      </c>
      <c r="P1106" s="59">
        <v>22.273</v>
      </c>
      <c r="Q1106" s="59">
        <v>220.51</v>
      </c>
      <c r="R1106" s="59">
        <v>17.558</v>
      </c>
      <c r="S1106" s="59">
        <v>437.37799999999999</v>
      </c>
      <c r="T1106" s="59">
        <v>9.4260000000000002</v>
      </c>
      <c r="U1106" s="59">
        <v>657.88699999999994</v>
      </c>
      <c r="V1106" s="59">
        <v>6.6619999999999999</v>
      </c>
      <c r="W1106" s="59">
        <v>33.109000000000002</v>
      </c>
      <c r="X1106" s="59">
        <v>5.681</v>
      </c>
      <c r="Y1106" s="21"/>
      <c r="Z1106" s="21"/>
    </row>
    <row r="1107" spans="1:26" ht="12.75" customHeight="1">
      <c r="A1107" s="52">
        <v>43344</v>
      </c>
      <c r="B1107" s="58" t="s">
        <v>15</v>
      </c>
      <c r="C1107" s="58" t="s">
        <v>44</v>
      </c>
      <c r="D1107" s="58" t="s">
        <v>60</v>
      </c>
      <c r="E1107" s="20">
        <v>67.786000000000001</v>
      </c>
      <c r="F1107" s="59">
        <v>32.5</v>
      </c>
      <c r="G1107" s="20">
        <v>514.79200000000003</v>
      </c>
      <c r="H1107" s="59">
        <v>8.3010000000000002</v>
      </c>
      <c r="I1107" s="20">
        <v>582.57799999999997</v>
      </c>
      <c r="J1107" s="20">
        <v>7.4770000000000003</v>
      </c>
      <c r="K1107" s="20">
        <v>22.068000000000001</v>
      </c>
      <c r="L1107" s="59">
        <v>7.3579999999999997</v>
      </c>
      <c r="M1107" s="59">
        <v>31.754999999999999</v>
      </c>
      <c r="N1107" s="59">
        <v>44.595999999999997</v>
      </c>
      <c r="O1107" s="59">
        <v>11.83</v>
      </c>
      <c r="P1107" s="59">
        <v>44.4</v>
      </c>
      <c r="Q1107" s="59">
        <v>133.465</v>
      </c>
      <c r="R1107" s="59">
        <v>26.873000000000001</v>
      </c>
      <c r="S1107" s="59">
        <v>324.99799999999999</v>
      </c>
      <c r="T1107" s="59">
        <v>10.313000000000001</v>
      </c>
      <c r="U1107" s="59">
        <v>458.46300000000002</v>
      </c>
      <c r="V1107" s="59">
        <v>8.9380000000000006</v>
      </c>
      <c r="W1107" s="59">
        <v>23.073</v>
      </c>
      <c r="X1107" s="59">
        <v>8.2330000000000005</v>
      </c>
      <c r="Y1107" s="21"/>
      <c r="Z1107" s="21"/>
    </row>
    <row r="1108" spans="1:26" ht="12.75" customHeight="1">
      <c r="A1108" s="52">
        <v>43344</v>
      </c>
      <c r="B1108" s="58" t="s">
        <v>15</v>
      </c>
      <c r="C1108" s="58" t="s">
        <v>44</v>
      </c>
      <c r="D1108" s="58" t="s">
        <v>87</v>
      </c>
      <c r="E1108" s="20">
        <v>433.05900000000003</v>
      </c>
      <c r="F1108" s="59">
        <v>16.018999999999998</v>
      </c>
      <c r="G1108" s="20">
        <v>1153.415</v>
      </c>
      <c r="H1108" s="59">
        <v>5.782</v>
      </c>
      <c r="I1108" s="20">
        <v>1586.4739999999999</v>
      </c>
      <c r="J1108" s="20">
        <v>4.1399999999999997</v>
      </c>
      <c r="K1108" s="20">
        <v>60.094999999999999</v>
      </c>
      <c r="L1108" s="59">
        <v>3.923</v>
      </c>
      <c r="M1108" s="59">
        <v>184.32499999999999</v>
      </c>
      <c r="N1108" s="59">
        <v>9.9179999999999993</v>
      </c>
      <c r="O1108" s="59">
        <v>68.665999999999997</v>
      </c>
      <c r="P1108" s="59">
        <v>9</v>
      </c>
      <c r="Q1108" s="59">
        <v>356.29899999999998</v>
      </c>
      <c r="R1108" s="59">
        <v>16.27</v>
      </c>
      <c r="S1108" s="59">
        <v>972.81899999999996</v>
      </c>
      <c r="T1108" s="59">
        <v>6.202</v>
      </c>
      <c r="U1108" s="59">
        <v>1329.1179999999999</v>
      </c>
      <c r="V1108" s="59">
        <v>5.8010000000000002</v>
      </c>
      <c r="W1108" s="59">
        <v>66.891000000000005</v>
      </c>
      <c r="X1108" s="59">
        <v>4.6399999999999997</v>
      </c>
      <c r="Y1108" s="21"/>
      <c r="Z1108" s="21"/>
    </row>
    <row r="1109" spans="1:26" ht="12.75" customHeight="1">
      <c r="A1109" s="52">
        <v>43344</v>
      </c>
      <c r="B1109" s="58" t="s">
        <v>15</v>
      </c>
      <c r="C1109" s="58" t="s">
        <v>45</v>
      </c>
      <c r="D1109" s="58" t="s">
        <v>45</v>
      </c>
      <c r="E1109" s="20">
        <v>217.56</v>
      </c>
      <c r="F1109" s="59">
        <v>23.431999999999999</v>
      </c>
      <c r="G1109" s="20">
        <v>1061.57</v>
      </c>
      <c r="H1109" s="59">
        <v>6.1589999999999998</v>
      </c>
      <c r="I1109" s="20">
        <v>1279.1289999999999</v>
      </c>
      <c r="J1109" s="20">
        <v>6.0540000000000003</v>
      </c>
      <c r="K1109" s="20">
        <v>48.453000000000003</v>
      </c>
      <c r="L1109" s="59">
        <v>5.907</v>
      </c>
      <c r="M1109" s="59">
        <v>94.063000000000002</v>
      </c>
      <c r="N1109" s="59">
        <v>21.056999999999999</v>
      </c>
      <c r="O1109" s="59">
        <v>35.040999999999997</v>
      </c>
      <c r="P1109" s="59">
        <v>20.64</v>
      </c>
      <c r="Q1109" s="59">
        <v>267.34100000000001</v>
      </c>
      <c r="R1109" s="59">
        <v>17.373000000000001</v>
      </c>
      <c r="S1109" s="59">
        <v>681.89700000000005</v>
      </c>
      <c r="T1109" s="59">
        <v>6.1989999999999998</v>
      </c>
      <c r="U1109" s="59">
        <v>949.23900000000003</v>
      </c>
      <c r="V1109" s="59">
        <v>5.9470000000000001</v>
      </c>
      <c r="W1109" s="59">
        <v>47.771999999999998</v>
      </c>
      <c r="X1109" s="59">
        <v>4.8209999999999997</v>
      </c>
      <c r="Y1109" s="21"/>
      <c r="Z1109" s="21"/>
    </row>
    <row r="1110" spans="1:26" ht="12.75" customHeight="1">
      <c r="A1110" s="52">
        <v>43344</v>
      </c>
      <c r="B1110" s="58" t="s">
        <v>15</v>
      </c>
      <c r="C1110" s="58" t="s">
        <v>45</v>
      </c>
      <c r="D1110" s="58" t="s">
        <v>61</v>
      </c>
      <c r="E1110" s="20">
        <v>123.298</v>
      </c>
      <c r="F1110" s="59">
        <v>27.768999999999998</v>
      </c>
      <c r="G1110" s="20">
        <v>868.14200000000005</v>
      </c>
      <c r="H1110" s="59">
        <v>6.4589999999999996</v>
      </c>
      <c r="I1110" s="20">
        <v>991.44</v>
      </c>
      <c r="J1110" s="20">
        <v>7.3730000000000002</v>
      </c>
      <c r="K1110" s="20">
        <v>37.555999999999997</v>
      </c>
      <c r="L1110" s="59">
        <v>7.2530000000000001</v>
      </c>
      <c r="M1110" s="59">
        <v>54.378</v>
      </c>
      <c r="N1110" s="59">
        <v>25.099</v>
      </c>
      <c r="O1110" s="59">
        <v>20.257000000000001</v>
      </c>
      <c r="P1110" s="59">
        <v>24.75</v>
      </c>
      <c r="Q1110" s="59">
        <v>181.15100000000001</v>
      </c>
      <c r="R1110" s="59">
        <v>20.879000000000001</v>
      </c>
      <c r="S1110" s="59">
        <v>455.096</v>
      </c>
      <c r="T1110" s="59">
        <v>9.6489999999999991</v>
      </c>
      <c r="U1110" s="59">
        <v>636.24599999999998</v>
      </c>
      <c r="V1110" s="59">
        <v>7.8449999999999998</v>
      </c>
      <c r="W1110" s="59">
        <v>32.020000000000003</v>
      </c>
      <c r="X1110" s="59">
        <v>7.03</v>
      </c>
      <c r="Y1110" s="21"/>
      <c r="Z1110" s="21"/>
    </row>
    <row r="1111" spans="1:26" ht="12.75" customHeight="1">
      <c r="A1111" s="52">
        <v>43344</v>
      </c>
      <c r="B1111" s="58" t="s">
        <v>15</v>
      </c>
      <c r="C1111" s="58" t="s">
        <v>45</v>
      </c>
      <c r="D1111" s="58" t="s">
        <v>101</v>
      </c>
      <c r="E1111" s="20">
        <v>101.985</v>
      </c>
      <c r="F1111" s="59">
        <v>29.117000000000001</v>
      </c>
      <c r="G1111" s="20">
        <v>352.02600000000001</v>
      </c>
      <c r="H1111" s="59">
        <v>13.695</v>
      </c>
      <c r="I1111" s="20">
        <v>454.01100000000002</v>
      </c>
      <c r="J1111" s="20">
        <v>8.7850000000000001</v>
      </c>
      <c r="K1111" s="20">
        <v>17.198</v>
      </c>
      <c r="L1111" s="59">
        <v>8.6850000000000005</v>
      </c>
      <c r="M1111" s="59">
        <v>43.643999999999998</v>
      </c>
      <c r="N1111" s="59">
        <v>39.781999999999996</v>
      </c>
      <c r="O1111" s="59">
        <v>16.259</v>
      </c>
      <c r="P1111" s="59">
        <v>39.563000000000002</v>
      </c>
      <c r="Q1111" s="59">
        <v>106.723</v>
      </c>
      <c r="R1111" s="59">
        <v>20.669</v>
      </c>
      <c r="S1111" s="59">
        <v>323.495</v>
      </c>
      <c r="T1111" s="59">
        <v>10.436999999999999</v>
      </c>
      <c r="U1111" s="59">
        <v>430.21800000000002</v>
      </c>
      <c r="V1111" s="59">
        <v>10.51</v>
      </c>
      <c r="W1111" s="59">
        <v>21.652000000000001</v>
      </c>
      <c r="X1111" s="59">
        <v>9.9169999999999998</v>
      </c>
      <c r="Y1111" s="21"/>
      <c r="Z1111" s="21"/>
    </row>
    <row r="1112" spans="1:26" ht="12.75" customHeight="1">
      <c r="A1112" s="52">
        <v>43344</v>
      </c>
      <c r="B1112" s="58" t="s">
        <v>15</v>
      </c>
      <c r="C1112" s="58" t="s">
        <v>54</v>
      </c>
      <c r="D1112" s="58" t="s">
        <v>55</v>
      </c>
      <c r="E1112" s="20">
        <v>76.972999999999999</v>
      </c>
      <c r="F1112" s="59">
        <v>34.457000000000001</v>
      </c>
      <c r="G1112" s="20">
        <v>422.22399999999999</v>
      </c>
      <c r="H1112" s="59">
        <v>11.397</v>
      </c>
      <c r="I1112" s="20">
        <v>499.19600000000003</v>
      </c>
      <c r="J1112" s="20">
        <v>9.5449999999999999</v>
      </c>
      <c r="K1112" s="20">
        <v>18.908999999999999</v>
      </c>
      <c r="L1112" s="59">
        <v>9.4529999999999994</v>
      </c>
      <c r="M1112" s="59">
        <v>85.143000000000001</v>
      </c>
      <c r="N1112" s="59">
        <v>25.536000000000001</v>
      </c>
      <c r="O1112" s="59">
        <v>31.718</v>
      </c>
      <c r="P1112" s="59">
        <v>25.193000000000001</v>
      </c>
      <c r="Q1112" s="59">
        <v>142.97900000000001</v>
      </c>
      <c r="R1112" s="59">
        <v>30.497</v>
      </c>
      <c r="S1112" s="59">
        <v>164.45699999999999</v>
      </c>
      <c r="T1112" s="59">
        <v>20.207000000000001</v>
      </c>
      <c r="U1112" s="59">
        <v>307.435</v>
      </c>
      <c r="V1112" s="59">
        <v>14.057</v>
      </c>
      <c r="W1112" s="59">
        <v>15.472</v>
      </c>
      <c r="X1112" s="59">
        <v>13.62</v>
      </c>
      <c r="Y1112" s="21"/>
      <c r="Z1112" s="21"/>
    </row>
    <row r="1113" spans="1:26" ht="12.75" customHeight="1">
      <c r="A1113" s="52">
        <v>43344</v>
      </c>
      <c r="B1113" s="58" t="s">
        <v>15</v>
      </c>
      <c r="C1113" s="58" t="s">
        <v>54</v>
      </c>
      <c r="D1113" s="58" t="s">
        <v>56</v>
      </c>
      <c r="E1113" s="20">
        <v>524.93399999999997</v>
      </c>
      <c r="F1113" s="59">
        <v>11.608000000000001</v>
      </c>
      <c r="G1113" s="20">
        <v>1615.7950000000001</v>
      </c>
      <c r="H1113" s="59">
        <v>4.2169999999999996</v>
      </c>
      <c r="I1113" s="20">
        <v>2140.7289999999998</v>
      </c>
      <c r="J1113" s="20">
        <v>2.69</v>
      </c>
      <c r="K1113" s="20">
        <v>81.090999999999994</v>
      </c>
      <c r="L1113" s="59">
        <v>2.3420000000000001</v>
      </c>
      <c r="M1113" s="59">
        <v>183.29499999999999</v>
      </c>
      <c r="N1113" s="59">
        <v>11.856999999999999</v>
      </c>
      <c r="O1113" s="59">
        <v>68.281999999999996</v>
      </c>
      <c r="P1113" s="59">
        <v>11.1</v>
      </c>
      <c r="Q1113" s="59">
        <v>433.83</v>
      </c>
      <c r="R1113" s="59">
        <v>10.286</v>
      </c>
      <c r="S1113" s="59">
        <v>1245.74</v>
      </c>
      <c r="T1113" s="59">
        <v>4.1180000000000003</v>
      </c>
      <c r="U1113" s="59">
        <v>1679.57</v>
      </c>
      <c r="V1113" s="59">
        <v>3.8180000000000001</v>
      </c>
      <c r="W1113" s="59">
        <v>84.528000000000006</v>
      </c>
      <c r="X1113" s="59">
        <v>1.5680000000000001</v>
      </c>
      <c r="Y1113" s="21"/>
      <c r="Z1113" s="21"/>
    </row>
    <row r="1114" spans="1:26" ht="12.75" customHeight="1">
      <c r="A1114" s="52">
        <v>43344</v>
      </c>
      <c r="B1114" s="58" t="s">
        <v>15</v>
      </c>
      <c r="C1114" s="58" t="s">
        <v>95</v>
      </c>
      <c r="D1114" s="58" t="s">
        <v>99</v>
      </c>
      <c r="E1114" s="20">
        <v>434.08800000000002</v>
      </c>
      <c r="F1114" s="59">
        <v>13.74</v>
      </c>
      <c r="G1114" s="20">
        <v>1377.096</v>
      </c>
      <c r="H1114" s="59">
        <v>9.3610000000000007</v>
      </c>
      <c r="I1114" s="20">
        <v>1811.184</v>
      </c>
      <c r="J1114" s="20">
        <v>6.5739999999999998</v>
      </c>
      <c r="K1114" s="20">
        <v>68.606999999999999</v>
      </c>
      <c r="L1114" s="59">
        <v>6.4390000000000001</v>
      </c>
      <c r="M1114" s="59">
        <v>171.762</v>
      </c>
      <c r="N1114" s="59">
        <v>11.737</v>
      </c>
      <c r="O1114" s="59">
        <v>63.985999999999997</v>
      </c>
      <c r="P1114" s="59">
        <v>10.972</v>
      </c>
      <c r="Q1114" s="59">
        <v>292.25799999999998</v>
      </c>
      <c r="R1114" s="59">
        <v>13.935</v>
      </c>
      <c r="S1114" s="59">
        <v>790.58500000000004</v>
      </c>
      <c r="T1114" s="59">
        <v>7.09</v>
      </c>
      <c r="U1114" s="59">
        <v>1082.8440000000001</v>
      </c>
      <c r="V1114" s="59">
        <v>6.8780000000000001</v>
      </c>
      <c r="W1114" s="59">
        <v>54.496000000000002</v>
      </c>
      <c r="X1114" s="59">
        <v>5.9329999999999998</v>
      </c>
      <c r="Y1114" s="21"/>
      <c r="Z1114" s="21"/>
    </row>
    <row r="1115" spans="1:26" ht="12.75" customHeight="1">
      <c r="A1115" s="52">
        <v>43344</v>
      </c>
      <c r="B1115" s="58" t="s">
        <v>15</v>
      </c>
      <c r="C1115" s="58" t="s">
        <v>95</v>
      </c>
      <c r="D1115" s="58" t="s">
        <v>96</v>
      </c>
      <c r="E1115" s="20">
        <v>172.55600000000001</v>
      </c>
      <c r="F1115" s="59">
        <v>16.648</v>
      </c>
      <c r="G1115" s="20">
        <v>647.53700000000003</v>
      </c>
      <c r="H1115" s="59">
        <v>13.831</v>
      </c>
      <c r="I1115" s="20">
        <v>820.09299999999996</v>
      </c>
      <c r="J1115" s="20">
        <v>11.256</v>
      </c>
      <c r="K1115" s="20">
        <v>31.065000000000001</v>
      </c>
      <c r="L1115" s="59">
        <v>11.178000000000001</v>
      </c>
      <c r="M1115" s="59">
        <v>44.488</v>
      </c>
      <c r="N1115" s="59">
        <v>36.81</v>
      </c>
      <c r="O1115" s="59">
        <v>16.573</v>
      </c>
      <c r="P1115" s="59">
        <v>36.573</v>
      </c>
      <c r="Q1115" s="59">
        <v>109.71299999999999</v>
      </c>
      <c r="R1115" s="59">
        <v>18.835999999999999</v>
      </c>
      <c r="S1115" s="59">
        <v>364.767</v>
      </c>
      <c r="T1115" s="59">
        <v>14.871</v>
      </c>
      <c r="U1115" s="59">
        <v>474.48</v>
      </c>
      <c r="V1115" s="59">
        <v>11.923</v>
      </c>
      <c r="W1115" s="59">
        <v>23.879000000000001</v>
      </c>
      <c r="X1115" s="59">
        <v>11.403</v>
      </c>
      <c r="Y1115" s="21"/>
      <c r="Z1115" s="21"/>
    </row>
    <row r="1116" spans="1:26" ht="12.75" customHeight="1">
      <c r="A1116" s="52">
        <v>43344</v>
      </c>
      <c r="B1116" s="58" t="s">
        <v>15</v>
      </c>
      <c r="C1116" s="58" t="s">
        <v>95</v>
      </c>
      <c r="D1116" s="58" t="s">
        <v>97</v>
      </c>
      <c r="E1116" s="20">
        <v>250.36500000000001</v>
      </c>
      <c r="F1116" s="59">
        <v>20.533000000000001</v>
      </c>
      <c r="G1116" s="20">
        <v>702.05600000000004</v>
      </c>
      <c r="H1116" s="59">
        <v>15.909000000000001</v>
      </c>
      <c r="I1116" s="20">
        <v>952.42100000000005</v>
      </c>
      <c r="J1116" s="20">
        <v>11.523</v>
      </c>
      <c r="K1116" s="20">
        <v>36.078000000000003</v>
      </c>
      <c r="L1116" s="59">
        <v>11.446</v>
      </c>
      <c r="M1116" s="59">
        <v>125.68600000000001</v>
      </c>
      <c r="N1116" s="59">
        <v>22.565999999999999</v>
      </c>
      <c r="O1116" s="59">
        <v>46.820999999999998</v>
      </c>
      <c r="P1116" s="59">
        <v>22.178000000000001</v>
      </c>
      <c r="Q1116" s="59">
        <v>167.88300000000001</v>
      </c>
      <c r="R1116" s="59">
        <v>19.798999999999999</v>
      </c>
      <c r="S1116" s="59">
        <v>379.017</v>
      </c>
      <c r="T1116" s="59">
        <v>12.407</v>
      </c>
      <c r="U1116" s="59">
        <v>546.9</v>
      </c>
      <c r="V1116" s="59">
        <v>10.795999999999999</v>
      </c>
      <c r="W1116" s="59">
        <v>27.524000000000001</v>
      </c>
      <c r="X1116" s="59">
        <v>10.218999999999999</v>
      </c>
      <c r="Y1116" s="21"/>
      <c r="Z1116" s="21"/>
    </row>
    <row r="1117" spans="1:26" ht="12.75" customHeight="1">
      <c r="A1117" s="52">
        <v>43344</v>
      </c>
      <c r="B1117" s="58" t="s">
        <v>15</v>
      </c>
      <c r="C1117" s="58" t="s">
        <v>95</v>
      </c>
      <c r="D1117" s="58" t="s">
        <v>98</v>
      </c>
      <c r="E1117" s="20">
        <v>167.81899999999999</v>
      </c>
      <c r="F1117" s="59">
        <v>25.056000000000001</v>
      </c>
      <c r="G1117" s="20">
        <v>660.923</v>
      </c>
      <c r="H1117" s="59">
        <v>17.314</v>
      </c>
      <c r="I1117" s="20">
        <v>828.74199999999996</v>
      </c>
      <c r="J1117" s="20">
        <v>14.148</v>
      </c>
      <c r="K1117" s="20">
        <v>31.393000000000001</v>
      </c>
      <c r="L1117" s="59">
        <v>14.086</v>
      </c>
      <c r="M1117" s="59">
        <v>96.676000000000002</v>
      </c>
      <c r="N1117" s="59">
        <v>22.783999999999999</v>
      </c>
      <c r="O1117" s="59">
        <v>36.014000000000003</v>
      </c>
      <c r="P1117" s="59">
        <v>22.399000000000001</v>
      </c>
      <c r="Q1117" s="59">
        <v>284.55</v>
      </c>
      <c r="R1117" s="59">
        <v>21.123999999999999</v>
      </c>
      <c r="S1117" s="59">
        <v>619.61199999999997</v>
      </c>
      <c r="T1117" s="59">
        <v>9.5419999999999998</v>
      </c>
      <c r="U1117" s="59">
        <v>904.16200000000003</v>
      </c>
      <c r="V1117" s="59">
        <v>9.7789999999999999</v>
      </c>
      <c r="W1117" s="59">
        <v>45.503999999999998</v>
      </c>
      <c r="X1117" s="59">
        <v>9.1389999999999993</v>
      </c>
      <c r="Y1117" s="21"/>
      <c r="Z1117" s="21"/>
    </row>
    <row r="1118" spans="1:26" ht="12.75" customHeight="1">
      <c r="A1118" s="52">
        <v>43344</v>
      </c>
      <c r="B1118" s="58" t="s">
        <v>15</v>
      </c>
      <c r="C1118" s="58" t="s">
        <v>38</v>
      </c>
      <c r="D1118" s="58" t="s">
        <v>85</v>
      </c>
      <c r="E1118" s="20">
        <v>278.46699999999998</v>
      </c>
      <c r="F1118" s="59">
        <v>17.184999999999999</v>
      </c>
      <c r="G1118" s="20">
        <v>998.53899999999999</v>
      </c>
      <c r="H1118" s="59">
        <v>10.420999999999999</v>
      </c>
      <c r="I1118" s="20">
        <v>1277.0060000000001</v>
      </c>
      <c r="J1118" s="20">
        <v>8.1050000000000004</v>
      </c>
      <c r="K1118" s="20">
        <v>48.372999999999998</v>
      </c>
      <c r="L1118" s="59">
        <v>7.9960000000000004</v>
      </c>
      <c r="M1118" s="59">
        <v>140.26900000000001</v>
      </c>
      <c r="N1118" s="59">
        <v>17.904</v>
      </c>
      <c r="O1118" s="59">
        <v>52.253999999999998</v>
      </c>
      <c r="P1118" s="59">
        <v>17.411999999999999</v>
      </c>
      <c r="Q1118" s="59">
        <v>319.37900000000002</v>
      </c>
      <c r="R1118" s="59">
        <v>16.731999999999999</v>
      </c>
      <c r="S1118" s="59">
        <v>830.16800000000001</v>
      </c>
      <c r="T1118" s="59">
        <v>6.91</v>
      </c>
      <c r="U1118" s="59">
        <v>1149.546</v>
      </c>
      <c r="V1118" s="59">
        <v>6.9980000000000002</v>
      </c>
      <c r="W1118" s="59">
        <v>57.853000000000002</v>
      </c>
      <c r="X1118" s="59">
        <v>6.0709999999999997</v>
      </c>
      <c r="Y1118" s="21"/>
      <c r="Z1118" s="21"/>
    </row>
    <row r="1119" spans="1:26" ht="12.75" customHeight="1">
      <c r="A1119" s="52">
        <v>43344</v>
      </c>
      <c r="B1119" s="58" t="s">
        <v>15</v>
      </c>
      <c r="C1119" s="58" t="s">
        <v>38</v>
      </c>
      <c r="D1119" s="58" t="s">
        <v>40</v>
      </c>
      <c r="E1119" s="20">
        <v>323.44</v>
      </c>
      <c r="F1119" s="59">
        <v>20.538</v>
      </c>
      <c r="G1119" s="20">
        <v>1039.48</v>
      </c>
      <c r="H1119" s="59">
        <v>9.2309999999999999</v>
      </c>
      <c r="I1119" s="20">
        <v>1362.92</v>
      </c>
      <c r="J1119" s="20">
        <v>7.8490000000000002</v>
      </c>
      <c r="K1119" s="20">
        <v>51.627000000000002</v>
      </c>
      <c r="L1119" s="59">
        <v>7.7359999999999998</v>
      </c>
      <c r="M1119" s="59">
        <v>128.16900000000001</v>
      </c>
      <c r="N1119" s="59">
        <v>17.66</v>
      </c>
      <c r="O1119" s="59">
        <v>47.746000000000002</v>
      </c>
      <c r="P1119" s="59">
        <v>17.161000000000001</v>
      </c>
      <c r="Q1119" s="59">
        <v>257.43</v>
      </c>
      <c r="R1119" s="59">
        <v>12.922000000000001</v>
      </c>
      <c r="S1119" s="59">
        <v>580.029</v>
      </c>
      <c r="T1119" s="59">
        <v>9.4309999999999992</v>
      </c>
      <c r="U1119" s="59">
        <v>837.45899999999995</v>
      </c>
      <c r="V1119" s="59">
        <v>7.1689999999999996</v>
      </c>
      <c r="W1119" s="59">
        <v>42.146999999999998</v>
      </c>
      <c r="X1119" s="59">
        <v>6.2670000000000003</v>
      </c>
      <c r="Y1119" s="21"/>
      <c r="Z1119" s="21"/>
    </row>
    <row r="1120" spans="1:26" ht="12.75" customHeight="1">
      <c r="A1120" s="52">
        <v>43344</v>
      </c>
      <c r="B1120" s="58" t="s">
        <v>15</v>
      </c>
      <c r="C1120" s="58" t="s">
        <v>62</v>
      </c>
      <c r="D1120" s="58" t="s">
        <v>86</v>
      </c>
      <c r="E1120" s="20">
        <v>0</v>
      </c>
      <c r="F1120" s="59">
        <v>0</v>
      </c>
      <c r="G1120" s="20">
        <v>0</v>
      </c>
      <c r="H1120" s="59">
        <v>0</v>
      </c>
      <c r="I1120" s="20">
        <v>0</v>
      </c>
      <c r="J1120" s="20">
        <v>0</v>
      </c>
      <c r="K1120" s="20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  <c r="S1120" s="59">
        <v>0</v>
      </c>
      <c r="T1120" s="59">
        <v>0</v>
      </c>
      <c r="U1120" s="59">
        <v>0</v>
      </c>
      <c r="V1120" s="59">
        <v>0</v>
      </c>
      <c r="W1120" s="59">
        <v>0</v>
      </c>
      <c r="X1120" s="59">
        <v>0</v>
      </c>
      <c r="Y1120" s="21"/>
      <c r="Z1120" s="21"/>
    </row>
    <row r="1121" spans="1:26" ht="12.75" customHeight="1">
      <c r="A1121" s="52">
        <v>43344</v>
      </c>
      <c r="B1121" s="58" t="s">
        <v>15</v>
      </c>
      <c r="C1121" s="58" t="s">
        <v>62</v>
      </c>
      <c r="D1121" s="58" t="s">
        <v>64</v>
      </c>
      <c r="E1121" s="20">
        <v>0</v>
      </c>
      <c r="F1121" s="59">
        <v>0</v>
      </c>
      <c r="G1121" s="20">
        <v>0</v>
      </c>
      <c r="H1121" s="59">
        <v>0</v>
      </c>
      <c r="I1121" s="20">
        <v>0</v>
      </c>
      <c r="J1121" s="20">
        <v>0</v>
      </c>
      <c r="K1121" s="20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  <c r="S1121" s="59">
        <v>0</v>
      </c>
      <c r="T1121" s="59">
        <v>0</v>
      </c>
      <c r="U1121" s="59">
        <v>0</v>
      </c>
      <c r="V1121" s="59">
        <v>0</v>
      </c>
      <c r="W1121" s="59">
        <v>0</v>
      </c>
      <c r="X1121" s="59">
        <v>0</v>
      </c>
      <c r="Y1121" s="21"/>
      <c r="Z1121" s="21"/>
    </row>
    <row r="1122" spans="1:26" ht="12.75" customHeight="1">
      <c r="A1122" s="52">
        <v>43344</v>
      </c>
      <c r="B1122" s="58" t="s">
        <v>15</v>
      </c>
      <c r="C1122" s="58" t="s">
        <v>88</v>
      </c>
      <c r="D1122" s="58" t="s">
        <v>89</v>
      </c>
      <c r="E1122" s="20">
        <v>525.96600000000001</v>
      </c>
      <c r="F1122" s="59">
        <v>12.311999999999999</v>
      </c>
      <c r="G1122" s="20">
        <v>1645.903</v>
      </c>
      <c r="H1122" s="59">
        <v>5.5540000000000003</v>
      </c>
      <c r="I1122" s="20">
        <v>2171.8690000000001</v>
      </c>
      <c r="J1122" s="20">
        <v>2.7890000000000001</v>
      </c>
      <c r="K1122" s="20">
        <v>82.27</v>
      </c>
      <c r="L1122" s="59">
        <v>2.4540000000000002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  <c r="S1122" s="59">
        <v>0</v>
      </c>
      <c r="T1122" s="59">
        <v>0</v>
      </c>
      <c r="U1122" s="59">
        <v>0</v>
      </c>
      <c r="V1122" s="59">
        <v>0</v>
      </c>
      <c r="W1122" s="59">
        <v>0</v>
      </c>
      <c r="X1122" s="59">
        <v>0</v>
      </c>
      <c r="Y1122" s="21"/>
      <c r="Z1122" s="21"/>
    </row>
    <row r="1123" spans="1:26" ht="12.75" customHeight="1">
      <c r="A1123" s="52">
        <v>43344</v>
      </c>
      <c r="B1123" s="58" t="s">
        <v>15</v>
      </c>
      <c r="C1123" s="58" t="s">
        <v>88</v>
      </c>
      <c r="D1123" s="58" t="s">
        <v>90</v>
      </c>
      <c r="E1123" s="20">
        <v>245.745</v>
      </c>
      <c r="F1123" s="59">
        <v>24.62</v>
      </c>
      <c r="G1123" s="20">
        <v>1105.8040000000001</v>
      </c>
      <c r="H1123" s="59">
        <v>10.547000000000001</v>
      </c>
      <c r="I1123" s="20">
        <v>1351.55</v>
      </c>
      <c r="J1123" s="20">
        <v>9.2249999999999996</v>
      </c>
      <c r="K1123" s="20">
        <v>51.197000000000003</v>
      </c>
      <c r="L1123" s="59">
        <v>9.1300000000000008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  <c r="S1123" s="59">
        <v>0</v>
      </c>
      <c r="T1123" s="59">
        <v>0</v>
      </c>
      <c r="U1123" s="59">
        <v>0</v>
      </c>
      <c r="V1123" s="59">
        <v>0</v>
      </c>
      <c r="W1123" s="59">
        <v>0</v>
      </c>
      <c r="X1123" s="59">
        <v>0</v>
      </c>
      <c r="Y1123" s="21"/>
      <c r="Z1123" s="21"/>
    </row>
    <row r="1124" spans="1:26" ht="12.75" customHeight="1">
      <c r="A1124" s="52">
        <v>43344</v>
      </c>
      <c r="B1124" s="58" t="s">
        <v>15</v>
      </c>
      <c r="C1124" s="58" t="s">
        <v>88</v>
      </c>
      <c r="D1124" s="58" t="s">
        <v>91</v>
      </c>
      <c r="E1124" s="20">
        <v>280.221</v>
      </c>
      <c r="F1124" s="59">
        <v>20.106999999999999</v>
      </c>
      <c r="G1124" s="20">
        <v>536.85500000000002</v>
      </c>
      <c r="H1124" s="59">
        <v>19.324000000000002</v>
      </c>
      <c r="I1124" s="20">
        <v>817.07600000000002</v>
      </c>
      <c r="J1124" s="20">
        <v>14.474</v>
      </c>
      <c r="K1124" s="20">
        <v>30.951000000000001</v>
      </c>
      <c r="L1124" s="59">
        <v>14.413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  <c r="S1124" s="59">
        <v>0</v>
      </c>
      <c r="T1124" s="59">
        <v>0</v>
      </c>
      <c r="U1124" s="59">
        <v>0</v>
      </c>
      <c r="V1124" s="59">
        <v>0</v>
      </c>
      <c r="W1124" s="59">
        <v>0</v>
      </c>
      <c r="X1124" s="59">
        <v>0</v>
      </c>
      <c r="Y1124" s="21"/>
      <c r="Z1124" s="21"/>
    </row>
    <row r="1125" spans="1:26" ht="12.75" customHeight="1">
      <c r="A1125" s="52">
        <v>43344</v>
      </c>
      <c r="B1125" s="58" t="s">
        <v>15</v>
      </c>
      <c r="C1125" s="58" t="s">
        <v>88</v>
      </c>
      <c r="D1125" s="58" t="s">
        <v>92</v>
      </c>
      <c r="E1125" s="20">
        <v>75.94</v>
      </c>
      <c r="F1125" s="59">
        <v>33.057000000000002</v>
      </c>
      <c r="G1125" s="20">
        <v>392.11599999999999</v>
      </c>
      <c r="H1125" s="59">
        <v>13.281000000000001</v>
      </c>
      <c r="I1125" s="20">
        <v>468.05599999999998</v>
      </c>
      <c r="J1125" s="20">
        <v>11.74</v>
      </c>
      <c r="K1125" s="20">
        <v>17.73</v>
      </c>
      <c r="L1125" s="59">
        <v>11.664999999999999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  <c r="S1125" s="59">
        <v>0</v>
      </c>
      <c r="T1125" s="59">
        <v>0</v>
      </c>
      <c r="U1125" s="59">
        <v>0</v>
      </c>
      <c r="V1125" s="59">
        <v>0</v>
      </c>
      <c r="W1125" s="59">
        <v>0</v>
      </c>
      <c r="X1125" s="59">
        <v>0</v>
      </c>
      <c r="Y1125" s="21"/>
      <c r="Z1125" s="21"/>
    </row>
    <row r="1126" spans="1:26" ht="12.75" customHeight="1">
      <c r="A1126" s="52">
        <v>43344</v>
      </c>
      <c r="B1126" s="58" t="s">
        <v>15</v>
      </c>
      <c r="C1126" s="58" t="s">
        <v>46</v>
      </c>
      <c r="D1126" s="58" t="s">
        <v>48</v>
      </c>
      <c r="E1126" s="20">
        <v>0</v>
      </c>
      <c r="F1126" s="59">
        <v>0</v>
      </c>
      <c r="G1126" s="20">
        <v>0</v>
      </c>
      <c r="H1126" s="59">
        <v>0</v>
      </c>
      <c r="I1126" s="20">
        <v>0</v>
      </c>
      <c r="J1126" s="20">
        <v>0</v>
      </c>
      <c r="K1126" s="20">
        <v>0</v>
      </c>
      <c r="L1126" s="59">
        <v>0</v>
      </c>
      <c r="M1126" s="59">
        <v>96.951999999999998</v>
      </c>
      <c r="N1126" s="59">
        <v>32.561999999999998</v>
      </c>
      <c r="O1126" s="59">
        <v>36.116999999999997</v>
      </c>
      <c r="P1126" s="59">
        <v>32.293999999999997</v>
      </c>
      <c r="Q1126" s="59">
        <v>156.82900000000001</v>
      </c>
      <c r="R1126" s="59">
        <v>16.911999999999999</v>
      </c>
      <c r="S1126" s="59">
        <v>148.678</v>
      </c>
      <c r="T1126" s="59">
        <v>23.779</v>
      </c>
      <c r="U1126" s="59">
        <v>305.50700000000001</v>
      </c>
      <c r="V1126" s="59">
        <v>12.879</v>
      </c>
      <c r="W1126" s="59">
        <v>15.375</v>
      </c>
      <c r="X1126" s="59">
        <v>12.398999999999999</v>
      </c>
      <c r="Y1126" s="21"/>
      <c r="Z1126" s="21"/>
    </row>
    <row r="1127" spans="1:26" ht="12.75" customHeight="1">
      <c r="A1127" s="52">
        <v>43344</v>
      </c>
      <c r="B1127" s="58" t="s">
        <v>15</v>
      </c>
      <c r="C1127" s="58" t="s">
        <v>46</v>
      </c>
      <c r="D1127" s="58" t="s">
        <v>47</v>
      </c>
      <c r="E1127" s="20">
        <v>0</v>
      </c>
      <c r="F1127" s="59">
        <v>0</v>
      </c>
      <c r="G1127" s="20">
        <v>0</v>
      </c>
      <c r="H1127" s="59">
        <v>0</v>
      </c>
      <c r="I1127" s="20">
        <v>0</v>
      </c>
      <c r="J1127" s="20">
        <v>0</v>
      </c>
      <c r="K1127" s="20">
        <v>0</v>
      </c>
      <c r="L1127" s="59">
        <v>0</v>
      </c>
      <c r="M1127" s="59">
        <v>130.77699999999999</v>
      </c>
      <c r="N1127" s="59">
        <v>15.566000000000001</v>
      </c>
      <c r="O1127" s="59">
        <v>48.718000000000004</v>
      </c>
      <c r="P1127" s="59">
        <v>14.997</v>
      </c>
      <c r="Q1127" s="59">
        <v>341.03800000000001</v>
      </c>
      <c r="R1127" s="59">
        <v>15.805999999999999</v>
      </c>
      <c r="S1127" s="59">
        <v>1042.7380000000001</v>
      </c>
      <c r="T1127" s="59">
        <v>5.39</v>
      </c>
      <c r="U1127" s="59">
        <v>1383.7760000000001</v>
      </c>
      <c r="V1127" s="59">
        <v>5.4320000000000004</v>
      </c>
      <c r="W1127" s="59">
        <v>69.641000000000005</v>
      </c>
      <c r="X1127" s="59">
        <v>4.17</v>
      </c>
      <c r="Y1127" s="21"/>
      <c r="Z1127" s="21"/>
    </row>
    <row r="1128" spans="1:26" ht="12.75" customHeight="1">
      <c r="A1128" s="52">
        <v>43344</v>
      </c>
      <c r="B1128" s="58" t="s">
        <v>15</v>
      </c>
      <c r="C1128" s="58" t="s">
        <v>93</v>
      </c>
      <c r="D1128" s="58" t="s">
        <v>94</v>
      </c>
      <c r="E1128" s="20">
        <v>148.32499999999999</v>
      </c>
      <c r="F1128" s="59">
        <v>20.184999999999999</v>
      </c>
      <c r="G1128" s="20">
        <v>576.63099999999997</v>
      </c>
      <c r="H1128" s="59">
        <v>16.513000000000002</v>
      </c>
      <c r="I1128" s="20">
        <v>724.95600000000002</v>
      </c>
      <c r="J1128" s="20">
        <v>13.904</v>
      </c>
      <c r="K1128" s="20">
        <v>27.460999999999999</v>
      </c>
      <c r="L1128" s="59">
        <v>13.840999999999999</v>
      </c>
      <c r="M1128" s="59">
        <v>196.88900000000001</v>
      </c>
      <c r="N1128" s="59">
        <v>9.4600000000000009</v>
      </c>
      <c r="O1128" s="59">
        <v>73.346000000000004</v>
      </c>
      <c r="P1128" s="59">
        <v>8.4920000000000009</v>
      </c>
      <c r="Q1128" s="59">
        <v>354.995</v>
      </c>
      <c r="R1128" s="59">
        <v>12.273</v>
      </c>
      <c r="S1128" s="59">
        <v>818.976</v>
      </c>
      <c r="T1128" s="59">
        <v>7.1070000000000002</v>
      </c>
      <c r="U1128" s="59">
        <v>1173.971</v>
      </c>
      <c r="V1128" s="59">
        <v>5.4089999999999998</v>
      </c>
      <c r="W1128" s="59">
        <v>59.082000000000001</v>
      </c>
      <c r="X1128" s="59">
        <v>4.1390000000000002</v>
      </c>
      <c r="Y1128" s="21"/>
      <c r="Z1128" s="21"/>
    </row>
    <row r="1129" spans="1:26" ht="12.75" customHeight="1">
      <c r="A1129" s="52">
        <v>43344</v>
      </c>
      <c r="B1129" s="58" t="s">
        <v>15</v>
      </c>
      <c r="C1129" s="58" t="s">
        <v>73</v>
      </c>
      <c r="D1129" s="58" t="s">
        <v>65</v>
      </c>
      <c r="E1129" s="20">
        <v>34.741999999999997</v>
      </c>
      <c r="F1129" s="59">
        <v>41.037999999999997</v>
      </c>
      <c r="G1129" s="20">
        <v>727.13900000000001</v>
      </c>
      <c r="H1129" s="59">
        <v>5.9660000000000002</v>
      </c>
      <c r="I1129" s="20">
        <v>761.88199999999995</v>
      </c>
      <c r="J1129" s="20">
        <v>5.7389999999999999</v>
      </c>
      <c r="K1129" s="20">
        <v>28.86</v>
      </c>
      <c r="L1129" s="59">
        <v>5.5839999999999996</v>
      </c>
      <c r="M1129" s="59">
        <v>1.8</v>
      </c>
      <c r="N1129" s="59">
        <v>106.779</v>
      </c>
      <c r="O1129" s="59">
        <v>0.67</v>
      </c>
      <c r="P1129" s="59">
        <v>106.69799999999999</v>
      </c>
      <c r="Q1129" s="59">
        <v>143.649</v>
      </c>
      <c r="R1129" s="59">
        <v>23.832000000000001</v>
      </c>
      <c r="S1129" s="59">
        <v>427.92200000000003</v>
      </c>
      <c r="T1129" s="59">
        <v>11.239000000000001</v>
      </c>
      <c r="U1129" s="59">
        <v>571.57100000000003</v>
      </c>
      <c r="V1129" s="59">
        <v>8.48</v>
      </c>
      <c r="W1129" s="59">
        <v>28.765000000000001</v>
      </c>
      <c r="X1129" s="59">
        <v>7.7320000000000002</v>
      </c>
      <c r="Y1129" s="21"/>
      <c r="Z1129" s="21"/>
    </row>
    <row r="1130" spans="1:26" ht="12.75" customHeight="1">
      <c r="A1130" s="52">
        <v>43344</v>
      </c>
      <c r="B1130" s="58" t="s">
        <v>15</v>
      </c>
      <c r="C1130" s="58" t="s">
        <v>73</v>
      </c>
      <c r="D1130" s="58" t="s">
        <v>66</v>
      </c>
      <c r="E1130" s="20">
        <v>1.825</v>
      </c>
      <c r="F1130" s="59">
        <v>103.884</v>
      </c>
      <c r="G1130" s="20">
        <v>429.83499999999998</v>
      </c>
      <c r="H1130" s="59">
        <v>8.4979999999999993</v>
      </c>
      <c r="I1130" s="20">
        <v>431.661</v>
      </c>
      <c r="J1130" s="20">
        <v>8.4719999999999995</v>
      </c>
      <c r="K1130" s="20">
        <v>16.350999999999999</v>
      </c>
      <c r="L1130" s="59">
        <v>8.3680000000000003</v>
      </c>
      <c r="M1130" s="59">
        <v>0</v>
      </c>
      <c r="N1130" s="59">
        <v>0</v>
      </c>
      <c r="O1130" s="59">
        <v>0</v>
      </c>
      <c r="P1130" s="59">
        <v>0</v>
      </c>
      <c r="Q1130" s="59">
        <v>52.585000000000001</v>
      </c>
      <c r="R1130" s="59">
        <v>41.378</v>
      </c>
      <c r="S1130" s="59">
        <v>206.642</v>
      </c>
      <c r="T1130" s="59">
        <v>20.885000000000002</v>
      </c>
      <c r="U1130" s="59">
        <v>259.22699999999998</v>
      </c>
      <c r="V1130" s="59">
        <v>17.344000000000001</v>
      </c>
      <c r="W1130" s="59">
        <v>13.045999999999999</v>
      </c>
      <c r="X1130" s="59">
        <v>16.991</v>
      </c>
      <c r="Y1130" s="21"/>
      <c r="Z1130" s="21"/>
    </row>
    <row r="1131" spans="1:26" ht="12.75" customHeight="1">
      <c r="A1131" s="52">
        <v>43344</v>
      </c>
      <c r="B1131" s="58" t="s">
        <v>15</v>
      </c>
      <c r="C1131" s="58" t="s">
        <v>73</v>
      </c>
      <c r="D1131" s="58" t="s">
        <v>67</v>
      </c>
      <c r="E1131" s="20">
        <v>6.399</v>
      </c>
      <c r="F1131" s="59">
        <v>101.41</v>
      </c>
      <c r="G1131" s="20">
        <v>97.676000000000002</v>
      </c>
      <c r="H1131" s="59">
        <v>30.539000000000001</v>
      </c>
      <c r="I1131" s="20">
        <v>104.074</v>
      </c>
      <c r="J1131" s="20">
        <v>30.353000000000002</v>
      </c>
      <c r="K1131" s="20">
        <v>3.9420000000000002</v>
      </c>
      <c r="L1131" s="59">
        <v>30.324000000000002</v>
      </c>
      <c r="M1131" s="59">
        <v>0</v>
      </c>
      <c r="N1131" s="59">
        <v>0</v>
      </c>
      <c r="O1131" s="59">
        <v>0</v>
      </c>
      <c r="P1131" s="59">
        <v>0</v>
      </c>
      <c r="Q1131" s="59">
        <v>12.715999999999999</v>
      </c>
      <c r="R1131" s="59">
        <v>54.334000000000003</v>
      </c>
      <c r="S1131" s="59">
        <v>109.18300000000001</v>
      </c>
      <c r="T1131" s="59">
        <v>25.530999999999999</v>
      </c>
      <c r="U1131" s="59">
        <v>121.898</v>
      </c>
      <c r="V1131" s="59">
        <v>21.835000000000001</v>
      </c>
      <c r="W1131" s="59">
        <v>6.1349999999999998</v>
      </c>
      <c r="X1131" s="59">
        <v>21.556000000000001</v>
      </c>
      <c r="Y1131" s="21"/>
      <c r="Z1131" s="21"/>
    </row>
    <row r="1132" spans="1:26" ht="12.75" customHeight="1">
      <c r="A1132" s="52">
        <v>43344</v>
      </c>
      <c r="B1132" s="58" t="s">
        <v>15</v>
      </c>
      <c r="C1132" s="58" t="s">
        <v>73</v>
      </c>
      <c r="D1132" s="58" t="s">
        <v>70</v>
      </c>
      <c r="E1132" s="20">
        <v>7.8360000000000003</v>
      </c>
      <c r="F1132" s="59">
        <v>68.546999999999997</v>
      </c>
      <c r="G1132" s="20">
        <v>61.027999999999999</v>
      </c>
      <c r="H1132" s="59">
        <v>32.558999999999997</v>
      </c>
      <c r="I1132" s="20">
        <v>68.864999999999995</v>
      </c>
      <c r="J1132" s="20">
        <v>28.965</v>
      </c>
      <c r="K1132" s="20">
        <v>2.609</v>
      </c>
      <c r="L1132" s="59">
        <v>28.934999999999999</v>
      </c>
      <c r="M1132" s="59">
        <v>0</v>
      </c>
      <c r="N1132" s="59">
        <v>0</v>
      </c>
      <c r="O1132" s="59">
        <v>0</v>
      </c>
      <c r="P1132" s="59">
        <v>0</v>
      </c>
      <c r="Q1132" s="59">
        <v>16.574999999999999</v>
      </c>
      <c r="R1132" s="59">
        <v>63.238999999999997</v>
      </c>
      <c r="S1132" s="59">
        <v>22.244</v>
      </c>
      <c r="T1132" s="59">
        <v>47.765000000000001</v>
      </c>
      <c r="U1132" s="59">
        <v>38.817999999999998</v>
      </c>
      <c r="V1132" s="59">
        <v>37.073</v>
      </c>
      <c r="W1132" s="59">
        <v>1.954</v>
      </c>
      <c r="X1132" s="59">
        <v>36.909999999999997</v>
      </c>
      <c r="Y1132" s="21"/>
      <c r="Z1132" s="21"/>
    </row>
    <row r="1133" spans="1:26" ht="12.75" customHeight="1">
      <c r="A1133" s="52">
        <v>43344</v>
      </c>
      <c r="B1133" s="58" t="s">
        <v>15</v>
      </c>
      <c r="C1133" s="58" t="s">
        <v>73</v>
      </c>
      <c r="D1133" s="58" t="s">
        <v>68</v>
      </c>
      <c r="E1133" s="20">
        <v>8.4830000000000005</v>
      </c>
      <c r="F1133" s="59">
        <v>77.838999999999999</v>
      </c>
      <c r="G1133" s="20">
        <v>32.116999999999997</v>
      </c>
      <c r="H1133" s="59">
        <v>40.112000000000002</v>
      </c>
      <c r="I1133" s="20">
        <v>40.6</v>
      </c>
      <c r="J1133" s="20">
        <v>40.563000000000002</v>
      </c>
      <c r="K1133" s="20">
        <v>1.538</v>
      </c>
      <c r="L1133" s="59">
        <v>40.540999999999997</v>
      </c>
      <c r="M1133" s="59">
        <v>0</v>
      </c>
      <c r="N1133" s="59">
        <v>0</v>
      </c>
      <c r="O1133" s="59">
        <v>0</v>
      </c>
      <c r="P1133" s="59">
        <v>0</v>
      </c>
      <c r="Q1133" s="59">
        <v>21.870999999999999</v>
      </c>
      <c r="R1133" s="59">
        <v>65.641999999999996</v>
      </c>
      <c r="S1133" s="59">
        <v>11.298</v>
      </c>
      <c r="T1133" s="59">
        <v>73.185000000000002</v>
      </c>
      <c r="U1133" s="59">
        <v>33.168999999999997</v>
      </c>
      <c r="V1133" s="59">
        <v>50.38</v>
      </c>
      <c r="W1133" s="59">
        <v>1.669</v>
      </c>
      <c r="X1133" s="59">
        <v>50.259</v>
      </c>
      <c r="Y1133" s="21"/>
      <c r="Z1133" s="21"/>
    </row>
    <row r="1134" spans="1:26" ht="12.75" customHeight="1">
      <c r="A1134" s="52">
        <v>43344</v>
      </c>
      <c r="B1134" s="58" t="s">
        <v>15</v>
      </c>
      <c r="C1134" s="58" t="s">
        <v>73</v>
      </c>
      <c r="D1134" s="58" t="s">
        <v>69</v>
      </c>
      <c r="E1134" s="20">
        <v>3.149</v>
      </c>
      <c r="F1134" s="59">
        <v>101.595</v>
      </c>
      <c r="G1134" s="20">
        <v>20.56</v>
      </c>
      <c r="H1134" s="59">
        <v>59.622</v>
      </c>
      <c r="I1134" s="20">
        <v>23.71</v>
      </c>
      <c r="J1134" s="20">
        <v>53.176000000000002</v>
      </c>
      <c r="K1134" s="20">
        <v>0.89800000000000002</v>
      </c>
      <c r="L1134" s="59">
        <v>53.158999999999999</v>
      </c>
      <c r="M1134" s="59">
        <v>0</v>
      </c>
      <c r="N1134" s="59">
        <v>0</v>
      </c>
      <c r="O1134" s="59">
        <v>0</v>
      </c>
      <c r="P1134" s="59">
        <v>0</v>
      </c>
      <c r="Q1134" s="59">
        <v>18.152999999999999</v>
      </c>
      <c r="R1134" s="59">
        <v>61.357999999999997</v>
      </c>
      <c r="S1134" s="59">
        <v>19.414999999999999</v>
      </c>
      <c r="T1134" s="59">
        <v>59.281999999999996</v>
      </c>
      <c r="U1134" s="59">
        <v>37.569000000000003</v>
      </c>
      <c r="V1134" s="59">
        <v>39.872999999999998</v>
      </c>
      <c r="W1134" s="59">
        <v>1.891</v>
      </c>
      <c r="X1134" s="59">
        <v>39.720999999999997</v>
      </c>
      <c r="Y1134" s="21"/>
      <c r="Z1134" s="21"/>
    </row>
    <row r="1135" spans="1:26" ht="12.75" customHeight="1">
      <c r="A1135" s="52">
        <v>43344</v>
      </c>
      <c r="B1135" s="58" t="s">
        <v>15</v>
      </c>
      <c r="C1135" s="58" t="s">
        <v>73</v>
      </c>
      <c r="D1135" s="58" t="s">
        <v>77</v>
      </c>
      <c r="E1135" s="20">
        <v>11.015000000000001</v>
      </c>
      <c r="F1135" s="59">
        <v>75.533000000000001</v>
      </c>
      <c r="G1135" s="20">
        <v>119.217</v>
      </c>
      <c r="H1135" s="59">
        <v>25.11</v>
      </c>
      <c r="I1135" s="20">
        <v>130.232</v>
      </c>
      <c r="J1135" s="20">
        <v>23.864000000000001</v>
      </c>
      <c r="K1135" s="20">
        <v>4.9329999999999998</v>
      </c>
      <c r="L1135" s="59">
        <v>23.827000000000002</v>
      </c>
      <c r="M1135" s="59">
        <v>0</v>
      </c>
      <c r="N1135" s="59">
        <v>0</v>
      </c>
      <c r="O1135" s="59">
        <v>0</v>
      </c>
      <c r="P1135" s="59">
        <v>0</v>
      </c>
      <c r="Q1135" s="59">
        <v>47.688000000000002</v>
      </c>
      <c r="R1135" s="59">
        <v>42.609000000000002</v>
      </c>
      <c r="S1135" s="59">
        <v>210.97200000000001</v>
      </c>
      <c r="T1135" s="59">
        <v>14.59</v>
      </c>
      <c r="U1135" s="59">
        <v>258.65899999999999</v>
      </c>
      <c r="V1135" s="59">
        <v>14.641999999999999</v>
      </c>
      <c r="W1135" s="59">
        <v>13.018000000000001</v>
      </c>
      <c r="X1135" s="59">
        <v>14.222</v>
      </c>
      <c r="Y1135" s="21"/>
      <c r="Z1135" s="21"/>
    </row>
    <row r="1136" spans="1:26" ht="12.75" customHeight="1">
      <c r="A1136" s="52">
        <v>43344</v>
      </c>
      <c r="B1136" s="58" t="s">
        <v>15</v>
      </c>
      <c r="C1136" s="58" t="s">
        <v>73</v>
      </c>
      <c r="D1136" s="58" t="s">
        <v>79</v>
      </c>
      <c r="E1136" s="20">
        <v>56.213999999999999</v>
      </c>
      <c r="F1136" s="59">
        <v>33.664000000000001</v>
      </c>
      <c r="G1136" s="20">
        <v>137.02600000000001</v>
      </c>
      <c r="H1136" s="59">
        <v>22.402999999999999</v>
      </c>
      <c r="I1136" s="20">
        <v>193.24</v>
      </c>
      <c r="J1136" s="20">
        <v>16.190999999999999</v>
      </c>
      <c r="K1136" s="20">
        <v>7.32</v>
      </c>
      <c r="L1136" s="59">
        <v>16.137</v>
      </c>
      <c r="M1136" s="59">
        <v>30.373999999999999</v>
      </c>
      <c r="N1136" s="59">
        <v>44.993000000000002</v>
      </c>
      <c r="O1136" s="59">
        <v>11.315</v>
      </c>
      <c r="P1136" s="59">
        <v>44.8</v>
      </c>
      <c r="Q1136" s="59">
        <v>127.45099999999999</v>
      </c>
      <c r="R1136" s="59">
        <v>26.466999999999999</v>
      </c>
      <c r="S1136" s="59">
        <v>296.529</v>
      </c>
      <c r="T1136" s="59">
        <v>14.125</v>
      </c>
      <c r="U1136" s="59">
        <v>423.98</v>
      </c>
      <c r="V1136" s="59">
        <v>13.180999999999999</v>
      </c>
      <c r="W1136" s="59">
        <v>21.338000000000001</v>
      </c>
      <c r="X1136" s="59">
        <v>12.712999999999999</v>
      </c>
      <c r="Y1136" s="21"/>
      <c r="Z1136" s="21"/>
    </row>
    <row r="1137" spans="1:26" ht="12.75" customHeight="1">
      <c r="A1137" s="52">
        <v>43344</v>
      </c>
      <c r="B1137" s="58" t="s">
        <v>15</v>
      </c>
      <c r="C1137" s="58" t="s">
        <v>73</v>
      </c>
      <c r="D1137" s="58" t="s">
        <v>71</v>
      </c>
      <c r="E1137" s="20">
        <v>10.481</v>
      </c>
      <c r="F1137" s="59">
        <v>76.224999999999994</v>
      </c>
      <c r="G1137" s="20">
        <v>67.930000000000007</v>
      </c>
      <c r="H1137" s="59">
        <v>29.946000000000002</v>
      </c>
      <c r="I1137" s="20">
        <v>78.411000000000001</v>
      </c>
      <c r="J1137" s="20">
        <v>26.094000000000001</v>
      </c>
      <c r="K1137" s="20">
        <v>2.97</v>
      </c>
      <c r="L1137" s="59">
        <v>26.06</v>
      </c>
      <c r="M1137" s="59">
        <v>11.933999999999999</v>
      </c>
      <c r="N1137" s="59">
        <v>62.737000000000002</v>
      </c>
      <c r="O1137" s="59">
        <v>4.4459999999999997</v>
      </c>
      <c r="P1137" s="59">
        <v>62.598999999999997</v>
      </c>
      <c r="Q1137" s="59">
        <v>119.039</v>
      </c>
      <c r="R1137" s="59">
        <v>28.853000000000002</v>
      </c>
      <c r="S1137" s="59">
        <v>289.70999999999998</v>
      </c>
      <c r="T1137" s="59">
        <v>13.798</v>
      </c>
      <c r="U1137" s="59">
        <v>408.74900000000002</v>
      </c>
      <c r="V1137" s="59">
        <v>14.143000000000001</v>
      </c>
      <c r="W1137" s="59">
        <v>20.571000000000002</v>
      </c>
      <c r="X1137" s="59">
        <v>13.708</v>
      </c>
      <c r="Y1137" s="21"/>
      <c r="Z1137" s="21"/>
    </row>
    <row r="1138" spans="1:26" ht="12.75" customHeight="1">
      <c r="A1138" s="52">
        <v>43344</v>
      </c>
      <c r="B1138" s="58" t="s">
        <v>15</v>
      </c>
      <c r="C1138" s="58" t="s">
        <v>73</v>
      </c>
      <c r="D1138" s="58" t="s">
        <v>72</v>
      </c>
      <c r="E1138" s="20">
        <v>15.666</v>
      </c>
      <c r="F1138" s="59">
        <v>62.652000000000001</v>
      </c>
      <c r="G1138" s="20">
        <v>69.096000000000004</v>
      </c>
      <c r="H1138" s="59">
        <v>31.827999999999999</v>
      </c>
      <c r="I1138" s="20">
        <v>84.762</v>
      </c>
      <c r="J1138" s="20">
        <v>24.968</v>
      </c>
      <c r="K1138" s="20">
        <v>3.2109999999999999</v>
      </c>
      <c r="L1138" s="59">
        <v>24.933</v>
      </c>
      <c r="M1138" s="59">
        <v>0</v>
      </c>
      <c r="N1138" s="59">
        <v>0</v>
      </c>
      <c r="O1138" s="59">
        <v>0</v>
      </c>
      <c r="P1138" s="59">
        <v>0</v>
      </c>
      <c r="Q1138" s="59">
        <v>1.5720000000000001</v>
      </c>
      <c r="R1138" s="59">
        <v>72.194999999999993</v>
      </c>
      <c r="S1138" s="59">
        <v>6.819</v>
      </c>
      <c r="T1138" s="59">
        <v>73.572000000000003</v>
      </c>
      <c r="U1138" s="59">
        <v>8.391</v>
      </c>
      <c r="V1138" s="59">
        <v>58.677999999999997</v>
      </c>
      <c r="W1138" s="59">
        <v>0.42199999999999999</v>
      </c>
      <c r="X1138" s="59">
        <v>58.575000000000003</v>
      </c>
      <c r="Y1138" s="21"/>
      <c r="Z1138" s="21"/>
    </row>
    <row r="1139" spans="1:26" ht="12.75" customHeight="1">
      <c r="A1139" s="52">
        <v>43344</v>
      </c>
      <c r="B1139" s="58" t="s">
        <v>15</v>
      </c>
      <c r="C1139" s="58" t="s">
        <v>73</v>
      </c>
      <c r="D1139" s="58" t="s">
        <v>74</v>
      </c>
      <c r="E1139" s="20">
        <v>32.131</v>
      </c>
      <c r="F1139" s="59">
        <v>49.93</v>
      </c>
      <c r="G1139" s="20">
        <v>346.99299999999999</v>
      </c>
      <c r="H1139" s="59">
        <v>14.207000000000001</v>
      </c>
      <c r="I1139" s="20">
        <v>379.12400000000002</v>
      </c>
      <c r="J1139" s="20">
        <v>13.12</v>
      </c>
      <c r="K1139" s="20">
        <v>14.361000000000001</v>
      </c>
      <c r="L1139" s="59">
        <v>13.053000000000001</v>
      </c>
      <c r="M1139" s="59">
        <v>4.9359999999999999</v>
      </c>
      <c r="N1139" s="59">
        <v>107.759</v>
      </c>
      <c r="O1139" s="59">
        <v>1.839</v>
      </c>
      <c r="P1139" s="59">
        <v>107.678</v>
      </c>
      <c r="Q1139" s="59">
        <v>82.863</v>
      </c>
      <c r="R1139" s="59">
        <v>27.17</v>
      </c>
      <c r="S1139" s="59">
        <v>155.24700000000001</v>
      </c>
      <c r="T1139" s="59">
        <v>23.247</v>
      </c>
      <c r="U1139" s="59">
        <v>238.11099999999999</v>
      </c>
      <c r="V1139" s="59">
        <v>15.555</v>
      </c>
      <c r="W1139" s="59">
        <v>11.983000000000001</v>
      </c>
      <c r="X1139" s="59">
        <v>15.16</v>
      </c>
      <c r="Y1139" s="21"/>
      <c r="Z1139" s="21"/>
    </row>
    <row r="1140" spans="1:26" ht="12.75" customHeight="1">
      <c r="A1140" s="52">
        <v>43344</v>
      </c>
      <c r="B1140" s="58" t="s">
        <v>15</v>
      </c>
      <c r="C1140" s="58" t="s">
        <v>73</v>
      </c>
      <c r="D1140" s="58" t="s">
        <v>75</v>
      </c>
      <c r="E1140" s="20">
        <v>39.804000000000002</v>
      </c>
      <c r="F1140" s="59">
        <v>53.988</v>
      </c>
      <c r="G1140" s="20">
        <v>0</v>
      </c>
      <c r="H1140" s="59">
        <v>0</v>
      </c>
      <c r="I1140" s="20">
        <v>39.804000000000002</v>
      </c>
      <c r="J1140" s="20">
        <v>53.988</v>
      </c>
      <c r="K1140" s="20">
        <v>1.508</v>
      </c>
      <c r="L1140" s="59">
        <v>53.970999999999997</v>
      </c>
      <c r="M1140" s="59">
        <v>109.86</v>
      </c>
      <c r="N1140" s="59">
        <v>20.782</v>
      </c>
      <c r="O1140" s="59">
        <v>40.926000000000002</v>
      </c>
      <c r="P1140" s="59">
        <v>20.36</v>
      </c>
      <c r="Q1140" s="59">
        <v>50.933</v>
      </c>
      <c r="R1140" s="59">
        <v>29.7</v>
      </c>
      <c r="S1140" s="59">
        <v>0</v>
      </c>
      <c r="T1140" s="59">
        <v>0</v>
      </c>
      <c r="U1140" s="59">
        <v>50.933</v>
      </c>
      <c r="V1140" s="59">
        <v>29.7</v>
      </c>
      <c r="W1140" s="59">
        <v>2.5630000000000002</v>
      </c>
      <c r="X1140" s="59">
        <v>29.495000000000001</v>
      </c>
      <c r="Y1140" s="21"/>
      <c r="Z1140" s="21"/>
    </row>
    <row r="1141" spans="1:26" ht="12.75" customHeight="1">
      <c r="A1141" s="52">
        <v>43344</v>
      </c>
      <c r="B1141" s="58" t="s">
        <v>15</v>
      </c>
      <c r="C1141" s="58" t="s">
        <v>73</v>
      </c>
      <c r="D1141" s="58" t="s">
        <v>78</v>
      </c>
      <c r="E1141" s="20">
        <v>89.248999999999995</v>
      </c>
      <c r="F1141" s="59">
        <v>23.068999999999999</v>
      </c>
      <c r="G1141" s="20">
        <v>0</v>
      </c>
      <c r="H1141" s="59">
        <v>0</v>
      </c>
      <c r="I1141" s="20">
        <v>89.248999999999995</v>
      </c>
      <c r="J1141" s="20">
        <v>23.068999999999999</v>
      </c>
      <c r="K1141" s="20">
        <v>3.3809999999999998</v>
      </c>
      <c r="L1141" s="59">
        <v>23.030999999999999</v>
      </c>
      <c r="M1141" s="59">
        <v>54.545000000000002</v>
      </c>
      <c r="N1141" s="59">
        <v>31.669</v>
      </c>
      <c r="O1141" s="59">
        <v>20.318999999999999</v>
      </c>
      <c r="P1141" s="59">
        <v>31.393999999999998</v>
      </c>
      <c r="Q1141" s="59">
        <v>41.758000000000003</v>
      </c>
      <c r="R1141" s="59">
        <v>45</v>
      </c>
      <c r="S1141" s="59">
        <v>0</v>
      </c>
      <c r="T1141" s="59">
        <v>0</v>
      </c>
      <c r="U1141" s="59">
        <v>41.758000000000003</v>
      </c>
      <c r="V1141" s="59">
        <v>45</v>
      </c>
      <c r="W1141" s="59">
        <v>2.1019999999999999</v>
      </c>
      <c r="X1141" s="59">
        <v>44.865000000000002</v>
      </c>
      <c r="Y1141" s="21"/>
      <c r="Z1141" s="21"/>
    </row>
    <row r="1142" spans="1:26" ht="12.75" customHeight="1">
      <c r="A1142" s="53">
        <v>43344</v>
      </c>
      <c r="B1142" s="32" t="s">
        <v>15</v>
      </c>
      <c r="C1142" s="32" t="s">
        <v>18</v>
      </c>
      <c r="D1142" s="32" t="s">
        <v>18</v>
      </c>
      <c r="E1142" s="33">
        <v>601.90700000000004</v>
      </c>
      <c r="F1142" s="34">
        <v>10.698</v>
      </c>
      <c r="G1142" s="33">
        <v>2038.019</v>
      </c>
      <c r="H1142" s="34">
        <v>3.669</v>
      </c>
      <c r="I1142" s="33">
        <v>2639.9259999999999</v>
      </c>
      <c r="J1142" s="33">
        <v>1.325</v>
      </c>
      <c r="K1142" s="33">
        <v>100</v>
      </c>
      <c r="L1142" s="34">
        <v>0</v>
      </c>
      <c r="M1142" s="34">
        <v>268.43799999999999</v>
      </c>
      <c r="N1142" s="34">
        <v>4.1680000000000001</v>
      </c>
      <c r="O1142" s="34">
        <v>100</v>
      </c>
      <c r="P1142" s="34">
        <v>0</v>
      </c>
      <c r="Q1142" s="34">
        <v>576.80899999999997</v>
      </c>
      <c r="R1142" s="34">
        <v>9.9659999999999993</v>
      </c>
      <c r="S1142" s="34">
        <v>1410.1969999999999</v>
      </c>
      <c r="T1142" s="34">
        <v>4.226</v>
      </c>
      <c r="U1142" s="34">
        <v>1987.0060000000001</v>
      </c>
      <c r="V1142" s="34">
        <v>3.4809999999999999</v>
      </c>
      <c r="W1142" s="34">
        <v>100</v>
      </c>
      <c r="X1142" s="34">
        <v>0</v>
      </c>
      <c r="Y1142" s="21"/>
      <c r="Z1142" s="21"/>
    </row>
    <row r="1143" spans="1:26" ht="12.75" customHeight="1">
      <c r="A1143" s="52">
        <v>43435</v>
      </c>
      <c r="B1143" s="58" t="s">
        <v>16</v>
      </c>
      <c r="C1143" s="58" t="s">
        <v>23</v>
      </c>
      <c r="D1143" s="58" t="s">
        <v>58</v>
      </c>
      <c r="E1143" s="20">
        <v>1021.015</v>
      </c>
      <c r="F1143" s="59">
        <v>8.2420000000000009</v>
      </c>
      <c r="G1143" s="20">
        <v>2530.35</v>
      </c>
      <c r="H1143" s="59">
        <v>3.4590000000000001</v>
      </c>
      <c r="I1143" s="20">
        <v>3551.3649999999998</v>
      </c>
      <c r="J1143" s="20">
        <v>1.83</v>
      </c>
      <c r="K1143" s="20">
        <v>92.534999999999997</v>
      </c>
      <c r="L1143" s="59">
        <v>1.0669999999999999</v>
      </c>
      <c r="M1143" s="59">
        <v>526.63</v>
      </c>
      <c r="N1143" s="59">
        <v>2.782</v>
      </c>
      <c r="O1143" s="59">
        <v>100</v>
      </c>
      <c r="P1143" s="59">
        <v>0</v>
      </c>
      <c r="Q1143" s="59">
        <v>739.84100000000001</v>
      </c>
      <c r="R1143" s="59">
        <v>11.814</v>
      </c>
      <c r="S1143" s="59">
        <v>1539.683</v>
      </c>
      <c r="T1143" s="59">
        <v>6.9829999999999997</v>
      </c>
      <c r="U1143" s="59">
        <v>2279.5239999999999</v>
      </c>
      <c r="V1143" s="59">
        <v>5.0339999999999998</v>
      </c>
      <c r="W1143" s="59">
        <v>73.38</v>
      </c>
      <c r="X1143" s="59">
        <v>3.3570000000000002</v>
      </c>
      <c r="Y1143" s="21"/>
      <c r="Z1143" s="21"/>
    </row>
    <row r="1144" spans="1:26" s="56" customFormat="1" ht="12.75" customHeight="1">
      <c r="A1144" s="52">
        <v>43435</v>
      </c>
      <c r="B1144" s="58" t="s">
        <v>16</v>
      </c>
      <c r="C1144" s="58" t="s">
        <v>23</v>
      </c>
      <c r="D1144" s="58" t="s">
        <v>80</v>
      </c>
      <c r="E1144" s="20">
        <v>265.91500000000002</v>
      </c>
      <c r="F1144" s="59">
        <v>23.422999999999998</v>
      </c>
      <c r="G1144" s="20">
        <v>545.83799999999997</v>
      </c>
      <c r="H1144" s="59">
        <v>13.148999999999999</v>
      </c>
      <c r="I1144" s="20">
        <v>811.75300000000004</v>
      </c>
      <c r="J1144" s="20">
        <v>3.2370000000000001</v>
      </c>
      <c r="K1144" s="20">
        <v>21.151</v>
      </c>
      <c r="L1144" s="59">
        <v>2.875</v>
      </c>
      <c r="M1144" s="59">
        <v>156.053</v>
      </c>
      <c r="N1144" s="59">
        <v>3.8639999999999999</v>
      </c>
      <c r="O1144" s="59">
        <v>29.632000000000001</v>
      </c>
      <c r="P1144" s="59">
        <v>2.681</v>
      </c>
      <c r="Q1144" s="59">
        <v>150.10499999999999</v>
      </c>
      <c r="R1144" s="59">
        <v>28.734000000000002</v>
      </c>
      <c r="S1144" s="59">
        <v>332.983</v>
      </c>
      <c r="T1144" s="59">
        <v>12.747999999999999</v>
      </c>
      <c r="U1144" s="59">
        <v>483.08800000000002</v>
      </c>
      <c r="V1144" s="59">
        <v>3.5760000000000001</v>
      </c>
      <c r="W1144" s="59">
        <v>15.551</v>
      </c>
      <c r="X1144" s="59">
        <v>0</v>
      </c>
      <c r="Y1144" s="55"/>
      <c r="Z1144" s="55"/>
    </row>
    <row r="1145" spans="1:26" ht="12.75" customHeight="1">
      <c r="A1145" s="52">
        <v>43435</v>
      </c>
      <c r="B1145" s="58" t="s">
        <v>16</v>
      </c>
      <c r="C1145" s="58" t="s">
        <v>23</v>
      </c>
      <c r="D1145" s="58" t="s">
        <v>81</v>
      </c>
      <c r="E1145" s="20">
        <v>325.43400000000003</v>
      </c>
      <c r="F1145" s="59">
        <v>13.754</v>
      </c>
      <c r="G1145" s="20">
        <v>790.48400000000004</v>
      </c>
      <c r="H1145" s="59">
        <v>5.3879999999999999</v>
      </c>
      <c r="I1145" s="20">
        <v>1115.9179999999999</v>
      </c>
      <c r="J1145" s="20">
        <v>2.319</v>
      </c>
      <c r="K1145" s="20">
        <v>29.077000000000002</v>
      </c>
      <c r="L1145" s="59">
        <v>1.78</v>
      </c>
      <c r="M1145" s="59">
        <v>173.82499999999999</v>
      </c>
      <c r="N1145" s="59">
        <v>4.3739999999999997</v>
      </c>
      <c r="O1145" s="59">
        <v>33.006999999999998</v>
      </c>
      <c r="P1145" s="59">
        <v>3.375</v>
      </c>
      <c r="Q1145" s="59">
        <v>213.762</v>
      </c>
      <c r="R1145" s="59">
        <v>18.885999999999999</v>
      </c>
      <c r="S1145" s="59">
        <v>439.51100000000002</v>
      </c>
      <c r="T1145" s="59">
        <v>12.234999999999999</v>
      </c>
      <c r="U1145" s="59">
        <v>653.27300000000002</v>
      </c>
      <c r="V1145" s="59">
        <v>9.4410000000000007</v>
      </c>
      <c r="W1145" s="59">
        <v>21.03</v>
      </c>
      <c r="X1145" s="59">
        <v>8.6630000000000003</v>
      </c>
      <c r="Y1145" s="21"/>
      <c r="Z1145" s="21"/>
    </row>
    <row r="1146" spans="1:26" ht="12.75" customHeight="1">
      <c r="A1146" s="52">
        <v>43435</v>
      </c>
      <c r="B1146" s="58" t="s">
        <v>16</v>
      </c>
      <c r="C1146" s="58" t="s">
        <v>23</v>
      </c>
      <c r="D1146" s="58" t="s">
        <v>82</v>
      </c>
      <c r="E1146" s="20">
        <v>337.863</v>
      </c>
      <c r="F1146" s="59">
        <v>14.417999999999999</v>
      </c>
      <c r="G1146" s="20">
        <v>706.99599999999998</v>
      </c>
      <c r="H1146" s="59">
        <v>5.548</v>
      </c>
      <c r="I1146" s="20">
        <v>1044.8589999999999</v>
      </c>
      <c r="J1146" s="20">
        <v>2.6059999999999999</v>
      </c>
      <c r="K1146" s="20">
        <v>27.225000000000001</v>
      </c>
      <c r="L1146" s="59">
        <v>2.141</v>
      </c>
      <c r="M1146" s="59">
        <v>114.41800000000001</v>
      </c>
      <c r="N1146" s="59">
        <v>6.7</v>
      </c>
      <c r="O1146" s="59">
        <v>21.725999999999999</v>
      </c>
      <c r="P1146" s="59">
        <v>6.0940000000000003</v>
      </c>
      <c r="Q1146" s="59">
        <v>185.08500000000001</v>
      </c>
      <c r="R1146" s="59">
        <v>18.303000000000001</v>
      </c>
      <c r="S1146" s="59">
        <v>367.25799999999998</v>
      </c>
      <c r="T1146" s="59">
        <v>14.09</v>
      </c>
      <c r="U1146" s="59">
        <v>552.34299999999996</v>
      </c>
      <c r="V1146" s="59">
        <v>8.0869999999999997</v>
      </c>
      <c r="W1146" s="59">
        <v>17.780999999999999</v>
      </c>
      <c r="X1146" s="59">
        <v>7.165</v>
      </c>
      <c r="Y1146" s="21"/>
      <c r="Z1146" s="21"/>
    </row>
    <row r="1147" spans="1:26" ht="12.75" customHeight="1">
      <c r="A1147" s="52">
        <v>43435</v>
      </c>
      <c r="B1147" s="58" t="s">
        <v>16</v>
      </c>
      <c r="C1147" s="58" t="s">
        <v>23</v>
      </c>
      <c r="D1147" s="58" t="s">
        <v>83</v>
      </c>
      <c r="E1147" s="20">
        <v>134.38300000000001</v>
      </c>
      <c r="F1147" s="59">
        <v>16.606999999999999</v>
      </c>
      <c r="G1147" s="20">
        <v>730.93</v>
      </c>
      <c r="H1147" s="59">
        <v>4.7670000000000003</v>
      </c>
      <c r="I1147" s="20">
        <v>865.31299999999999</v>
      </c>
      <c r="J1147" s="20">
        <v>2.9209999999999998</v>
      </c>
      <c r="K1147" s="20">
        <v>22.547000000000001</v>
      </c>
      <c r="L1147" s="59">
        <v>2.5150000000000001</v>
      </c>
      <c r="M1147" s="59">
        <v>82.334000000000003</v>
      </c>
      <c r="N1147" s="59">
        <v>6.0709999999999997</v>
      </c>
      <c r="O1147" s="59">
        <v>15.634</v>
      </c>
      <c r="P1147" s="59">
        <v>5.3959999999999999</v>
      </c>
      <c r="Q1147" s="59">
        <v>356.18299999999999</v>
      </c>
      <c r="R1147" s="59">
        <v>12.942</v>
      </c>
      <c r="S1147" s="59">
        <v>1061.559</v>
      </c>
      <c r="T1147" s="59">
        <v>6.5129999999999999</v>
      </c>
      <c r="U1147" s="59">
        <v>1417.742</v>
      </c>
      <c r="V1147" s="59">
        <v>5.9870000000000001</v>
      </c>
      <c r="W1147" s="59">
        <v>45.639000000000003</v>
      </c>
      <c r="X1147" s="59">
        <v>4.6660000000000004</v>
      </c>
      <c r="Y1147" s="21"/>
      <c r="Z1147" s="21"/>
    </row>
    <row r="1148" spans="1:26" ht="12.75" customHeight="1">
      <c r="A1148" s="52">
        <v>43435</v>
      </c>
      <c r="B1148" s="58" t="s">
        <v>16</v>
      </c>
      <c r="C1148" s="58" t="s">
        <v>44</v>
      </c>
      <c r="D1148" s="58" t="s">
        <v>59</v>
      </c>
      <c r="E1148" s="20">
        <v>284.65800000000002</v>
      </c>
      <c r="F1148" s="59">
        <v>15.737</v>
      </c>
      <c r="G1148" s="20">
        <v>870.98099999999999</v>
      </c>
      <c r="H1148" s="59">
        <v>7.0529999999999999</v>
      </c>
      <c r="I1148" s="20">
        <v>1155.6389999999999</v>
      </c>
      <c r="J1148" s="20">
        <v>6.4880000000000004</v>
      </c>
      <c r="K1148" s="20">
        <v>30.111999999999998</v>
      </c>
      <c r="L1148" s="59">
        <v>6.3150000000000004</v>
      </c>
      <c r="M1148" s="59">
        <v>145.04499999999999</v>
      </c>
      <c r="N1148" s="59">
        <v>21.36</v>
      </c>
      <c r="O1148" s="59">
        <v>27.542000000000002</v>
      </c>
      <c r="P1148" s="59">
        <v>21.178000000000001</v>
      </c>
      <c r="Q1148" s="59">
        <v>245.62</v>
      </c>
      <c r="R1148" s="59">
        <v>14.452999999999999</v>
      </c>
      <c r="S1148" s="59">
        <v>564.49199999999996</v>
      </c>
      <c r="T1148" s="59">
        <v>12.002000000000001</v>
      </c>
      <c r="U1148" s="59">
        <v>810.11199999999997</v>
      </c>
      <c r="V1148" s="59">
        <v>8.9960000000000004</v>
      </c>
      <c r="W1148" s="59">
        <v>26.077999999999999</v>
      </c>
      <c r="X1148" s="59">
        <v>8.1760000000000002</v>
      </c>
      <c r="Y1148" s="21"/>
      <c r="Z1148" s="21"/>
    </row>
    <row r="1149" spans="1:26" ht="12.75" customHeight="1">
      <c r="A1149" s="52">
        <v>43435</v>
      </c>
      <c r="B1149" s="58" t="s">
        <v>16</v>
      </c>
      <c r="C1149" s="58" t="s">
        <v>44</v>
      </c>
      <c r="D1149" s="58" t="s">
        <v>60</v>
      </c>
      <c r="E1149" s="20">
        <v>135.24600000000001</v>
      </c>
      <c r="F1149" s="59">
        <v>24.513999999999999</v>
      </c>
      <c r="G1149" s="20">
        <v>476.88499999999999</v>
      </c>
      <c r="H1149" s="59">
        <v>11.709</v>
      </c>
      <c r="I1149" s="20">
        <v>612.13099999999997</v>
      </c>
      <c r="J1149" s="20">
        <v>9.0169999999999995</v>
      </c>
      <c r="K1149" s="20">
        <v>15.95</v>
      </c>
      <c r="L1149" s="59">
        <v>8.8940000000000001</v>
      </c>
      <c r="M1149" s="59">
        <v>84.441999999999993</v>
      </c>
      <c r="N1149" s="59">
        <v>35.112000000000002</v>
      </c>
      <c r="O1149" s="59">
        <v>16.033999999999999</v>
      </c>
      <c r="P1149" s="59">
        <v>35.000999999999998</v>
      </c>
      <c r="Q1149" s="59">
        <v>144.018</v>
      </c>
      <c r="R1149" s="59">
        <v>20.741</v>
      </c>
      <c r="S1149" s="59">
        <v>423.62</v>
      </c>
      <c r="T1149" s="59">
        <v>11.481999999999999</v>
      </c>
      <c r="U1149" s="59">
        <v>567.63699999999994</v>
      </c>
      <c r="V1149" s="59">
        <v>9.8049999999999997</v>
      </c>
      <c r="W1149" s="59">
        <v>18.273</v>
      </c>
      <c r="X1149" s="59">
        <v>9.0589999999999993</v>
      </c>
      <c r="Y1149" s="21"/>
      <c r="Z1149" s="21"/>
    </row>
    <row r="1150" spans="1:26" ht="12.75" customHeight="1">
      <c r="A1150" s="52">
        <v>43435</v>
      </c>
      <c r="B1150" s="58" t="s">
        <v>16</v>
      </c>
      <c r="C1150" s="58" t="s">
        <v>44</v>
      </c>
      <c r="D1150" s="58" t="s">
        <v>87</v>
      </c>
      <c r="E1150" s="20">
        <v>778.93600000000004</v>
      </c>
      <c r="F1150" s="59">
        <v>10.782</v>
      </c>
      <c r="G1150" s="20">
        <v>1903.2670000000001</v>
      </c>
      <c r="H1150" s="59">
        <v>4.18</v>
      </c>
      <c r="I1150" s="20">
        <v>2682.203</v>
      </c>
      <c r="J1150" s="20">
        <v>2.8479999999999999</v>
      </c>
      <c r="K1150" s="20">
        <v>69.888000000000005</v>
      </c>
      <c r="L1150" s="59">
        <v>2.4289999999999998</v>
      </c>
      <c r="M1150" s="59">
        <v>381.58499999999998</v>
      </c>
      <c r="N1150" s="59">
        <v>7.077</v>
      </c>
      <c r="O1150" s="59">
        <v>72.457999999999998</v>
      </c>
      <c r="P1150" s="59">
        <v>6.5069999999999997</v>
      </c>
      <c r="Q1150" s="59">
        <v>659.51499999999999</v>
      </c>
      <c r="R1150" s="59">
        <v>13.750999999999999</v>
      </c>
      <c r="S1150" s="59">
        <v>1636.819</v>
      </c>
      <c r="T1150" s="59">
        <v>6.3029999999999999</v>
      </c>
      <c r="U1150" s="59">
        <v>2296.3339999999998</v>
      </c>
      <c r="V1150" s="59">
        <v>5.0430000000000001</v>
      </c>
      <c r="W1150" s="59">
        <v>73.921999999999997</v>
      </c>
      <c r="X1150" s="59">
        <v>3.371</v>
      </c>
      <c r="Y1150" s="21"/>
      <c r="Z1150" s="21"/>
    </row>
    <row r="1151" spans="1:26" ht="12.75" customHeight="1">
      <c r="A1151" s="52">
        <v>43435</v>
      </c>
      <c r="B1151" s="58" t="s">
        <v>16</v>
      </c>
      <c r="C1151" s="58" t="s">
        <v>45</v>
      </c>
      <c r="D1151" s="58" t="s">
        <v>45</v>
      </c>
      <c r="E1151" s="20">
        <v>358.70299999999997</v>
      </c>
      <c r="F1151" s="59">
        <v>11.877000000000001</v>
      </c>
      <c r="G1151" s="20">
        <v>1125.8430000000001</v>
      </c>
      <c r="H1151" s="59">
        <v>5.1580000000000004</v>
      </c>
      <c r="I1151" s="20">
        <v>1484.5450000000001</v>
      </c>
      <c r="J1151" s="20">
        <v>4.9749999999999996</v>
      </c>
      <c r="K1151" s="20">
        <v>38.682000000000002</v>
      </c>
      <c r="L1151" s="59">
        <v>4.7480000000000002</v>
      </c>
      <c r="M1151" s="59">
        <v>170.142</v>
      </c>
      <c r="N1151" s="59">
        <v>18.295999999999999</v>
      </c>
      <c r="O1151" s="59">
        <v>32.308</v>
      </c>
      <c r="P1151" s="59">
        <v>18.082999999999998</v>
      </c>
      <c r="Q1151" s="59">
        <v>328.21199999999999</v>
      </c>
      <c r="R1151" s="59">
        <v>15.111000000000001</v>
      </c>
      <c r="S1151" s="59">
        <v>953.14700000000005</v>
      </c>
      <c r="T1151" s="59">
        <v>8.3390000000000004</v>
      </c>
      <c r="U1151" s="59">
        <v>1281.3589999999999</v>
      </c>
      <c r="V1151" s="59">
        <v>6.5759999999999996</v>
      </c>
      <c r="W1151" s="59">
        <v>41.247999999999998</v>
      </c>
      <c r="X1151" s="59">
        <v>5.4009999999999998</v>
      </c>
      <c r="Y1151" s="21"/>
      <c r="Z1151" s="21"/>
    </row>
    <row r="1152" spans="1:26" ht="12.75" customHeight="1">
      <c r="A1152" s="52">
        <v>43435</v>
      </c>
      <c r="B1152" s="58" t="s">
        <v>16</v>
      </c>
      <c r="C1152" s="58" t="s">
        <v>45</v>
      </c>
      <c r="D1152" s="58" t="s">
        <v>61</v>
      </c>
      <c r="E1152" s="20">
        <v>268.26499999999999</v>
      </c>
      <c r="F1152" s="59">
        <v>14.849</v>
      </c>
      <c r="G1152" s="20">
        <v>811.60500000000002</v>
      </c>
      <c r="H1152" s="59">
        <v>7.4269999999999996</v>
      </c>
      <c r="I1152" s="20">
        <v>1079.8699999999999</v>
      </c>
      <c r="J1152" s="20">
        <v>6.86</v>
      </c>
      <c r="K1152" s="20">
        <v>28.137</v>
      </c>
      <c r="L1152" s="59">
        <v>6.6970000000000001</v>
      </c>
      <c r="M1152" s="59">
        <v>113.974</v>
      </c>
      <c r="N1152" s="59">
        <v>13.304</v>
      </c>
      <c r="O1152" s="59">
        <v>21.641999999999999</v>
      </c>
      <c r="P1152" s="59">
        <v>13.01</v>
      </c>
      <c r="Q1152" s="59">
        <v>261.68400000000003</v>
      </c>
      <c r="R1152" s="59">
        <v>18.399999999999999</v>
      </c>
      <c r="S1152" s="59">
        <v>557.90499999999997</v>
      </c>
      <c r="T1152" s="59">
        <v>12.057</v>
      </c>
      <c r="U1152" s="59">
        <v>819.58900000000006</v>
      </c>
      <c r="V1152" s="59">
        <v>9.0329999999999995</v>
      </c>
      <c r="W1152" s="59">
        <v>26.382999999999999</v>
      </c>
      <c r="X1152" s="59">
        <v>8.218</v>
      </c>
      <c r="Y1152" s="21"/>
      <c r="Z1152" s="21"/>
    </row>
    <row r="1153" spans="1:26" ht="12.75" customHeight="1">
      <c r="A1153" s="52">
        <v>43435</v>
      </c>
      <c r="B1153" s="58" t="s">
        <v>16</v>
      </c>
      <c r="C1153" s="58" t="s">
        <v>45</v>
      </c>
      <c r="D1153" s="58" t="s">
        <v>101</v>
      </c>
      <c r="E1153" s="20">
        <v>137.172</v>
      </c>
      <c r="F1153" s="59">
        <v>18.170000000000002</v>
      </c>
      <c r="G1153" s="20">
        <v>416.73</v>
      </c>
      <c r="H1153" s="59">
        <v>10.420999999999999</v>
      </c>
      <c r="I1153" s="20">
        <v>553.90099999999995</v>
      </c>
      <c r="J1153" s="20">
        <v>9.3049999999999997</v>
      </c>
      <c r="K1153" s="20">
        <v>14.433</v>
      </c>
      <c r="L1153" s="59">
        <v>9.1859999999999999</v>
      </c>
      <c r="M1153" s="59">
        <v>81.596000000000004</v>
      </c>
      <c r="N1153" s="59">
        <v>38.966999999999999</v>
      </c>
      <c r="O1153" s="59">
        <v>15.494</v>
      </c>
      <c r="P1153" s="59">
        <v>38.866999999999997</v>
      </c>
      <c r="Q1153" s="59">
        <v>103.895</v>
      </c>
      <c r="R1153" s="59">
        <v>23.414999999999999</v>
      </c>
      <c r="S1153" s="59">
        <v>501.23599999999999</v>
      </c>
      <c r="T1153" s="59">
        <v>11.920999999999999</v>
      </c>
      <c r="U1153" s="59">
        <v>605.13099999999997</v>
      </c>
      <c r="V1153" s="59">
        <v>9.8810000000000002</v>
      </c>
      <c r="W1153" s="59">
        <v>19.48</v>
      </c>
      <c r="X1153" s="59">
        <v>9.141</v>
      </c>
      <c r="Y1153" s="21"/>
      <c r="Z1153" s="21"/>
    </row>
    <row r="1154" spans="1:26" ht="12.75" customHeight="1">
      <c r="A1154" s="52">
        <v>43435</v>
      </c>
      <c r="B1154" s="58" t="s">
        <v>16</v>
      </c>
      <c r="C1154" s="58" t="s">
        <v>54</v>
      </c>
      <c r="D1154" s="58" t="s">
        <v>55</v>
      </c>
      <c r="E1154" s="20">
        <v>265.32299999999998</v>
      </c>
      <c r="F1154" s="59">
        <v>25.614999999999998</v>
      </c>
      <c r="G1154" s="20">
        <v>696.82899999999995</v>
      </c>
      <c r="H1154" s="59">
        <v>11.411</v>
      </c>
      <c r="I1154" s="20">
        <v>962.15200000000004</v>
      </c>
      <c r="J1154" s="20">
        <v>8.8699999999999992</v>
      </c>
      <c r="K1154" s="20">
        <v>25.07</v>
      </c>
      <c r="L1154" s="59">
        <v>8.7449999999999992</v>
      </c>
      <c r="M1154" s="59">
        <v>73.695999999999998</v>
      </c>
      <c r="N1154" s="59">
        <v>38.966999999999999</v>
      </c>
      <c r="O1154" s="59">
        <v>13.994</v>
      </c>
      <c r="P1154" s="59">
        <v>38.866999999999997</v>
      </c>
      <c r="Q1154" s="59">
        <v>140.50899999999999</v>
      </c>
      <c r="R1154" s="59">
        <v>32.134</v>
      </c>
      <c r="S1154" s="59">
        <v>262.476</v>
      </c>
      <c r="T1154" s="59">
        <v>19.576000000000001</v>
      </c>
      <c r="U1154" s="59">
        <v>402.98399999999998</v>
      </c>
      <c r="V1154" s="59">
        <v>12.236000000000001</v>
      </c>
      <c r="W1154" s="59">
        <v>12.973000000000001</v>
      </c>
      <c r="X1154" s="59">
        <v>11.647</v>
      </c>
      <c r="Y1154" s="21"/>
      <c r="Z1154" s="21"/>
    </row>
    <row r="1155" spans="1:26" ht="12.75" customHeight="1">
      <c r="A1155" s="52">
        <v>43435</v>
      </c>
      <c r="B1155" s="58" t="s">
        <v>16</v>
      </c>
      <c r="C1155" s="58" t="s">
        <v>54</v>
      </c>
      <c r="D1155" s="58" t="s">
        <v>56</v>
      </c>
      <c r="E1155" s="20">
        <v>798.27200000000005</v>
      </c>
      <c r="F1155" s="59">
        <v>8.8439999999999994</v>
      </c>
      <c r="G1155" s="20">
        <v>2077.4189999999999</v>
      </c>
      <c r="H1155" s="59">
        <v>3.2040000000000002</v>
      </c>
      <c r="I1155" s="20">
        <v>2875.69</v>
      </c>
      <c r="J1155" s="20">
        <v>3.7069999999999999</v>
      </c>
      <c r="K1155" s="20">
        <v>74.930000000000007</v>
      </c>
      <c r="L1155" s="59">
        <v>3.3959999999999999</v>
      </c>
      <c r="M1155" s="59">
        <v>452.93400000000003</v>
      </c>
      <c r="N1155" s="59">
        <v>6.173</v>
      </c>
      <c r="O1155" s="59">
        <v>86.006</v>
      </c>
      <c r="P1155" s="59">
        <v>5.51</v>
      </c>
      <c r="Q1155" s="59">
        <v>764.62599999999998</v>
      </c>
      <c r="R1155" s="59">
        <v>10.61</v>
      </c>
      <c r="S1155" s="59">
        <v>1938.835</v>
      </c>
      <c r="T1155" s="59">
        <v>5.0449999999999999</v>
      </c>
      <c r="U1155" s="59">
        <v>2703.462</v>
      </c>
      <c r="V1155" s="59">
        <v>3.6059999999999999</v>
      </c>
      <c r="W1155" s="59">
        <v>87.027000000000001</v>
      </c>
      <c r="X1155" s="59">
        <v>0</v>
      </c>
      <c r="Y1155" s="21"/>
      <c r="Z1155" s="21"/>
    </row>
    <row r="1156" spans="1:26" ht="12.75" customHeight="1">
      <c r="A1156" s="52">
        <v>43435</v>
      </c>
      <c r="B1156" s="58" t="s">
        <v>16</v>
      </c>
      <c r="C1156" s="58" t="s">
        <v>95</v>
      </c>
      <c r="D1156" s="58" t="s">
        <v>99</v>
      </c>
      <c r="E1156" s="20">
        <v>734.21</v>
      </c>
      <c r="F1156" s="59">
        <v>8.2799999999999994</v>
      </c>
      <c r="G1156" s="20">
        <v>1679.7950000000001</v>
      </c>
      <c r="H1156" s="59">
        <v>5.1120000000000001</v>
      </c>
      <c r="I1156" s="20">
        <v>2414.0059999999999</v>
      </c>
      <c r="J1156" s="20">
        <v>3.7290000000000001</v>
      </c>
      <c r="K1156" s="20">
        <v>62.9</v>
      </c>
      <c r="L1156" s="59">
        <v>3.42</v>
      </c>
      <c r="M1156" s="59">
        <v>278.39699999999999</v>
      </c>
      <c r="N1156" s="59">
        <v>15.28</v>
      </c>
      <c r="O1156" s="59">
        <v>52.863999999999997</v>
      </c>
      <c r="P1156" s="59">
        <v>15.023999999999999</v>
      </c>
      <c r="Q1156" s="59">
        <v>461.738</v>
      </c>
      <c r="R1156" s="59">
        <v>13.157</v>
      </c>
      <c r="S1156" s="59">
        <v>1040.2909999999999</v>
      </c>
      <c r="T1156" s="59">
        <v>9.4809999999999999</v>
      </c>
      <c r="U1156" s="59">
        <v>1502.029</v>
      </c>
      <c r="V1156" s="59">
        <v>6.33</v>
      </c>
      <c r="W1156" s="59">
        <v>48.351999999999997</v>
      </c>
      <c r="X1156" s="59">
        <v>5.0990000000000002</v>
      </c>
      <c r="Y1156" s="21"/>
      <c r="Z1156" s="21"/>
    </row>
    <row r="1157" spans="1:26" ht="12.75" customHeight="1">
      <c r="A1157" s="52">
        <v>43435</v>
      </c>
      <c r="B1157" s="58" t="s">
        <v>16</v>
      </c>
      <c r="C1157" s="58" t="s">
        <v>95</v>
      </c>
      <c r="D1157" s="58" t="s">
        <v>96</v>
      </c>
      <c r="E1157" s="20">
        <v>268.33100000000002</v>
      </c>
      <c r="F1157" s="59">
        <v>18.558</v>
      </c>
      <c r="G1157" s="20">
        <v>894.73199999999997</v>
      </c>
      <c r="H1157" s="59">
        <v>9.0609999999999999</v>
      </c>
      <c r="I1157" s="20">
        <v>1163.0640000000001</v>
      </c>
      <c r="J1157" s="20">
        <v>7.9950000000000001</v>
      </c>
      <c r="K1157" s="20">
        <v>30.305</v>
      </c>
      <c r="L1157" s="59">
        <v>7.8559999999999999</v>
      </c>
      <c r="M1157" s="59">
        <v>98.075000000000003</v>
      </c>
      <c r="N1157" s="59">
        <v>24.885999999999999</v>
      </c>
      <c r="O1157" s="59">
        <v>18.623000000000001</v>
      </c>
      <c r="P1157" s="59">
        <v>24.73</v>
      </c>
      <c r="Q1157" s="59">
        <v>161.17400000000001</v>
      </c>
      <c r="R1157" s="59">
        <v>27.236999999999998</v>
      </c>
      <c r="S1157" s="59">
        <v>431.54</v>
      </c>
      <c r="T1157" s="59">
        <v>15.488</v>
      </c>
      <c r="U1157" s="59">
        <v>592.71400000000006</v>
      </c>
      <c r="V1157" s="59">
        <v>9.6039999999999992</v>
      </c>
      <c r="W1157" s="59">
        <v>19.079999999999998</v>
      </c>
      <c r="X1157" s="59">
        <v>8.8409999999999993</v>
      </c>
      <c r="Y1157" s="21"/>
      <c r="Z1157" s="21"/>
    </row>
    <row r="1158" spans="1:26" ht="12.75" customHeight="1">
      <c r="A1158" s="52">
        <v>43435</v>
      </c>
      <c r="B1158" s="58" t="s">
        <v>16</v>
      </c>
      <c r="C1158" s="58" t="s">
        <v>95</v>
      </c>
      <c r="D1158" s="58" t="s">
        <v>97</v>
      </c>
      <c r="E1158" s="20">
        <v>442.726</v>
      </c>
      <c r="F1158" s="59">
        <v>13.196</v>
      </c>
      <c r="G1158" s="20">
        <v>751.529</v>
      </c>
      <c r="H1158" s="59">
        <v>9.875</v>
      </c>
      <c r="I1158" s="20">
        <v>1194.2550000000001</v>
      </c>
      <c r="J1158" s="20">
        <v>7.702</v>
      </c>
      <c r="K1158" s="20">
        <v>31.117999999999999</v>
      </c>
      <c r="L1158" s="59">
        <v>7.5570000000000004</v>
      </c>
      <c r="M1158" s="59">
        <v>161.858</v>
      </c>
      <c r="N1158" s="59">
        <v>23.692</v>
      </c>
      <c r="O1158" s="59">
        <v>30.734999999999999</v>
      </c>
      <c r="P1158" s="59">
        <v>23.527999999999999</v>
      </c>
      <c r="Q1158" s="59">
        <v>286.589</v>
      </c>
      <c r="R1158" s="59">
        <v>15.725</v>
      </c>
      <c r="S1158" s="59">
        <v>551.81200000000001</v>
      </c>
      <c r="T1158" s="59">
        <v>11.51</v>
      </c>
      <c r="U1158" s="59">
        <v>838.4</v>
      </c>
      <c r="V1158" s="59">
        <v>8.1880000000000006</v>
      </c>
      <c r="W1158" s="59">
        <v>26.989000000000001</v>
      </c>
      <c r="X1158" s="59">
        <v>7.2779999999999996</v>
      </c>
      <c r="Y1158" s="21"/>
      <c r="Z1158" s="21"/>
    </row>
    <row r="1159" spans="1:26" ht="12.75" customHeight="1">
      <c r="A1159" s="52">
        <v>43435</v>
      </c>
      <c r="B1159" s="58" t="s">
        <v>16</v>
      </c>
      <c r="C1159" s="58" t="s">
        <v>95</v>
      </c>
      <c r="D1159" s="58" t="s">
        <v>98</v>
      </c>
      <c r="E1159" s="20">
        <v>329.38400000000001</v>
      </c>
      <c r="F1159" s="59">
        <v>19.149000000000001</v>
      </c>
      <c r="G1159" s="20">
        <v>1094.453</v>
      </c>
      <c r="H1159" s="59">
        <v>7.766</v>
      </c>
      <c r="I1159" s="20">
        <v>1423.837</v>
      </c>
      <c r="J1159" s="20">
        <v>5.3490000000000002</v>
      </c>
      <c r="K1159" s="20">
        <v>37.1</v>
      </c>
      <c r="L1159" s="59">
        <v>5.1390000000000002</v>
      </c>
      <c r="M1159" s="59">
        <v>248.233</v>
      </c>
      <c r="N1159" s="59">
        <v>17.754000000000001</v>
      </c>
      <c r="O1159" s="59">
        <v>47.136000000000003</v>
      </c>
      <c r="P1159" s="59">
        <v>17.535</v>
      </c>
      <c r="Q1159" s="59">
        <v>443.39600000000002</v>
      </c>
      <c r="R1159" s="59">
        <v>17.416</v>
      </c>
      <c r="S1159" s="59">
        <v>1161.021</v>
      </c>
      <c r="T1159" s="59">
        <v>7.5190000000000001</v>
      </c>
      <c r="U1159" s="59">
        <v>1604.4169999999999</v>
      </c>
      <c r="V1159" s="59">
        <v>6.5819999999999999</v>
      </c>
      <c r="W1159" s="59">
        <v>51.648000000000003</v>
      </c>
      <c r="X1159" s="59">
        <v>5.4089999999999998</v>
      </c>
      <c r="Y1159" s="21"/>
      <c r="Z1159" s="21"/>
    </row>
    <row r="1160" spans="1:26" ht="12.75" customHeight="1">
      <c r="A1160" s="52">
        <v>43435</v>
      </c>
      <c r="B1160" s="58" t="s">
        <v>16</v>
      </c>
      <c r="C1160" s="58" t="s">
        <v>38</v>
      </c>
      <c r="D1160" s="58" t="s">
        <v>85</v>
      </c>
      <c r="E1160" s="20">
        <v>569.49400000000003</v>
      </c>
      <c r="F1160" s="59">
        <v>13.153</v>
      </c>
      <c r="G1160" s="20">
        <v>1112.4549999999999</v>
      </c>
      <c r="H1160" s="59">
        <v>6.109</v>
      </c>
      <c r="I1160" s="20">
        <v>1681.9490000000001</v>
      </c>
      <c r="J1160" s="20">
        <v>5.0339999999999998</v>
      </c>
      <c r="K1160" s="20">
        <v>43.825000000000003</v>
      </c>
      <c r="L1160" s="59">
        <v>4.8090000000000002</v>
      </c>
      <c r="M1160" s="59">
        <v>297.59100000000001</v>
      </c>
      <c r="N1160" s="59">
        <v>9.6829999999999998</v>
      </c>
      <c r="O1160" s="59">
        <v>56.509</v>
      </c>
      <c r="P1160" s="59">
        <v>9.2750000000000004</v>
      </c>
      <c r="Q1160" s="59">
        <v>554.01599999999996</v>
      </c>
      <c r="R1160" s="59">
        <v>11.465999999999999</v>
      </c>
      <c r="S1160" s="59">
        <v>1383.6489999999999</v>
      </c>
      <c r="T1160" s="59">
        <v>7.5110000000000001</v>
      </c>
      <c r="U1160" s="59">
        <v>1937.665</v>
      </c>
      <c r="V1160" s="59">
        <v>5.7469999999999999</v>
      </c>
      <c r="W1160" s="59">
        <v>62.375999999999998</v>
      </c>
      <c r="X1160" s="59">
        <v>4.3540000000000001</v>
      </c>
      <c r="Y1160" s="21"/>
      <c r="Z1160" s="21"/>
    </row>
    <row r="1161" spans="1:26" ht="12.75" customHeight="1">
      <c r="A1161" s="52">
        <v>43435</v>
      </c>
      <c r="B1161" s="58" t="s">
        <v>16</v>
      </c>
      <c r="C1161" s="58" t="s">
        <v>38</v>
      </c>
      <c r="D1161" s="58" t="s">
        <v>40</v>
      </c>
      <c r="E1161" s="20">
        <v>494.1</v>
      </c>
      <c r="F1161" s="59">
        <v>12.753</v>
      </c>
      <c r="G1161" s="20">
        <v>1661.7929999999999</v>
      </c>
      <c r="H1161" s="59">
        <v>5.4779999999999998</v>
      </c>
      <c r="I1161" s="20">
        <v>2155.893</v>
      </c>
      <c r="J1161" s="20">
        <v>4.4720000000000004</v>
      </c>
      <c r="K1161" s="20">
        <v>56.174999999999997</v>
      </c>
      <c r="L1161" s="59">
        <v>4.218</v>
      </c>
      <c r="M1161" s="59">
        <v>229.03899999999999</v>
      </c>
      <c r="N1161" s="59">
        <v>14.696</v>
      </c>
      <c r="O1161" s="59">
        <v>43.491</v>
      </c>
      <c r="P1161" s="59">
        <v>14.43</v>
      </c>
      <c r="Q1161" s="59">
        <v>351.11799999999999</v>
      </c>
      <c r="R1161" s="59">
        <v>17.64</v>
      </c>
      <c r="S1161" s="59">
        <v>817.66300000000001</v>
      </c>
      <c r="T1161" s="59">
        <v>10.31</v>
      </c>
      <c r="U1161" s="59">
        <v>1168.7809999999999</v>
      </c>
      <c r="V1161" s="59">
        <v>7.2350000000000003</v>
      </c>
      <c r="W1161" s="59">
        <v>37.624000000000002</v>
      </c>
      <c r="X1161" s="59">
        <v>6.1870000000000003</v>
      </c>
      <c r="Y1161" s="21"/>
      <c r="Z1161" s="21"/>
    </row>
    <row r="1162" spans="1:26" ht="12.75" customHeight="1">
      <c r="A1162" s="52">
        <v>43435</v>
      </c>
      <c r="B1162" s="58" t="s">
        <v>16</v>
      </c>
      <c r="C1162" s="58" t="s">
        <v>62</v>
      </c>
      <c r="D1162" s="58" t="s">
        <v>86</v>
      </c>
      <c r="E1162" s="20">
        <v>0</v>
      </c>
      <c r="F1162" s="59">
        <v>0</v>
      </c>
      <c r="G1162" s="20">
        <v>0</v>
      </c>
      <c r="H1162" s="59">
        <v>0</v>
      </c>
      <c r="I1162" s="20">
        <v>0</v>
      </c>
      <c r="J1162" s="20">
        <v>0</v>
      </c>
      <c r="K1162" s="20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  <c r="S1162" s="59">
        <v>0</v>
      </c>
      <c r="T1162" s="59">
        <v>0</v>
      </c>
      <c r="U1162" s="59">
        <v>0</v>
      </c>
      <c r="V1162" s="59">
        <v>0</v>
      </c>
      <c r="W1162" s="59">
        <v>0</v>
      </c>
      <c r="X1162" s="59">
        <v>0</v>
      </c>
      <c r="Y1162" s="21"/>
      <c r="Z1162" s="21"/>
    </row>
    <row r="1163" spans="1:26" ht="12.75" customHeight="1">
      <c r="A1163" s="52">
        <v>43435</v>
      </c>
      <c r="B1163" s="58" t="s">
        <v>16</v>
      </c>
      <c r="C1163" s="58" t="s">
        <v>62</v>
      </c>
      <c r="D1163" s="58" t="s">
        <v>64</v>
      </c>
      <c r="E1163" s="20">
        <v>0</v>
      </c>
      <c r="F1163" s="59">
        <v>0</v>
      </c>
      <c r="G1163" s="20">
        <v>0</v>
      </c>
      <c r="H1163" s="59">
        <v>0</v>
      </c>
      <c r="I1163" s="20">
        <v>0</v>
      </c>
      <c r="J1163" s="20">
        <v>0</v>
      </c>
      <c r="K1163" s="20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  <c r="S1163" s="59">
        <v>0</v>
      </c>
      <c r="T1163" s="59">
        <v>0</v>
      </c>
      <c r="U1163" s="59">
        <v>0</v>
      </c>
      <c r="V1163" s="59">
        <v>0</v>
      </c>
      <c r="W1163" s="59">
        <v>0</v>
      </c>
      <c r="X1163" s="59">
        <v>0</v>
      </c>
      <c r="Y1163" s="21"/>
      <c r="Z1163" s="21"/>
    </row>
    <row r="1164" spans="1:26" ht="12.75" customHeight="1">
      <c r="A1164" s="52">
        <v>43435</v>
      </c>
      <c r="B1164" s="58" t="s">
        <v>16</v>
      </c>
      <c r="C1164" s="58" t="s">
        <v>88</v>
      </c>
      <c r="D1164" s="58" t="s">
        <v>89</v>
      </c>
      <c r="E1164" s="20">
        <v>898.42499999999995</v>
      </c>
      <c r="F1164" s="59">
        <v>9.3859999999999992</v>
      </c>
      <c r="G1164" s="20">
        <v>2260.2950000000001</v>
      </c>
      <c r="H1164" s="59">
        <v>3.5619999999999998</v>
      </c>
      <c r="I1164" s="20">
        <v>3158.7190000000001</v>
      </c>
      <c r="J1164" s="20">
        <v>2.37</v>
      </c>
      <c r="K1164" s="20">
        <v>82.305000000000007</v>
      </c>
      <c r="L1164" s="59">
        <v>1.8460000000000001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  <c r="S1164" s="59">
        <v>0</v>
      </c>
      <c r="T1164" s="59">
        <v>0</v>
      </c>
      <c r="U1164" s="59">
        <v>0</v>
      </c>
      <c r="V1164" s="59">
        <v>0</v>
      </c>
      <c r="W1164" s="59">
        <v>0</v>
      </c>
      <c r="X1164" s="59">
        <v>0</v>
      </c>
      <c r="Y1164" s="21"/>
      <c r="Z1164" s="21"/>
    </row>
    <row r="1165" spans="1:26" ht="12.75" customHeight="1">
      <c r="A1165" s="52">
        <v>43435</v>
      </c>
      <c r="B1165" s="58" t="s">
        <v>16</v>
      </c>
      <c r="C1165" s="58" t="s">
        <v>88</v>
      </c>
      <c r="D1165" s="58" t="s">
        <v>90</v>
      </c>
      <c r="E1165" s="20">
        <v>279.11399999999998</v>
      </c>
      <c r="F1165" s="59">
        <v>18.754000000000001</v>
      </c>
      <c r="G1165" s="20">
        <v>1291.8969999999999</v>
      </c>
      <c r="H1165" s="59">
        <v>8.359</v>
      </c>
      <c r="I1165" s="20">
        <v>1571.011</v>
      </c>
      <c r="J1165" s="20">
        <v>7.3310000000000004</v>
      </c>
      <c r="K1165" s="20">
        <v>40.935000000000002</v>
      </c>
      <c r="L1165" s="59">
        <v>7.1790000000000003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  <c r="S1165" s="59">
        <v>0</v>
      </c>
      <c r="T1165" s="59">
        <v>0</v>
      </c>
      <c r="U1165" s="59">
        <v>0</v>
      </c>
      <c r="V1165" s="59">
        <v>0</v>
      </c>
      <c r="W1165" s="59">
        <v>0</v>
      </c>
      <c r="X1165" s="59">
        <v>0</v>
      </c>
      <c r="Y1165" s="21"/>
      <c r="Z1165" s="21"/>
    </row>
    <row r="1166" spans="1:26" ht="12.75" customHeight="1">
      <c r="A1166" s="52">
        <v>43435</v>
      </c>
      <c r="B1166" s="58" t="s">
        <v>16</v>
      </c>
      <c r="C1166" s="58" t="s">
        <v>88</v>
      </c>
      <c r="D1166" s="58" t="s">
        <v>91</v>
      </c>
      <c r="E1166" s="20">
        <v>596.34699999999998</v>
      </c>
      <c r="F1166" s="59">
        <v>13.545</v>
      </c>
      <c r="G1166" s="20">
        <v>964.20600000000002</v>
      </c>
      <c r="H1166" s="59">
        <v>9.7899999999999991</v>
      </c>
      <c r="I1166" s="20">
        <v>1560.5530000000001</v>
      </c>
      <c r="J1166" s="20">
        <v>7.4109999999999996</v>
      </c>
      <c r="K1166" s="20">
        <v>40.661999999999999</v>
      </c>
      <c r="L1166" s="59">
        <v>7.2610000000000001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  <c r="S1166" s="59">
        <v>0</v>
      </c>
      <c r="T1166" s="59">
        <v>0</v>
      </c>
      <c r="U1166" s="59">
        <v>0</v>
      </c>
      <c r="V1166" s="59">
        <v>0</v>
      </c>
      <c r="W1166" s="59">
        <v>0</v>
      </c>
      <c r="X1166" s="59">
        <v>0</v>
      </c>
      <c r="Y1166" s="21"/>
      <c r="Z1166" s="21"/>
    </row>
    <row r="1167" spans="1:26" ht="12.75" customHeight="1">
      <c r="A1167" s="52">
        <v>43435</v>
      </c>
      <c r="B1167" s="58" t="s">
        <v>16</v>
      </c>
      <c r="C1167" s="58" t="s">
        <v>88</v>
      </c>
      <c r="D1167" s="58" t="s">
        <v>92</v>
      </c>
      <c r="E1167" s="20">
        <v>165.17</v>
      </c>
      <c r="F1167" s="59">
        <v>17.757999999999999</v>
      </c>
      <c r="G1167" s="20">
        <v>513.95299999999997</v>
      </c>
      <c r="H1167" s="59">
        <v>8.218</v>
      </c>
      <c r="I1167" s="20">
        <v>679.12300000000005</v>
      </c>
      <c r="J1167" s="20">
        <v>7.6070000000000002</v>
      </c>
      <c r="K1167" s="20">
        <v>17.695</v>
      </c>
      <c r="L1167" s="59">
        <v>7.46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  <c r="S1167" s="59">
        <v>0</v>
      </c>
      <c r="T1167" s="59">
        <v>0</v>
      </c>
      <c r="U1167" s="59">
        <v>0</v>
      </c>
      <c r="V1167" s="59">
        <v>0</v>
      </c>
      <c r="W1167" s="59">
        <v>0</v>
      </c>
      <c r="X1167" s="59">
        <v>0</v>
      </c>
      <c r="Y1167" s="21"/>
      <c r="Z1167" s="21"/>
    </row>
    <row r="1168" spans="1:26" ht="12.75" customHeight="1">
      <c r="A1168" s="52">
        <v>43435</v>
      </c>
      <c r="B1168" s="58" t="s">
        <v>16</v>
      </c>
      <c r="C1168" s="58" t="s">
        <v>46</v>
      </c>
      <c r="D1168" s="58" t="s">
        <v>48</v>
      </c>
      <c r="E1168" s="20">
        <v>0</v>
      </c>
      <c r="F1168" s="59">
        <v>0</v>
      </c>
      <c r="G1168" s="20">
        <v>0</v>
      </c>
      <c r="H1168" s="59">
        <v>0</v>
      </c>
      <c r="I1168" s="20">
        <v>0</v>
      </c>
      <c r="J1168" s="20">
        <v>0</v>
      </c>
      <c r="K1168" s="20">
        <v>0</v>
      </c>
      <c r="L1168" s="59">
        <v>0</v>
      </c>
      <c r="M1168" s="59">
        <v>217.85400000000001</v>
      </c>
      <c r="N1168" s="59">
        <v>20.297000000000001</v>
      </c>
      <c r="O1168" s="59">
        <v>41.368000000000002</v>
      </c>
      <c r="P1168" s="59">
        <v>20.106000000000002</v>
      </c>
      <c r="Q1168" s="59">
        <v>238.77199999999999</v>
      </c>
      <c r="R1168" s="59">
        <v>19.190999999999999</v>
      </c>
      <c r="S1168" s="59">
        <v>123.74299999999999</v>
      </c>
      <c r="T1168" s="59">
        <v>26.954999999999998</v>
      </c>
      <c r="U1168" s="59">
        <v>362.51499999999999</v>
      </c>
      <c r="V1168" s="59">
        <v>15.823</v>
      </c>
      <c r="W1168" s="59">
        <v>11.67</v>
      </c>
      <c r="X1168" s="59">
        <v>15.372</v>
      </c>
      <c r="Y1168" s="21"/>
      <c r="Z1168" s="21"/>
    </row>
    <row r="1169" spans="1:26" ht="12.75" customHeight="1">
      <c r="A1169" s="52">
        <v>43435</v>
      </c>
      <c r="B1169" s="58" t="s">
        <v>16</v>
      </c>
      <c r="C1169" s="58" t="s">
        <v>46</v>
      </c>
      <c r="D1169" s="58" t="s">
        <v>47</v>
      </c>
      <c r="E1169" s="20">
        <v>0</v>
      </c>
      <c r="F1169" s="59">
        <v>0</v>
      </c>
      <c r="G1169" s="20">
        <v>0</v>
      </c>
      <c r="H1169" s="59">
        <v>0</v>
      </c>
      <c r="I1169" s="20">
        <v>0</v>
      </c>
      <c r="J1169" s="20">
        <v>0</v>
      </c>
      <c r="K1169" s="20">
        <v>0</v>
      </c>
      <c r="L1169" s="59">
        <v>0</v>
      </c>
      <c r="M1169" s="59">
        <v>276.07400000000001</v>
      </c>
      <c r="N1169" s="59">
        <v>16.488</v>
      </c>
      <c r="O1169" s="59">
        <v>52.423000000000002</v>
      </c>
      <c r="P1169" s="59">
        <v>16.251000000000001</v>
      </c>
      <c r="Q1169" s="59">
        <v>525.62099999999998</v>
      </c>
      <c r="R1169" s="59">
        <v>12.86</v>
      </c>
      <c r="S1169" s="59">
        <v>1584.1590000000001</v>
      </c>
      <c r="T1169" s="59">
        <v>6.5540000000000003</v>
      </c>
      <c r="U1169" s="59">
        <v>2109.7800000000002</v>
      </c>
      <c r="V1169" s="59">
        <v>5.3789999999999996</v>
      </c>
      <c r="W1169" s="59">
        <v>67.915999999999997</v>
      </c>
      <c r="X1169" s="59">
        <v>3.855</v>
      </c>
      <c r="Y1169" s="21"/>
      <c r="Z1169" s="21"/>
    </row>
    <row r="1170" spans="1:26" s="56" customFormat="1" ht="12.75" customHeight="1">
      <c r="A1170" s="52">
        <v>43435</v>
      </c>
      <c r="B1170" s="58" t="s">
        <v>16</v>
      </c>
      <c r="C1170" s="58" t="s">
        <v>93</v>
      </c>
      <c r="D1170" s="58" t="s">
        <v>94</v>
      </c>
      <c r="E1170" s="20">
        <v>282.404</v>
      </c>
      <c r="F1170" s="59">
        <v>14.805999999999999</v>
      </c>
      <c r="G1170" s="20">
        <v>512.11</v>
      </c>
      <c r="H1170" s="59">
        <v>9.8940000000000001</v>
      </c>
      <c r="I1170" s="20">
        <v>794.51400000000001</v>
      </c>
      <c r="J1170" s="20">
        <v>8.3620000000000001</v>
      </c>
      <c r="K1170" s="20">
        <v>20.702000000000002</v>
      </c>
      <c r="L1170" s="59">
        <v>8.2279999999999998</v>
      </c>
      <c r="M1170" s="59">
        <v>320.69</v>
      </c>
      <c r="N1170" s="59">
        <v>12.555999999999999</v>
      </c>
      <c r="O1170" s="59">
        <v>60.895000000000003</v>
      </c>
      <c r="P1170" s="59">
        <v>12.244</v>
      </c>
      <c r="Q1170" s="59">
        <v>469.827</v>
      </c>
      <c r="R1170" s="59">
        <v>13.054</v>
      </c>
      <c r="S1170" s="59">
        <v>1377.655</v>
      </c>
      <c r="T1170" s="59">
        <v>6.1740000000000004</v>
      </c>
      <c r="U1170" s="59">
        <v>1847.482</v>
      </c>
      <c r="V1170" s="59">
        <v>4.5289999999999999</v>
      </c>
      <c r="W1170" s="59">
        <v>59.472999999999999</v>
      </c>
      <c r="X1170" s="59">
        <v>2.5390000000000001</v>
      </c>
      <c r="Y1170" s="55"/>
      <c r="Z1170" s="55"/>
    </row>
    <row r="1171" spans="1:26" ht="12.75" customHeight="1">
      <c r="A1171" s="52">
        <v>43435</v>
      </c>
      <c r="B1171" s="58" t="s">
        <v>16</v>
      </c>
      <c r="C1171" s="58" t="s">
        <v>73</v>
      </c>
      <c r="D1171" s="58" t="s">
        <v>65</v>
      </c>
      <c r="E1171" s="20">
        <v>78.930000000000007</v>
      </c>
      <c r="F1171" s="59">
        <v>31.456</v>
      </c>
      <c r="G1171" s="20">
        <v>569.03</v>
      </c>
      <c r="H1171" s="59">
        <v>9.1739999999999995</v>
      </c>
      <c r="I1171" s="20">
        <v>647.95899999999995</v>
      </c>
      <c r="J1171" s="20">
        <v>7.8019999999999996</v>
      </c>
      <c r="K1171" s="20">
        <v>16.882999999999999</v>
      </c>
      <c r="L1171" s="59">
        <v>7.6589999999999998</v>
      </c>
      <c r="M1171" s="59">
        <v>5.7169999999999996</v>
      </c>
      <c r="N1171" s="59">
        <v>85.192999999999998</v>
      </c>
      <c r="O1171" s="59">
        <v>1.0860000000000001</v>
      </c>
      <c r="P1171" s="59">
        <v>85.147999999999996</v>
      </c>
      <c r="Q1171" s="59">
        <v>190.59100000000001</v>
      </c>
      <c r="R1171" s="59">
        <v>15.923</v>
      </c>
      <c r="S1171" s="59">
        <v>480.18700000000001</v>
      </c>
      <c r="T1171" s="59">
        <v>12.7</v>
      </c>
      <c r="U1171" s="59">
        <v>670.77800000000002</v>
      </c>
      <c r="V1171" s="59">
        <v>9.1479999999999997</v>
      </c>
      <c r="W1171" s="59">
        <v>21.593</v>
      </c>
      <c r="X1171" s="59">
        <v>8.3439999999999994</v>
      </c>
      <c r="Y1171" s="21"/>
      <c r="Z1171" s="21"/>
    </row>
    <row r="1172" spans="1:26" ht="12.75" customHeight="1">
      <c r="A1172" s="52">
        <v>43435</v>
      </c>
      <c r="B1172" s="58" t="s">
        <v>16</v>
      </c>
      <c r="C1172" s="58" t="s">
        <v>73</v>
      </c>
      <c r="D1172" s="58" t="s">
        <v>66</v>
      </c>
      <c r="E1172" s="20">
        <v>40.395000000000003</v>
      </c>
      <c r="F1172" s="59">
        <v>39.08</v>
      </c>
      <c r="G1172" s="20">
        <v>326.524</v>
      </c>
      <c r="H1172" s="59">
        <v>12.074</v>
      </c>
      <c r="I1172" s="20">
        <v>366.91899999999998</v>
      </c>
      <c r="J1172" s="20">
        <v>10.877000000000001</v>
      </c>
      <c r="K1172" s="20">
        <v>9.5609999999999999</v>
      </c>
      <c r="L1172" s="59">
        <v>10.775</v>
      </c>
      <c r="M1172" s="59">
        <v>0</v>
      </c>
      <c r="N1172" s="59">
        <v>0</v>
      </c>
      <c r="O1172" s="59">
        <v>0</v>
      </c>
      <c r="P1172" s="59">
        <v>0</v>
      </c>
      <c r="Q1172" s="59">
        <v>72.183999999999997</v>
      </c>
      <c r="R1172" s="59">
        <v>27.664999999999999</v>
      </c>
      <c r="S1172" s="59">
        <v>231.655</v>
      </c>
      <c r="T1172" s="59">
        <v>20.760999999999999</v>
      </c>
      <c r="U1172" s="59">
        <v>303.839</v>
      </c>
      <c r="V1172" s="59">
        <v>17.329999999999998</v>
      </c>
      <c r="W1172" s="59">
        <v>9.7810000000000006</v>
      </c>
      <c r="X1172" s="59">
        <v>16.920000000000002</v>
      </c>
      <c r="Y1172" s="21"/>
      <c r="Z1172" s="21"/>
    </row>
    <row r="1173" spans="1:26" ht="12.75" customHeight="1">
      <c r="A1173" s="52">
        <v>43435</v>
      </c>
      <c r="B1173" s="58" t="s">
        <v>16</v>
      </c>
      <c r="C1173" s="58" t="s">
        <v>73</v>
      </c>
      <c r="D1173" s="58" t="s">
        <v>67</v>
      </c>
      <c r="E1173" s="20">
        <v>14.504</v>
      </c>
      <c r="F1173" s="59">
        <v>68.475999999999999</v>
      </c>
      <c r="G1173" s="20">
        <v>60.835000000000001</v>
      </c>
      <c r="H1173" s="59">
        <v>34.442999999999998</v>
      </c>
      <c r="I1173" s="20">
        <v>75.338999999999999</v>
      </c>
      <c r="J1173" s="20">
        <v>28.158000000000001</v>
      </c>
      <c r="K1173" s="20">
        <v>1.9630000000000001</v>
      </c>
      <c r="L1173" s="59">
        <v>28.119</v>
      </c>
      <c r="M1173" s="59">
        <v>0</v>
      </c>
      <c r="N1173" s="59">
        <v>0</v>
      </c>
      <c r="O1173" s="59">
        <v>0</v>
      </c>
      <c r="P1173" s="59">
        <v>0</v>
      </c>
      <c r="Q1173" s="59">
        <v>37.11</v>
      </c>
      <c r="R1173" s="59">
        <v>48.527000000000001</v>
      </c>
      <c r="S1173" s="59">
        <v>110.63200000000001</v>
      </c>
      <c r="T1173" s="59">
        <v>25.202000000000002</v>
      </c>
      <c r="U1173" s="59">
        <v>147.74199999999999</v>
      </c>
      <c r="V1173" s="59">
        <v>19.821000000000002</v>
      </c>
      <c r="W1173" s="59">
        <v>4.7560000000000002</v>
      </c>
      <c r="X1173" s="59">
        <v>19.463000000000001</v>
      </c>
      <c r="Y1173" s="21"/>
      <c r="Z1173" s="21"/>
    </row>
    <row r="1174" spans="1:26" ht="12.75" customHeight="1">
      <c r="A1174" s="52">
        <v>43435</v>
      </c>
      <c r="B1174" s="58" t="s">
        <v>16</v>
      </c>
      <c r="C1174" s="58" t="s">
        <v>73</v>
      </c>
      <c r="D1174" s="58" t="s">
        <v>70</v>
      </c>
      <c r="E1174" s="20">
        <v>9.7420000000000009</v>
      </c>
      <c r="F1174" s="59">
        <v>75.790000000000006</v>
      </c>
      <c r="G1174" s="20">
        <v>42.735999999999997</v>
      </c>
      <c r="H1174" s="59">
        <v>34.250999999999998</v>
      </c>
      <c r="I1174" s="20">
        <v>52.478000000000002</v>
      </c>
      <c r="J1174" s="20">
        <v>34.143999999999998</v>
      </c>
      <c r="K1174" s="20">
        <v>1.367</v>
      </c>
      <c r="L1174" s="59">
        <v>34.112000000000002</v>
      </c>
      <c r="M1174" s="59">
        <v>0</v>
      </c>
      <c r="N1174" s="59">
        <v>0</v>
      </c>
      <c r="O1174" s="59">
        <v>0</v>
      </c>
      <c r="P1174" s="59">
        <v>0</v>
      </c>
      <c r="Q1174" s="59">
        <v>18.606000000000002</v>
      </c>
      <c r="R1174" s="59">
        <v>37.668999999999997</v>
      </c>
      <c r="S1174" s="59">
        <v>38.488999999999997</v>
      </c>
      <c r="T1174" s="59">
        <v>42.564999999999998</v>
      </c>
      <c r="U1174" s="59">
        <v>57.094999999999999</v>
      </c>
      <c r="V1174" s="59">
        <v>31.972999999999999</v>
      </c>
      <c r="W1174" s="59">
        <v>1.8380000000000001</v>
      </c>
      <c r="X1174" s="59">
        <v>31.751999999999999</v>
      </c>
      <c r="Y1174" s="21"/>
      <c r="Z1174" s="21"/>
    </row>
    <row r="1175" spans="1:26" ht="12.75" customHeight="1">
      <c r="A1175" s="52">
        <v>43435</v>
      </c>
      <c r="B1175" s="58" t="s">
        <v>16</v>
      </c>
      <c r="C1175" s="58" t="s">
        <v>73</v>
      </c>
      <c r="D1175" s="58" t="s">
        <v>68</v>
      </c>
      <c r="E1175" s="20">
        <v>7.5579999999999998</v>
      </c>
      <c r="F1175" s="59">
        <v>103.21899999999999</v>
      </c>
      <c r="G1175" s="20">
        <v>31.042000000000002</v>
      </c>
      <c r="H1175" s="59">
        <v>46.58</v>
      </c>
      <c r="I1175" s="20">
        <v>38.6</v>
      </c>
      <c r="J1175" s="20">
        <v>39.848999999999997</v>
      </c>
      <c r="K1175" s="20">
        <v>1.006</v>
      </c>
      <c r="L1175" s="59">
        <v>39.822000000000003</v>
      </c>
      <c r="M1175" s="59">
        <v>0</v>
      </c>
      <c r="N1175" s="59">
        <v>0</v>
      </c>
      <c r="O1175" s="59">
        <v>0</v>
      </c>
      <c r="P1175" s="59">
        <v>0</v>
      </c>
      <c r="Q1175" s="59">
        <v>2.802</v>
      </c>
      <c r="R1175" s="59">
        <v>107.617</v>
      </c>
      <c r="S1175" s="59">
        <v>4.1310000000000002</v>
      </c>
      <c r="T1175" s="59">
        <v>79.998000000000005</v>
      </c>
      <c r="U1175" s="59">
        <v>6.9340000000000002</v>
      </c>
      <c r="V1175" s="59">
        <v>64.766000000000005</v>
      </c>
      <c r="W1175" s="59">
        <v>0.223</v>
      </c>
      <c r="X1175" s="59">
        <v>64.656999999999996</v>
      </c>
      <c r="Y1175" s="21"/>
      <c r="Z1175" s="21"/>
    </row>
    <row r="1176" spans="1:26" ht="12.75" customHeight="1">
      <c r="A1176" s="52">
        <v>43435</v>
      </c>
      <c r="B1176" s="58" t="s">
        <v>16</v>
      </c>
      <c r="C1176" s="58" t="s">
        <v>73</v>
      </c>
      <c r="D1176" s="58" t="s">
        <v>69</v>
      </c>
      <c r="E1176" s="20">
        <v>0</v>
      </c>
      <c r="F1176" s="59">
        <v>0</v>
      </c>
      <c r="G1176" s="20">
        <v>51.884</v>
      </c>
      <c r="H1176" s="59">
        <v>36.442</v>
      </c>
      <c r="I1176" s="20">
        <v>51.884</v>
      </c>
      <c r="J1176" s="20">
        <v>36.442</v>
      </c>
      <c r="K1176" s="20">
        <v>1.3520000000000001</v>
      </c>
      <c r="L1176" s="59">
        <v>36.411999999999999</v>
      </c>
      <c r="M1176" s="59">
        <v>0</v>
      </c>
      <c r="N1176" s="59">
        <v>0</v>
      </c>
      <c r="O1176" s="59">
        <v>0</v>
      </c>
      <c r="P1176" s="59">
        <v>0</v>
      </c>
      <c r="Q1176" s="59">
        <v>24.097999999999999</v>
      </c>
      <c r="R1176" s="59">
        <v>64.02</v>
      </c>
      <c r="S1176" s="59">
        <v>41.029000000000003</v>
      </c>
      <c r="T1176" s="59">
        <v>66.340999999999994</v>
      </c>
      <c r="U1176" s="59">
        <v>65.126999999999995</v>
      </c>
      <c r="V1176" s="59">
        <v>47.695</v>
      </c>
      <c r="W1176" s="59">
        <v>2.0960000000000001</v>
      </c>
      <c r="X1176" s="59">
        <v>47.546999999999997</v>
      </c>
      <c r="Y1176" s="21"/>
      <c r="Z1176" s="21"/>
    </row>
    <row r="1177" spans="1:26" ht="12.75" customHeight="1">
      <c r="A1177" s="52">
        <v>43435</v>
      </c>
      <c r="B1177" s="58" t="s">
        <v>16</v>
      </c>
      <c r="C1177" s="58" t="s">
        <v>73</v>
      </c>
      <c r="D1177" s="58" t="s">
        <v>77</v>
      </c>
      <c r="E1177" s="20">
        <v>10.611000000000001</v>
      </c>
      <c r="F1177" s="59">
        <v>82.316999999999993</v>
      </c>
      <c r="G1177" s="20">
        <v>92.674999999999997</v>
      </c>
      <c r="H1177" s="59">
        <v>29.510999999999999</v>
      </c>
      <c r="I1177" s="20">
        <v>103.28700000000001</v>
      </c>
      <c r="J1177" s="20">
        <v>30.725999999999999</v>
      </c>
      <c r="K1177" s="20">
        <v>2.6909999999999998</v>
      </c>
      <c r="L1177" s="59">
        <v>30.69</v>
      </c>
      <c r="M1177" s="59">
        <v>0</v>
      </c>
      <c r="N1177" s="59">
        <v>0</v>
      </c>
      <c r="O1177" s="59">
        <v>0</v>
      </c>
      <c r="P1177" s="59">
        <v>0</v>
      </c>
      <c r="Q1177" s="59">
        <v>29.177</v>
      </c>
      <c r="R1177" s="59">
        <v>48.484000000000002</v>
      </c>
      <c r="S1177" s="59">
        <v>244.06200000000001</v>
      </c>
      <c r="T1177" s="59">
        <v>17.077000000000002</v>
      </c>
      <c r="U1177" s="59">
        <v>273.23899999999998</v>
      </c>
      <c r="V1177" s="59">
        <v>16.385999999999999</v>
      </c>
      <c r="W1177" s="59">
        <v>8.7959999999999994</v>
      </c>
      <c r="X1177" s="59">
        <v>15.951000000000001</v>
      </c>
      <c r="Y1177" s="21"/>
      <c r="Z1177" s="21"/>
    </row>
    <row r="1178" spans="1:26" ht="12.75" customHeight="1">
      <c r="A1178" s="52">
        <v>43435</v>
      </c>
      <c r="B1178" s="58" t="s">
        <v>16</v>
      </c>
      <c r="C1178" s="58" t="s">
        <v>73</v>
      </c>
      <c r="D1178" s="58" t="s">
        <v>79</v>
      </c>
      <c r="E1178" s="20">
        <v>116.59699999999999</v>
      </c>
      <c r="F1178" s="59">
        <v>28.273</v>
      </c>
      <c r="G1178" s="20">
        <v>190.43799999999999</v>
      </c>
      <c r="H1178" s="59">
        <v>18.946999999999999</v>
      </c>
      <c r="I1178" s="20">
        <v>307.03500000000003</v>
      </c>
      <c r="J1178" s="20">
        <v>18.670999999999999</v>
      </c>
      <c r="K1178" s="20">
        <v>8</v>
      </c>
      <c r="L1178" s="59">
        <v>18.611999999999998</v>
      </c>
      <c r="M1178" s="59">
        <v>38.156999999999996</v>
      </c>
      <c r="N1178" s="59">
        <v>40.607999999999997</v>
      </c>
      <c r="O1178" s="59">
        <v>7.2450000000000001</v>
      </c>
      <c r="P1178" s="59">
        <v>40.512999999999998</v>
      </c>
      <c r="Q1178" s="59">
        <v>247.79599999999999</v>
      </c>
      <c r="R1178" s="59">
        <v>17.608000000000001</v>
      </c>
      <c r="S1178" s="59">
        <v>490.13400000000001</v>
      </c>
      <c r="T1178" s="59">
        <v>14.157999999999999</v>
      </c>
      <c r="U1178" s="59">
        <v>737.93</v>
      </c>
      <c r="V1178" s="59">
        <v>9.5419999999999998</v>
      </c>
      <c r="W1178" s="59">
        <v>23.754999999999999</v>
      </c>
      <c r="X1178" s="59">
        <v>8.7739999999999991</v>
      </c>
      <c r="Y1178" s="21"/>
      <c r="Z1178" s="21"/>
    </row>
    <row r="1179" spans="1:26" ht="12.75" customHeight="1">
      <c r="A1179" s="52">
        <v>43435</v>
      </c>
      <c r="B1179" s="58" t="s">
        <v>16</v>
      </c>
      <c r="C1179" s="58" t="s">
        <v>73</v>
      </c>
      <c r="D1179" s="58" t="s">
        <v>71</v>
      </c>
      <c r="E1179" s="20">
        <v>2.8530000000000002</v>
      </c>
      <c r="F1179" s="59">
        <v>101.191</v>
      </c>
      <c r="G1179" s="20">
        <v>88.123000000000005</v>
      </c>
      <c r="H1179" s="59">
        <v>32.165999999999997</v>
      </c>
      <c r="I1179" s="20">
        <v>90.975999999999999</v>
      </c>
      <c r="J1179" s="20">
        <v>31.256</v>
      </c>
      <c r="K1179" s="20">
        <v>2.371</v>
      </c>
      <c r="L1179" s="59">
        <v>31.22</v>
      </c>
      <c r="M1179" s="59">
        <v>5.274</v>
      </c>
      <c r="N1179" s="59">
        <v>81.986999999999995</v>
      </c>
      <c r="O1179" s="59">
        <v>1.002</v>
      </c>
      <c r="P1179" s="59">
        <v>81.94</v>
      </c>
      <c r="Q1179" s="59">
        <v>146.73699999999999</v>
      </c>
      <c r="R1179" s="59">
        <v>20.149999999999999</v>
      </c>
      <c r="S1179" s="59">
        <v>444.69400000000002</v>
      </c>
      <c r="T1179" s="59">
        <v>13.371</v>
      </c>
      <c r="U1179" s="59">
        <v>591.43100000000004</v>
      </c>
      <c r="V1179" s="59">
        <v>10.218999999999999</v>
      </c>
      <c r="W1179" s="59">
        <v>19.039000000000001</v>
      </c>
      <c r="X1179" s="59">
        <v>9.5060000000000002</v>
      </c>
      <c r="Y1179" s="21"/>
      <c r="Z1179" s="21"/>
    </row>
    <row r="1180" spans="1:26" ht="12.75" customHeight="1">
      <c r="A1180" s="52">
        <v>43435</v>
      </c>
      <c r="B1180" s="58" t="s">
        <v>16</v>
      </c>
      <c r="C1180" s="58" t="s">
        <v>73</v>
      </c>
      <c r="D1180" s="58" t="s">
        <v>72</v>
      </c>
      <c r="E1180" s="20">
        <v>77.652000000000001</v>
      </c>
      <c r="F1180" s="59">
        <v>36.83</v>
      </c>
      <c r="G1180" s="20">
        <v>102.31399999999999</v>
      </c>
      <c r="H1180" s="59">
        <v>23.780999999999999</v>
      </c>
      <c r="I1180" s="20">
        <v>179.96600000000001</v>
      </c>
      <c r="J1180" s="20">
        <v>21.013999999999999</v>
      </c>
      <c r="K1180" s="20">
        <v>4.6890000000000001</v>
      </c>
      <c r="L1180" s="59">
        <v>20.960999999999999</v>
      </c>
      <c r="M1180" s="59">
        <v>0</v>
      </c>
      <c r="N1180" s="59">
        <v>0</v>
      </c>
      <c r="O1180" s="59">
        <v>0</v>
      </c>
      <c r="P1180" s="59">
        <v>0</v>
      </c>
      <c r="Q1180" s="59">
        <v>91.349000000000004</v>
      </c>
      <c r="R1180" s="59">
        <v>32.790999999999997</v>
      </c>
      <c r="S1180" s="59">
        <v>43.993000000000002</v>
      </c>
      <c r="T1180" s="59">
        <v>54.454000000000001</v>
      </c>
      <c r="U1180" s="59">
        <v>135.34200000000001</v>
      </c>
      <c r="V1180" s="59">
        <v>25.37</v>
      </c>
      <c r="W1180" s="59">
        <v>4.3570000000000002</v>
      </c>
      <c r="X1180" s="59">
        <v>25.091000000000001</v>
      </c>
      <c r="Y1180" s="21"/>
      <c r="Z1180" s="21"/>
    </row>
    <row r="1181" spans="1:26" ht="12.75" customHeight="1">
      <c r="A1181" s="52">
        <v>43435</v>
      </c>
      <c r="B1181" s="58" t="s">
        <v>16</v>
      </c>
      <c r="C1181" s="58" t="s">
        <v>73</v>
      </c>
      <c r="D1181" s="58" t="s">
        <v>74</v>
      </c>
      <c r="E1181" s="20">
        <v>96.156999999999996</v>
      </c>
      <c r="F1181" s="59">
        <v>25.58</v>
      </c>
      <c r="G1181" s="20">
        <v>572.86900000000003</v>
      </c>
      <c r="H1181" s="59">
        <v>14.018000000000001</v>
      </c>
      <c r="I1181" s="20">
        <v>669.02599999999995</v>
      </c>
      <c r="J1181" s="20">
        <v>12.172000000000001</v>
      </c>
      <c r="K1181" s="20">
        <v>17.431999999999999</v>
      </c>
      <c r="L1181" s="59">
        <v>12.08</v>
      </c>
      <c r="M1181" s="59">
        <v>23.847000000000001</v>
      </c>
      <c r="N1181" s="59">
        <v>105.997</v>
      </c>
      <c r="O1181" s="59">
        <v>4.5279999999999996</v>
      </c>
      <c r="P1181" s="59">
        <v>105.96</v>
      </c>
      <c r="Q1181" s="59">
        <v>85.088999999999999</v>
      </c>
      <c r="R1181" s="59">
        <v>48.585999999999999</v>
      </c>
      <c r="S1181" s="59">
        <v>256.10700000000003</v>
      </c>
      <c r="T1181" s="59">
        <v>20.187000000000001</v>
      </c>
      <c r="U1181" s="59">
        <v>341.19600000000003</v>
      </c>
      <c r="V1181" s="59">
        <v>11.974</v>
      </c>
      <c r="W1181" s="59">
        <v>10.983000000000001</v>
      </c>
      <c r="X1181" s="59">
        <v>11.372</v>
      </c>
      <c r="Y1181" s="21"/>
      <c r="Z1181" s="21"/>
    </row>
    <row r="1182" spans="1:26" ht="12.75" customHeight="1">
      <c r="A1182" s="52">
        <v>43435</v>
      </c>
      <c r="B1182" s="58" t="s">
        <v>16</v>
      </c>
      <c r="C1182" s="58" t="s">
        <v>73</v>
      </c>
      <c r="D1182" s="58" t="s">
        <v>75</v>
      </c>
      <c r="E1182" s="20">
        <v>78.885000000000005</v>
      </c>
      <c r="F1182" s="59">
        <v>31.335999999999999</v>
      </c>
      <c r="G1182" s="20">
        <v>0</v>
      </c>
      <c r="H1182" s="59">
        <v>0</v>
      </c>
      <c r="I1182" s="20">
        <v>78.885000000000005</v>
      </c>
      <c r="J1182" s="20">
        <v>31.335999999999999</v>
      </c>
      <c r="K1182" s="20">
        <v>2.0550000000000002</v>
      </c>
      <c r="L1182" s="59">
        <v>31.300999999999998</v>
      </c>
      <c r="M1182" s="59">
        <v>156.36000000000001</v>
      </c>
      <c r="N1182" s="59">
        <v>21.5</v>
      </c>
      <c r="O1182" s="59">
        <v>29.690999999999999</v>
      </c>
      <c r="P1182" s="59">
        <v>21.318999999999999</v>
      </c>
      <c r="Q1182" s="59">
        <v>57.746000000000002</v>
      </c>
      <c r="R1182" s="59">
        <v>59.341999999999999</v>
      </c>
      <c r="S1182" s="59">
        <v>0</v>
      </c>
      <c r="T1182" s="59">
        <v>0</v>
      </c>
      <c r="U1182" s="59">
        <v>57.746000000000002</v>
      </c>
      <c r="V1182" s="59">
        <v>59.341999999999999</v>
      </c>
      <c r="W1182" s="59">
        <v>1.859</v>
      </c>
      <c r="X1182" s="59">
        <v>59.222999999999999</v>
      </c>
      <c r="Y1182" s="21"/>
      <c r="Z1182" s="21"/>
    </row>
    <row r="1183" spans="1:26" ht="12.75" customHeight="1">
      <c r="A1183" s="52">
        <v>43435</v>
      </c>
      <c r="B1183" s="58" t="s">
        <v>16</v>
      </c>
      <c r="C1183" s="58" t="s">
        <v>73</v>
      </c>
      <c r="D1183" s="58" t="s">
        <v>78</v>
      </c>
      <c r="E1183" s="20">
        <v>150.715</v>
      </c>
      <c r="F1183" s="59">
        <v>26.045000000000002</v>
      </c>
      <c r="G1183" s="20">
        <v>0</v>
      </c>
      <c r="H1183" s="59">
        <v>0</v>
      </c>
      <c r="I1183" s="20">
        <v>150.715</v>
      </c>
      <c r="J1183" s="20">
        <v>26.045000000000002</v>
      </c>
      <c r="K1183" s="20">
        <v>3.927</v>
      </c>
      <c r="L1183" s="59">
        <v>26.001999999999999</v>
      </c>
      <c r="M1183" s="59">
        <v>119.233</v>
      </c>
      <c r="N1183" s="59">
        <v>28.542000000000002</v>
      </c>
      <c r="O1183" s="59">
        <v>22.640999999999998</v>
      </c>
      <c r="P1183" s="59">
        <v>28.405999999999999</v>
      </c>
      <c r="Q1183" s="59">
        <v>98.082999999999998</v>
      </c>
      <c r="R1183" s="59">
        <v>40.020000000000003</v>
      </c>
      <c r="S1183" s="59">
        <v>0</v>
      </c>
      <c r="T1183" s="59">
        <v>0</v>
      </c>
      <c r="U1183" s="59">
        <v>98.082999999999998</v>
      </c>
      <c r="V1183" s="59">
        <v>40.020000000000003</v>
      </c>
      <c r="W1183" s="59">
        <v>3.157</v>
      </c>
      <c r="X1183" s="59">
        <v>39.844000000000001</v>
      </c>
      <c r="Y1183" s="21"/>
      <c r="Z1183" s="21"/>
    </row>
    <row r="1184" spans="1:26" ht="12.75" customHeight="1">
      <c r="A1184" s="53">
        <v>43435</v>
      </c>
      <c r="B1184" s="32" t="s">
        <v>16</v>
      </c>
      <c r="C1184" s="32" t="s">
        <v>18</v>
      </c>
      <c r="D1184" s="32" t="s">
        <v>18</v>
      </c>
      <c r="E1184" s="33">
        <v>1063.5940000000001</v>
      </c>
      <c r="F1184" s="34">
        <v>7.774</v>
      </c>
      <c r="G1184" s="33">
        <v>2774.248</v>
      </c>
      <c r="H1184" s="34">
        <v>2.9969999999999999</v>
      </c>
      <c r="I1184" s="33">
        <v>3837.8420000000001</v>
      </c>
      <c r="J1184" s="33">
        <v>1.4870000000000001</v>
      </c>
      <c r="K1184" s="33">
        <v>100</v>
      </c>
      <c r="L1184" s="34">
        <v>0</v>
      </c>
      <c r="M1184" s="34">
        <v>526.63</v>
      </c>
      <c r="N1184" s="34">
        <v>2.782</v>
      </c>
      <c r="O1184" s="34">
        <v>100</v>
      </c>
      <c r="P1184" s="34">
        <v>0</v>
      </c>
      <c r="Q1184" s="34">
        <v>905.13499999999999</v>
      </c>
      <c r="R1184" s="34">
        <v>10.628</v>
      </c>
      <c r="S1184" s="34">
        <v>2201.3110000000001</v>
      </c>
      <c r="T1184" s="34">
        <v>5.0010000000000003</v>
      </c>
      <c r="U1184" s="34">
        <v>3106.4459999999999</v>
      </c>
      <c r="V1184" s="34">
        <v>3.7509999999999999</v>
      </c>
      <c r="W1184" s="34">
        <v>100</v>
      </c>
      <c r="X1184" s="34">
        <v>0</v>
      </c>
      <c r="Y1184" s="21"/>
      <c r="Z1184" s="21"/>
    </row>
    <row r="1185" spans="1:26" ht="12.75" customHeight="1">
      <c r="A1185" s="52">
        <v>43435</v>
      </c>
      <c r="B1185" s="58" t="s">
        <v>14</v>
      </c>
      <c r="C1185" s="58" t="s">
        <v>23</v>
      </c>
      <c r="D1185" s="58" t="s">
        <v>58</v>
      </c>
      <c r="E1185" s="20">
        <v>305.06799999999998</v>
      </c>
      <c r="F1185" s="59">
        <v>21.431000000000001</v>
      </c>
      <c r="G1185" s="20">
        <v>693.08299999999997</v>
      </c>
      <c r="H1185" s="59">
        <v>10.586</v>
      </c>
      <c r="I1185" s="20">
        <v>998.15</v>
      </c>
      <c r="J1185" s="20">
        <v>3.3769999999999998</v>
      </c>
      <c r="K1185" s="20">
        <v>88.013000000000005</v>
      </c>
      <c r="L1185" s="59">
        <v>2.3330000000000002</v>
      </c>
      <c r="M1185" s="59">
        <v>283.14699999999999</v>
      </c>
      <c r="N1185" s="59">
        <v>3.5489999999999999</v>
      </c>
      <c r="O1185" s="59">
        <v>100</v>
      </c>
      <c r="P1185" s="59">
        <v>0</v>
      </c>
      <c r="Q1185" s="59">
        <v>330.25700000000001</v>
      </c>
      <c r="R1185" s="59">
        <v>18.939</v>
      </c>
      <c r="S1185" s="59">
        <v>477.803</v>
      </c>
      <c r="T1185" s="59">
        <v>11.319000000000001</v>
      </c>
      <c r="U1185" s="59">
        <v>808.05899999999997</v>
      </c>
      <c r="V1185" s="59">
        <v>8.5250000000000004</v>
      </c>
      <c r="W1185" s="59">
        <v>67.27</v>
      </c>
      <c r="X1185" s="59">
        <v>6.008</v>
      </c>
      <c r="Y1185" s="21"/>
      <c r="Z1185" s="21"/>
    </row>
    <row r="1186" spans="1:26" ht="12.75" customHeight="1">
      <c r="A1186" s="52">
        <v>43435</v>
      </c>
      <c r="B1186" s="58" t="s">
        <v>14</v>
      </c>
      <c r="C1186" s="58" t="s">
        <v>23</v>
      </c>
      <c r="D1186" s="58" t="s">
        <v>80</v>
      </c>
      <c r="E1186" s="20">
        <v>114.574</v>
      </c>
      <c r="F1186" s="59">
        <v>45.604999999999997</v>
      </c>
      <c r="G1186" s="20">
        <v>220.56299999999999</v>
      </c>
      <c r="H1186" s="59">
        <v>24.977</v>
      </c>
      <c r="I1186" s="20">
        <v>335.137</v>
      </c>
      <c r="J1186" s="20">
        <v>4.3010000000000002</v>
      </c>
      <c r="K1186" s="20">
        <v>29.550999999999998</v>
      </c>
      <c r="L1186" s="59">
        <v>3.5409999999999999</v>
      </c>
      <c r="M1186" s="59">
        <v>89.146000000000001</v>
      </c>
      <c r="N1186" s="59">
        <v>4.7930000000000001</v>
      </c>
      <c r="O1186" s="59">
        <v>31.484000000000002</v>
      </c>
      <c r="P1186" s="59">
        <v>3.222</v>
      </c>
      <c r="Q1186" s="59">
        <v>75.543000000000006</v>
      </c>
      <c r="R1186" s="59">
        <v>50.357999999999997</v>
      </c>
      <c r="S1186" s="59">
        <v>146.90799999999999</v>
      </c>
      <c r="T1186" s="59">
        <v>21.832999999999998</v>
      </c>
      <c r="U1186" s="59">
        <v>222.45099999999999</v>
      </c>
      <c r="V1186" s="59">
        <v>5.1020000000000003</v>
      </c>
      <c r="W1186" s="59">
        <v>18.518999999999998</v>
      </c>
      <c r="X1186" s="59">
        <v>0</v>
      </c>
      <c r="Y1186" s="21"/>
      <c r="Z1186" s="21"/>
    </row>
    <row r="1187" spans="1:26" ht="12.75" customHeight="1">
      <c r="A1187" s="52">
        <v>43435</v>
      </c>
      <c r="B1187" s="58" t="s">
        <v>14</v>
      </c>
      <c r="C1187" s="58" t="s">
        <v>23</v>
      </c>
      <c r="D1187" s="58" t="s">
        <v>81</v>
      </c>
      <c r="E1187" s="20">
        <v>73.186999999999998</v>
      </c>
      <c r="F1187" s="59">
        <v>35.436999999999998</v>
      </c>
      <c r="G1187" s="20">
        <v>206.06700000000001</v>
      </c>
      <c r="H1187" s="59">
        <v>12.513999999999999</v>
      </c>
      <c r="I1187" s="20">
        <v>279.25299999999999</v>
      </c>
      <c r="J1187" s="20">
        <v>2.98</v>
      </c>
      <c r="K1187" s="20">
        <v>24.623000000000001</v>
      </c>
      <c r="L1187" s="59">
        <v>1.7090000000000001</v>
      </c>
      <c r="M1187" s="59">
        <v>87.408000000000001</v>
      </c>
      <c r="N1187" s="59">
        <v>6.649</v>
      </c>
      <c r="O1187" s="59">
        <v>30.87</v>
      </c>
      <c r="P1187" s="59">
        <v>5.6230000000000002</v>
      </c>
      <c r="Q1187" s="59">
        <v>51.95</v>
      </c>
      <c r="R1187" s="59">
        <v>47.962000000000003</v>
      </c>
      <c r="S1187" s="59">
        <v>89.064999999999998</v>
      </c>
      <c r="T1187" s="59">
        <v>35.881999999999998</v>
      </c>
      <c r="U1187" s="59">
        <v>141.01499999999999</v>
      </c>
      <c r="V1187" s="59">
        <v>29.599</v>
      </c>
      <c r="W1187" s="59">
        <v>11.739000000000001</v>
      </c>
      <c r="X1187" s="59">
        <v>28.975000000000001</v>
      </c>
      <c r="Y1187" s="21"/>
      <c r="Z1187" s="21"/>
    </row>
    <row r="1188" spans="1:26" ht="12.75" customHeight="1">
      <c r="A1188" s="52">
        <v>43435</v>
      </c>
      <c r="B1188" s="58" t="s">
        <v>14</v>
      </c>
      <c r="C1188" s="58" t="s">
        <v>23</v>
      </c>
      <c r="D1188" s="58" t="s">
        <v>82</v>
      </c>
      <c r="E1188" s="20">
        <v>86.105000000000004</v>
      </c>
      <c r="F1188" s="59">
        <v>33.095999999999997</v>
      </c>
      <c r="G1188" s="20">
        <v>127.95</v>
      </c>
      <c r="H1188" s="59">
        <v>20.922000000000001</v>
      </c>
      <c r="I1188" s="20">
        <v>214.05500000000001</v>
      </c>
      <c r="J1188" s="20">
        <v>7.5709999999999997</v>
      </c>
      <c r="K1188" s="20">
        <v>18.873999999999999</v>
      </c>
      <c r="L1188" s="59">
        <v>7.1660000000000004</v>
      </c>
      <c r="M1188" s="59">
        <v>60.054000000000002</v>
      </c>
      <c r="N1188" s="59">
        <v>8.4</v>
      </c>
      <c r="O1188" s="59">
        <v>21.21</v>
      </c>
      <c r="P1188" s="59">
        <v>7.6139999999999999</v>
      </c>
      <c r="Q1188" s="59">
        <v>98.738</v>
      </c>
      <c r="R1188" s="59">
        <v>27.585000000000001</v>
      </c>
      <c r="S1188" s="59">
        <v>79.960999999999999</v>
      </c>
      <c r="T1188" s="59">
        <v>34.573999999999998</v>
      </c>
      <c r="U1188" s="59">
        <v>178.69900000000001</v>
      </c>
      <c r="V1188" s="59">
        <v>12.811</v>
      </c>
      <c r="W1188" s="59">
        <v>14.877000000000001</v>
      </c>
      <c r="X1188" s="59">
        <v>11.294</v>
      </c>
      <c r="Y1188" s="21"/>
      <c r="Z1188" s="21"/>
    </row>
    <row r="1189" spans="1:26" ht="12.75" customHeight="1">
      <c r="A1189" s="52">
        <v>43435</v>
      </c>
      <c r="B1189" s="58" t="s">
        <v>14</v>
      </c>
      <c r="C1189" s="58" t="s">
        <v>23</v>
      </c>
      <c r="D1189" s="58" t="s">
        <v>83</v>
      </c>
      <c r="E1189" s="20">
        <v>64.33</v>
      </c>
      <c r="F1189" s="59">
        <v>29.33</v>
      </c>
      <c r="G1189" s="20">
        <v>241.32400000000001</v>
      </c>
      <c r="H1189" s="59">
        <v>9.298</v>
      </c>
      <c r="I1189" s="20">
        <v>305.65499999999997</v>
      </c>
      <c r="J1189" s="20">
        <v>3.3730000000000002</v>
      </c>
      <c r="K1189" s="20">
        <v>26.951000000000001</v>
      </c>
      <c r="L1189" s="59">
        <v>2.3279999999999998</v>
      </c>
      <c r="M1189" s="59">
        <v>46.539000000000001</v>
      </c>
      <c r="N1189" s="59">
        <v>7.6340000000000003</v>
      </c>
      <c r="O1189" s="59">
        <v>16.436</v>
      </c>
      <c r="P1189" s="59">
        <v>6.7590000000000003</v>
      </c>
      <c r="Q1189" s="59">
        <v>192.637</v>
      </c>
      <c r="R1189" s="59">
        <v>15.856</v>
      </c>
      <c r="S1189" s="59">
        <v>466.41500000000002</v>
      </c>
      <c r="T1189" s="59">
        <v>9.6880000000000006</v>
      </c>
      <c r="U1189" s="59">
        <v>659.05200000000002</v>
      </c>
      <c r="V1189" s="59">
        <v>8.4109999999999996</v>
      </c>
      <c r="W1189" s="59">
        <v>54.865000000000002</v>
      </c>
      <c r="X1189" s="59">
        <v>5.8449999999999998</v>
      </c>
      <c r="Y1189" s="21"/>
      <c r="Z1189" s="21"/>
    </row>
    <row r="1190" spans="1:26" ht="12.75" customHeight="1">
      <c r="A1190" s="52">
        <v>43435</v>
      </c>
      <c r="B1190" s="58" t="s">
        <v>14</v>
      </c>
      <c r="C1190" s="58" t="s">
        <v>44</v>
      </c>
      <c r="D1190" s="58" t="s">
        <v>59</v>
      </c>
      <c r="E1190" s="20">
        <v>19.303000000000001</v>
      </c>
      <c r="F1190" s="59">
        <v>58.677999999999997</v>
      </c>
      <c r="G1190" s="20">
        <v>97.314999999999998</v>
      </c>
      <c r="H1190" s="59">
        <v>28.361000000000001</v>
      </c>
      <c r="I1190" s="20">
        <v>116.61799999999999</v>
      </c>
      <c r="J1190" s="20">
        <v>25.448</v>
      </c>
      <c r="K1190" s="20">
        <v>10.282999999999999</v>
      </c>
      <c r="L1190" s="59">
        <v>25.33</v>
      </c>
      <c r="M1190" s="59">
        <v>38.957999999999998</v>
      </c>
      <c r="N1190" s="59">
        <v>65.736999999999995</v>
      </c>
      <c r="O1190" s="59">
        <v>13.759</v>
      </c>
      <c r="P1190" s="59">
        <v>65.641000000000005</v>
      </c>
      <c r="Q1190" s="59">
        <v>41.21</v>
      </c>
      <c r="R1190" s="59">
        <v>50.795999999999999</v>
      </c>
      <c r="S1190" s="59">
        <v>30.213999999999999</v>
      </c>
      <c r="T1190" s="59">
        <v>51.737000000000002</v>
      </c>
      <c r="U1190" s="59">
        <v>71.424000000000007</v>
      </c>
      <c r="V1190" s="59">
        <v>35.634999999999998</v>
      </c>
      <c r="W1190" s="59">
        <v>5.9459999999999997</v>
      </c>
      <c r="X1190" s="59">
        <v>35.118000000000002</v>
      </c>
      <c r="Y1190" s="21"/>
      <c r="Z1190" s="21"/>
    </row>
    <row r="1191" spans="1:26" s="56" customFormat="1" ht="12.75" customHeight="1">
      <c r="A1191" s="52">
        <v>43435</v>
      </c>
      <c r="B1191" s="58" t="s">
        <v>14</v>
      </c>
      <c r="C1191" s="58" t="s">
        <v>44</v>
      </c>
      <c r="D1191" s="58" t="s">
        <v>60</v>
      </c>
      <c r="E1191" s="20">
        <v>12.006</v>
      </c>
      <c r="F1191" s="59">
        <v>66.414000000000001</v>
      </c>
      <c r="G1191" s="20">
        <v>56.484000000000002</v>
      </c>
      <c r="H1191" s="59">
        <v>43.862000000000002</v>
      </c>
      <c r="I1191" s="20">
        <v>68.489999999999995</v>
      </c>
      <c r="J1191" s="20">
        <v>38.238</v>
      </c>
      <c r="K1191" s="20">
        <v>6.0389999999999997</v>
      </c>
      <c r="L1191" s="59">
        <v>38.159999999999997</v>
      </c>
      <c r="M1191" s="59">
        <v>26.911000000000001</v>
      </c>
      <c r="N1191" s="59">
        <v>88.067999999999998</v>
      </c>
      <c r="O1191" s="59">
        <v>9.5039999999999996</v>
      </c>
      <c r="P1191" s="59">
        <v>87.997</v>
      </c>
      <c r="Q1191" s="59">
        <v>23.15</v>
      </c>
      <c r="R1191" s="59">
        <v>83.093999999999994</v>
      </c>
      <c r="S1191" s="59">
        <v>21.664000000000001</v>
      </c>
      <c r="T1191" s="59">
        <v>68.903000000000006</v>
      </c>
      <c r="U1191" s="59">
        <v>44.814</v>
      </c>
      <c r="V1191" s="59">
        <v>47.311</v>
      </c>
      <c r="W1191" s="59">
        <v>3.7309999999999999</v>
      </c>
      <c r="X1191" s="59">
        <v>46.923000000000002</v>
      </c>
      <c r="Y1191" s="55"/>
      <c r="Z1191" s="55"/>
    </row>
    <row r="1192" spans="1:26" ht="12.75" customHeight="1">
      <c r="A1192" s="52">
        <v>43435</v>
      </c>
      <c r="B1192" s="58" t="s">
        <v>14</v>
      </c>
      <c r="C1192" s="58" t="s">
        <v>44</v>
      </c>
      <c r="D1192" s="58" t="s">
        <v>87</v>
      </c>
      <c r="E1192" s="20">
        <v>318.89299999999997</v>
      </c>
      <c r="F1192" s="59">
        <v>21.61</v>
      </c>
      <c r="G1192" s="20">
        <v>698.59</v>
      </c>
      <c r="H1192" s="59">
        <v>9.8450000000000006</v>
      </c>
      <c r="I1192" s="20">
        <v>1017.4829999999999</v>
      </c>
      <c r="J1192" s="20">
        <v>3.3260000000000001</v>
      </c>
      <c r="K1192" s="20">
        <v>89.716999999999999</v>
      </c>
      <c r="L1192" s="59">
        <v>2.258</v>
      </c>
      <c r="M1192" s="59">
        <v>244.18899999999999</v>
      </c>
      <c r="N1192" s="59">
        <v>10.385</v>
      </c>
      <c r="O1192" s="59">
        <v>86.241</v>
      </c>
      <c r="P1192" s="59">
        <v>9.76</v>
      </c>
      <c r="Q1192" s="59">
        <v>377.65899999999999</v>
      </c>
      <c r="R1192" s="59">
        <v>15.891</v>
      </c>
      <c r="S1192" s="59">
        <v>752.13499999999999</v>
      </c>
      <c r="T1192" s="59">
        <v>9.15</v>
      </c>
      <c r="U1192" s="59">
        <v>1129.7940000000001</v>
      </c>
      <c r="V1192" s="59">
        <v>6.3710000000000004</v>
      </c>
      <c r="W1192" s="59">
        <v>94.054000000000002</v>
      </c>
      <c r="X1192" s="59">
        <v>2.0019999999999998</v>
      </c>
      <c r="Y1192" s="21"/>
      <c r="Z1192" s="21"/>
    </row>
    <row r="1193" spans="1:26" ht="12.75" customHeight="1">
      <c r="A1193" s="52">
        <v>43435</v>
      </c>
      <c r="B1193" s="58" t="s">
        <v>14</v>
      </c>
      <c r="C1193" s="58" t="s">
        <v>45</v>
      </c>
      <c r="D1193" s="58" t="s">
        <v>45</v>
      </c>
      <c r="E1193" s="20">
        <v>45.457999999999998</v>
      </c>
      <c r="F1193" s="59">
        <v>39.235999999999997</v>
      </c>
      <c r="G1193" s="20">
        <v>164.67099999999999</v>
      </c>
      <c r="H1193" s="59">
        <v>22.31</v>
      </c>
      <c r="I1193" s="20">
        <v>210.12899999999999</v>
      </c>
      <c r="J1193" s="20">
        <v>17.591999999999999</v>
      </c>
      <c r="K1193" s="20">
        <v>18.527999999999999</v>
      </c>
      <c r="L1193" s="59">
        <v>17.422000000000001</v>
      </c>
      <c r="M1193" s="59">
        <v>34.863</v>
      </c>
      <c r="N1193" s="59">
        <v>57.104999999999997</v>
      </c>
      <c r="O1193" s="59">
        <v>12.313000000000001</v>
      </c>
      <c r="P1193" s="59">
        <v>56.994999999999997</v>
      </c>
      <c r="Q1193" s="59">
        <v>85.262</v>
      </c>
      <c r="R1193" s="59">
        <v>32.551000000000002</v>
      </c>
      <c r="S1193" s="59">
        <v>159.702</v>
      </c>
      <c r="T1193" s="59">
        <v>24.388999999999999</v>
      </c>
      <c r="U1193" s="59">
        <v>244.965</v>
      </c>
      <c r="V1193" s="59">
        <v>21.512</v>
      </c>
      <c r="W1193" s="59">
        <v>20.393000000000001</v>
      </c>
      <c r="X1193" s="59">
        <v>20.643999999999998</v>
      </c>
      <c r="Y1193" s="21"/>
      <c r="Z1193" s="21"/>
    </row>
    <row r="1194" spans="1:26" ht="12.75" customHeight="1">
      <c r="A1194" s="52">
        <v>43435</v>
      </c>
      <c r="B1194" s="58" t="s">
        <v>14</v>
      </c>
      <c r="C1194" s="58" t="s">
        <v>45</v>
      </c>
      <c r="D1194" s="58" t="s">
        <v>61</v>
      </c>
      <c r="E1194" s="20">
        <v>19.303000000000001</v>
      </c>
      <c r="F1194" s="59">
        <v>58.677999999999997</v>
      </c>
      <c r="G1194" s="20">
        <v>72.393000000000001</v>
      </c>
      <c r="H1194" s="59">
        <v>34.932000000000002</v>
      </c>
      <c r="I1194" s="20">
        <v>91.697000000000003</v>
      </c>
      <c r="J1194" s="20">
        <v>31.023</v>
      </c>
      <c r="K1194" s="20">
        <v>8.0850000000000009</v>
      </c>
      <c r="L1194" s="59">
        <v>30.927</v>
      </c>
      <c r="M1194" s="59">
        <v>12.113</v>
      </c>
      <c r="N1194" s="59">
        <v>77.852000000000004</v>
      </c>
      <c r="O1194" s="59">
        <v>4.2779999999999996</v>
      </c>
      <c r="P1194" s="59">
        <v>77.771000000000001</v>
      </c>
      <c r="Q1194" s="59">
        <v>50.945999999999998</v>
      </c>
      <c r="R1194" s="59">
        <v>52.514000000000003</v>
      </c>
      <c r="S1194" s="59">
        <v>24.509</v>
      </c>
      <c r="T1194" s="59">
        <v>60.512</v>
      </c>
      <c r="U1194" s="59">
        <v>75.453999999999994</v>
      </c>
      <c r="V1194" s="59">
        <v>40.189</v>
      </c>
      <c r="W1194" s="59">
        <v>6.2809999999999997</v>
      </c>
      <c r="X1194" s="59">
        <v>39.731000000000002</v>
      </c>
      <c r="Y1194" s="21"/>
      <c r="Z1194" s="21"/>
    </row>
    <row r="1195" spans="1:26" ht="12.75" customHeight="1">
      <c r="A1195" s="52">
        <v>43435</v>
      </c>
      <c r="B1195" s="58" t="s">
        <v>14</v>
      </c>
      <c r="C1195" s="58" t="s">
        <v>45</v>
      </c>
      <c r="D1195" s="58" t="s">
        <v>101</v>
      </c>
      <c r="E1195" s="20">
        <v>26.155000000000001</v>
      </c>
      <c r="F1195" s="59">
        <v>54.981000000000002</v>
      </c>
      <c r="G1195" s="20">
        <v>110.25</v>
      </c>
      <c r="H1195" s="59">
        <v>31.838999999999999</v>
      </c>
      <c r="I1195" s="20">
        <v>136.405</v>
      </c>
      <c r="J1195" s="20">
        <v>26.521999999999998</v>
      </c>
      <c r="K1195" s="20">
        <v>12.028</v>
      </c>
      <c r="L1195" s="59">
        <v>26.408999999999999</v>
      </c>
      <c r="M1195" s="59">
        <v>28.89</v>
      </c>
      <c r="N1195" s="59">
        <v>63.768000000000001</v>
      </c>
      <c r="O1195" s="59">
        <v>10.202999999999999</v>
      </c>
      <c r="P1195" s="59">
        <v>63.668999999999997</v>
      </c>
      <c r="Q1195" s="59">
        <v>34.316000000000003</v>
      </c>
      <c r="R1195" s="59">
        <v>47.212000000000003</v>
      </c>
      <c r="S1195" s="59">
        <v>147.041</v>
      </c>
      <c r="T1195" s="59">
        <v>26.734000000000002</v>
      </c>
      <c r="U1195" s="59">
        <v>181.357</v>
      </c>
      <c r="V1195" s="59">
        <v>24.068000000000001</v>
      </c>
      <c r="W1195" s="59">
        <v>15.098000000000001</v>
      </c>
      <c r="X1195" s="59">
        <v>23.295999999999999</v>
      </c>
      <c r="Y1195" s="21"/>
      <c r="Z1195" s="21"/>
    </row>
    <row r="1196" spans="1:26" ht="12.75" customHeight="1">
      <c r="A1196" s="52">
        <v>43435</v>
      </c>
      <c r="B1196" s="58" t="s">
        <v>14</v>
      </c>
      <c r="C1196" s="58" t="s">
        <v>54</v>
      </c>
      <c r="D1196" s="58" t="s">
        <v>55</v>
      </c>
      <c r="E1196" s="20">
        <v>116.01600000000001</v>
      </c>
      <c r="F1196" s="59">
        <v>42.921999999999997</v>
      </c>
      <c r="G1196" s="20">
        <v>309.87799999999999</v>
      </c>
      <c r="H1196" s="59">
        <v>13.680999999999999</v>
      </c>
      <c r="I1196" s="20">
        <v>425.89400000000001</v>
      </c>
      <c r="J1196" s="20">
        <v>10.202</v>
      </c>
      <c r="K1196" s="20">
        <v>37.552999999999997</v>
      </c>
      <c r="L1196" s="59">
        <v>9.9049999999999994</v>
      </c>
      <c r="M1196" s="59">
        <v>15.381</v>
      </c>
      <c r="N1196" s="59">
        <v>65.013000000000005</v>
      </c>
      <c r="O1196" s="59">
        <v>5.4320000000000004</v>
      </c>
      <c r="P1196" s="59">
        <v>64.915999999999997</v>
      </c>
      <c r="Q1196" s="59">
        <v>102.786</v>
      </c>
      <c r="R1196" s="59">
        <v>40.923999999999999</v>
      </c>
      <c r="S1196" s="59">
        <v>145.96199999999999</v>
      </c>
      <c r="T1196" s="59">
        <v>25.664000000000001</v>
      </c>
      <c r="U1196" s="59">
        <v>248.74799999999999</v>
      </c>
      <c r="V1196" s="59">
        <v>11.143000000000001</v>
      </c>
      <c r="W1196" s="59">
        <v>20.707999999999998</v>
      </c>
      <c r="X1196" s="59">
        <v>9.359</v>
      </c>
      <c r="Y1196" s="21"/>
      <c r="Z1196" s="21"/>
    </row>
    <row r="1197" spans="1:26" ht="12.75" customHeight="1">
      <c r="A1197" s="52">
        <v>43435</v>
      </c>
      <c r="B1197" s="58" t="s">
        <v>14</v>
      </c>
      <c r="C1197" s="58" t="s">
        <v>54</v>
      </c>
      <c r="D1197" s="58" t="s">
        <v>56</v>
      </c>
      <c r="E1197" s="20">
        <v>222.18</v>
      </c>
      <c r="F1197" s="59">
        <v>17.954999999999998</v>
      </c>
      <c r="G1197" s="20">
        <v>486.02600000000001</v>
      </c>
      <c r="H1197" s="59">
        <v>10.646000000000001</v>
      </c>
      <c r="I1197" s="20">
        <v>708.20600000000002</v>
      </c>
      <c r="J1197" s="20">
        <v>6.8959999999999999</v>
      </c>
      <c r="K1197" s="20">
        <v>62.447000000000003</v>
      </c>
      <c r="L1197" s="59">
        <v>6.4489999999999998</v>
      </c>
      <c r="M1197" s="59">
        <v>267.76600000000002</v>
      </c>
      <c r="N1197" s="59">
        <v>5.649</v>
      </c>
      <c r="O1197" s="59">
        <v>94.567999999999998</v>
      </c>
      <c r="P1197" s="59">
        <v>4.3949999999999996</v>
      </c>
      <c r="Q1197" s="59">
        <v>316.08300000000003</v>
      </c>
      <c r="R1197" s="59">
        <v>13.34</v>
      </c>
      <c r="S1197" s="59">
        <v>636.38699999999994</v>
      </c>
      <c r="T1197" s="59">
        <v>7.7590000000000003</v>
      </c>
      <c r="U1197" s="59">
        <v>952.47</v>
      </c>
      <c r="V1197" s="59">
        <v>6.61</v>
      </c>
      <c r="W1197" s="59">
        <v>79.292000000000002</v>
      </c>
      <c r="X1197" s="59">
        <v>2.6669999999999998</v>
      </c>
      <c r="Y1197" s="21"/>
      <c r="Z1197" s="21"/>
    </row>
    <row r="1198" spans="1:26" ht="12.75" customHeight="1">
      <c r="A1198" s="52">
        <v>43435</v>
      </c>
      <c r="B1198" s="58" t="s">
        <v>14</v>
      </c>
      <c r="C1198" s="58" t="s">
        <v>95</v>
      </c>
      <c r="D1198" s="58" t="s">
        <v>99</v>
      </c>
      <c r="E1198" s="20">
        <v>227.46</v>
      </c>
      <c r="F1198" s="59">
        <v>22.268000000000001</v>
      </c>
      <c r="G1198" s="20">
        <v>455.58499999999998</v>
      </c>
      <c r="H1198" s="59">
        <v>12.496</v>
      </c>
      <c r="I1198" s="20">
        <v>683.04499999999996</v>
      </c>
      <c r="J1198" s="20">
        <v>6.86</v>
      </c>
      <c r="K1198" s="20">
        <v>60.228000000000002</v>
      </c>
      <c r="L1198" s="59">
        <v>6.4109999999999996</v>
      </c>
      <c r="M1198" s="59">
        <v>141.53100000000001</v>
      </c>
      <c r="N1198" s="59">
        <v>25.687000000000001</v>
      </c>
      <c r="O1198" s="59">
        <v>49.984999999999999</v>
      </c>
      <c r="P1198" s="59">
        <v>25.440999999999999</v>
      </c>
      <c r="Q1198" s="59">
        <v>216.661</v>
      </c>
      <c r="R1198" s="59">
        <v>17.007999999999999</v>
      </c>
      <c r="S1198" s="59">
        <v>372.548</v>
      </c>
      <c r="T1198" s="59">
        <v>15.788</v>
      </c>
      <c r="U1198" s="59">
        <v>589.20899999999995</v>
      </c>
      <c r="V1198" s="59">
        <v>11.913</v>
      </c>
      <c r="W1198" s="59">
        <v>49.051000000000002</v>
      </c>
      <c r="X1198" s="59">
        <v>10.263</v>
      </c>
      <c r="Y1198" s="21"/>
      <c r="Z1198" s="21"/>
    </row>
    <row r="1199" spans="1:26" ht="12.75" customHeight="1">
      <c r="A1199" s="52">
        <v>43435</v>
      </c>
      <c r="B1199" s="58" t="s">
        <v>14</v>
      </c>
      <c r="C1199" s="58" t="s">
        <v>95</v>
      </c>
      <c r="D1199" s="58" t="s">
        <v>96</v>
      </c>
      <c r="E1199" s="20">
        <v>93.677000000000007</v>
      </c>
      <c r="F1199" s="59">
        <v>35.540999999999997</v>
      </c>
      <c r="G1199" s="20">
        <v>244.69800000000001</v>
      </c>
      <c r="H1199" s="59">
        <v>20.428999999999998</v>
      </c>
      <c r="I1199" s="20">
        <v>338.375</v>
      </c>
      <c r="J1199" s="20">
        <v>17.7</v>
      </c>
      <c r="K1199" s="20">
        <v>29.835999999999999</v>
      </c>
      <c r="L1199" s="59">
        <v>17.530999999999999</v>
      </c>
      <c r="M1199" s="59">
        <v>40.606000000000002</v>
      </c>
      <c r="N1199" s="59">
        <v>46.225999999999999</v>
      </c>
      <c r="O1199" s="59">
        <v>14.340999999999999</v>
      </c>
      <c r="P1199" s="59">
        <v>46.088999999999999</v>
      </c>
      <c r="Q1199" s="59">
        <v>39.079000000000001</v>
      </c>
      <c r="R1199" s="59">
        <v>51.04</v>
      </c>
      <c r="S1199" s="59">
        <v>134.43100000000001</v>
      </c>
      <c r="T1199" s="59">
        <v>38.238</v>
      </c>
      <c r="U1199" s="59">
        <v>173.51</v>
      </c>
      <c r="V1199" s="59">
        <v>29.494</v>
      </c>
      <c r="W1199" s="59">
        <v>14.444000000000001</v>
      </c>
      <c r="X1199" s="59">
        <v>28.867999999999999</v>
      </c>
      <c r="Y1199" s="21"/>
      <c r="Z1199" s="21"/>
    </row>
    <row r="1200" spans="1:26" ht="12.75" customHeight="1">
      <c r="A1200" s="52">
        <v>43435</v>
      </c>
      <c r="B1200" s="58" t="s">
        <v>14</v>
      </c>
      <c r="C1200" s="58" t="s">
        <v>95</v>
      </c>
      <c r="D1200" s="58" t="s">
        <v>97</v>
      </c>
      <c r="E1200" s="20">
        <v>116.851</v>
      </c>
      <c r="F1200" s="59">
        <v>30.302</v>
      </c>
      <c r="G1200" s="20">
        <v>197.40299999999999</v>
      </c>
      <c r="H1200" s="59">
        <v>24.068000000000001</v>
      </c>
      <c r="I1200" s="20">
        <v>314.25299999999999</v>
      </c>
      <c r="J1200" s="20">
        <v>14.315</v>
      </c>
      <c r="K1200" s="20">
        <v>27.709</v>
      </c>
      <c r="L1200" s="59">
        <v>14.105</v>
      </c>
      <c r="M1200" s="59">
        <v>89.944000000000003</v>
      </c>
      <c r="N1200" s="59">
        <v>34.962000000000003</v>
      </c>
      <c r="O1200" s="59">
        <v>31.765999999999998</v>
      </c>
      <c r="P1200" s="59">
        <v>34.781999999999996</v>
      </c>
      <c r="Q1200" s="59">
        <v>167.13300000000001</v>
      </c>
      <c r="R1200" s="59">
        <v>23.268999999999998</v>
      </c>
      <c r="S1200" s="59">
        <v>216.76400000000001</v>
      </c>
      <c r="T1200" s="59">
        <v>15.367000000000001</v>
      </c>
      <c r="U1200" s="59">
        <v>383.89699999999999</v>
      </c>
      <c r="V1200" s="59">
        <v>13.148999999999999</v>
      </c>
      <c r="W1200" s="59">
        <v>31.959</v>
      </c>
      <c r="X1200" s="59">
        <v>11.675000000000001</v>
      </c>
      <c r="Y1200" s="21"/>
      <c r="Z1200" s="21"/>
    </row>
    <row r="1201" spans="1:26" ht="12.75" customHeight="1">
      <c r="A1201" s="52">
        <v>43435</v>
      </c>
      <c r="B1201" s="58" t="s">
        <v>14</v>
      </c>
      <c r="C1201" s="58" t="s">
        <v>95</v>
      </c>
      <c r="D1201" s="58" t="s">
        <v>98</v>
      </c>
      <c r="E1201" s="20">
        <v>110.736</v>
      </c>
      <c r="F1201" s="59">
        <v>41.847999999999999</v>
      </c>
      <c r="G1201" s="20">
        <v>340.31900000000002</v>
      </c>
      <c r="H1201" s="59">
        <v>14.788</v>
      </c>
      <c r="I1201" s="20">
        <v>451.05599999999998</v>
      </c>
      <c r="J1201" s="20">
        <v>9.6319999999999997</v>
      </c>
      <c r="K1201" s="20">
        <v>39.771999999999998</v>
      </c>
      <c r="L1201" s="59">
        <v>9.3179999999999996</v>
      </c>
      <c r="M1201" s="59">
        <v>141.61600000000001</v>
      </c>
      <c r="N1201" s="59">
        <v>27.757000000000001</v>
      </c>
      <c r="O1201" s="59">
        <v>50.015000000000001</v>
      </c>
      <c r="P1201" s="59">
        <v>27.529</v>
      </c>
      <c r="Q1201" s="59">
        <v>202.208</v>
      </c>
      <c r="R1201" s="59">
        <v>27.065000000000001</v>
      </c>
      <c r="S1201" s="59">
        <v>409.80099999999999</v>
      </c>
      <c r="T1201" s="59">
        <v>13.382</v>
      </c>
      <c r="U1201" s="59">
        <v>612.00900000000001</v>
      </c>
      <c r="V1201" s="59">
        <v>12.912000000000001</v>
      </c>
      <c r="W1201" s="59">
        <v>50.948999999999998</v>
      </c>
      <c r="X1201" s="59">
        <v>11.407999999999999</v>
      </c>
      <c r="Y1201" s="21"/>
      <c r="Z1201" s="21"/>
    </row>
    <row r="1202" spans="1:26" ht="12.75" customHeight="1">
      <c r="A1202" s="52">
        <v>43435</v>
      </c>
      <c r="B1202" s="58" t="s">
        <v>14</v>
      </c>
      <c r="C1202" s="58" t="s">
        <v>38</v>
      </c>
      <c r="D1202" s="58" t="s">
        <v>85</v>
      </c>
      <c r="E1202" s="20">
        <v>167.50899999999999</v>
      </c>
      <c r="F1202" s="59">
        <v>31.337</v>
      </c>
      <c r="G1202" s="20">
        <v>344.18200000000002</v>
      </c>
      <c r="H1202" s="59">
        <v>13.43</v>
      </c>
      <c r="I1202" s="20">
        <v>511.69200000000001</v>
      </c>
      <c r="J1202" s="20">
        <v>12.507</v>
      </c>
      <c r="K1202" s="20">
        <v>45.119</v>
      </c>
      <c r="L1202" s="59">
        <v>12.266999999999999</v>
      </c>
      <c r="M1202" s="59">
        <v>157.011</v>
      </c>
      <c r="N1202" s="59">
        <v>12.72</v>
      </c>
      <c r="O1202" s="59">
        <v>55.451999999999998</v>
      </c>
      <c r="P1202" s="59">
        <v>12.215</v>
      </c>
      <c r="Q1202" s="59">
        <v>303.875</v>
      </c>
      <c r="R1202" s="59">
        <v>13.352</v>
      </c>
      <c r="S1202" s="59">
        <v>509.84500000000003</v>
      </c>
      <c r="T1202" s="59">
        <v>10.726000000000001</v>
      </c>
      <c r="U1202" s="59">
        <v>813.721</v>
      </c>
      <c r="V1202" s="59">
        <v>7.6219999999999999</v>
      </c>
      <c r="W1202" s="59">
        <v>67.741</v>
      </c>
      <c r="X1202" s="59">
        <v>4.6379999999999999</v>
      </c>
      <c r="Y1202" s="21"/>
      <c r="Z1202" s="21"/>
    </row>
    <row r="1203" spans="1:26" ht="12.75" customHeight="1">
      <c r="A1203" s="52">
        <v>43435</v>
      </c>
      <c r="B1203" s="58" t="s">
        <v>14</v>
      </c>
      <c r="C1203" s="58" t="s">
        <v>38</v>
      </c>
      <c r="D1203" s="58" t="s">
        <v>40</v>
      </c>
      <c r="E1203" s="20">
        <v>170.68700000000001</v>
      </c>
      <c r="F1203" s="59">
        <v>22.672999999999998</v>
      </c>
      <c r="G1203" s="20">
        <v>451.72199999999998</v>
      </c>
      <c r="H1203" s="59">
        <v>15.867000000000001</v>
      </c>
      <c r="I1203" s="20">
        <v>622.40899999999999</v>
      </c>
      <c r="J1203" s="20">
        <v>11.002000000000001</v>
      </c>
      <c r="K1203" s="20">
        <v>54.881</v>
      </c>
      <c r="L1203" s="59">
        <v>10.728</v>
      </c>
      <c r="M1203" s="59">
        <v>126.136</v>
      </c>
      <c r="N1203" s="59">
        <v>16.311</v>
      </c>
      <c r="O1203" s="59">
        <v>44.548000000000002</v>
      </c>
      <c r="P1203" s="59">
        <v>15.92</v>
      </c>
      <c r="Q1203" s="59">
        <v>114.994</v>
      </c>
      <c r="R1203" s="59">
        <v>37.533999999999999</v>
      </c>
      <c r="S1203" s="59">
        <v>272.50400000000002</v>
      </c>
      <c r="T1203" s="59">
        <v>17.312999999999999</v>
      </c>
      <c r="U1203" s="59">
        <v>387.49799999999999</v>
      </c>
      <c r="V1203" s="59">
        <v>9.9350000000000005</v>
      </c>
      <c r="W1203" s="59">
        <v>32.259</v>
      </c>
      <c r="X1203" s="59">
        <v>7.8810000000000002</v>
      </c>
      <c r="Y1203" s="21"/>
      <c r="Z1203" s="21"/>
    </row>
    <row r="1204" spans="1:26" ht="12.75" customHeight="1">
      <c r="A1204" s="52">
        <v>43435</v>
      </c>
      <c r="B1204" s="58" t="s">
        <v>14</v>
      </c>
      <c r="C1204" s="58" t="s">
        <v>62</v>
      </c>
      <c r="D1204" s="58" t="s">
        <v>86</v>
      </c>
      <c r="E1204" s="20">
        <v>0</v>
      </c>
      <c r="F1204" s="59">
        <v>0</v>
      </c>
      <c r="G1204" s="20">
        <v>0</v>
      </c>
      <c r="H1204" s="59">
        <v>0</v>
      </c>
      <c r="I1204" s="20">
        <v>0</v>
      </c>
      <c r="J1204" s="20">
        <v>0</v>
      </c>
      <c r="K1204" s="20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  <c r="S1204" s="59">
        <v>0</v>
      </c>
      <c r="T1204" s="59">
        <v>0</v>
      </c>
      <c r="U1204" s="59">
        <v>0</v>
      </c>
      <c r="V1204" s="59">
        <v>0</v>
      </c>
      <c r="W1204" s="59">
        <v>0</v>
      </c>
      <c r="X1204" s="59">
        <v>0</v>
      </c>
      <c r="Y1204" s="21"/>
      <c r="Z1204" s="21"/>
    </row>
    <row r="1205" spans="1:26" ht="12.75" customHeight="1">
      <c r="A1205" s="52">
        <v>43435</v>
      </c>
      <c r="B1205" s="58" t="s">
        <v>14</v>
      </c>
      <c r="C1205" s="58" t="s">
        <v>62</v>
      </c>
      <c r="D1205" s="58" t="s">
        <v>64</v>
      </c>
      <c r="E1205" s="20">
        <v>0</v>
      </c>
      <c r="F1205" s="59">
        <v>0</v>
      </c>
      <c r="G1205" s="20">
        <v>0</v>
      </c>
      <c r="H1205" s="59">
        <v>0</v>
      </c>
      <c r="I1205" s="20">
        <v>0</v>
      </c>
      <c r="J1205" s="20">
        <v>0</v>
      </c>
      <c r="K1205" s="20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  <c r="S1205" s="59">
        <v>0</v>
      </c>
      <c r="T1205" s="59">
        <v>0</v>
      </c>
      <c r="U1205" s="59">
        <v>0</v>
      </c>
      <c r="V1205" s="59">
        <v>0</v>
      </c>
      <c r="W1205" s="59">
        <v>0</v>
      </c>
      <c r="X1205" s="59">
        <v>0</v>
      </c>
      <c r="Y1205" s="21"/>
      <c r="Z1205" s="21"/>
    </row>
    <row r="1206" spans="1:26" ht="12.75" customHeight="1">
      <c r="A1206" s="52">
        <v>43435</v>
      </c>
      <c r="B1206" s="58" t="s">
        <v>14</v>
      </c>
      <c r="C1206" s="58" t="s">
        <v>88</v>
      </c>
      <c r="D1206" s="58" t="s">
        <v>89</v>
      </c>
      <c r="E1206" s="20">
        <v>247.732</v>
      </c>
      <c r="F1206" s="59">
        <v>24.818999999999999</v>
      </c>
      <c r="G1206" s="20">
        <v>588.077</v>
      </c>
      <c r="H1206" s="59">
        <v>10.342000000000001</v>
      </c>
      <c r="I1206" s="20">
        <v>835.80799999999999</v>
      </c>
      <c r="J1206" s="20">
        <v>4.6219999999999999</v>
      </c>
      <c r="K1206" s="20">
        <v>73.697999999999993</v>
      </c>
      <c r="L1206" s="59">
        <v>3.9249999999999998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  <c r="S1206" s="59">
        <v>0</v>
      </c>
      <c r="T1206" s="59">
        <v>0</v>
      </c>
      <c r="U1206" s="59">
        <v>0</v>
      </c>
      <c r="V1206" s="59">
        <v>0</v>
      </c>
      <c r="W1206" s="59">
        <v>0</v>
      </c>
      <c r="X1206" s="59">
        <v>0</v>
      </c>
      <c r="Y1206" s="21"/>
      <c r="Z1206" s="21"/>
    </row>
    <row r="1207" spans="1:26" ht="12.75" customHeight="1">
      <c r="A1207" s="52">
        <v>43435</v>
      </c>
      <c r="B1207" s="58" t="s">
        <v>14</v>
      </c>
      <c r="C1207" s="58" t="s">
        <v>88</v>
      </c>
      <c r="D1207" s="58" t="s">
        <v>90</v>
      </c>
      <c r="E1207" s="20">
        <v>32.262999999999998</v>
      </c>
      <c r="F1207" s="59">
        <v>44.085999999999999</v>
      </c>
      <c r="G1207" s="20">
        <v>215.34899999999999</v>
      </c>
      <c r="H1207" s="59">
        <v>26.117999999999999</v>
      </c>
      <c r="I1207" s="20">
        <v>247.613</v>
      </c>
      <c r="J1207" s="20">
        <v>21.998000000000001</v>
      </c>
      <c r="K1207" s="20">
        <v>21.832999999999998</v>
      </c>
      <c r="L1207" s="59">
        <v>21.861999999999998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  <c r="S1207" s="59">
        <v>0</v>
      </c>
      <c r="T1207" s="59">
        <v>0</v>
      </c>
      <c r="U1207" s="59">
        <v>0</v>
      </c>
      <c r="V1207" s="59">
        <v>0</v>
      </c>
      <c r="W1207" s="59">
        <v>0</v>
      </c>
      <c r="X1207" s="59">
        <v>0</v>
      </c>
      <c r="Y1207" s="21"/>
      <c r="Z1207" s="21"/>
    </row>
    <row r="1208" spans="1:26" ht="12.75" customHeight="1">
      <c r="A1208" s="52">
        <v>43435</v>
      </c>
      <c r="B1208" s="58" t="s">
        <v>14</v>
      </c>
      <c r="C1208" s="58" t="s">
        <v>88</v>
      </c>
      <c r="D1208" s="58" t="s">
        <v>91</v>
      </c>
      <c r="E1208" s="20">
        <v>215.46799999999999</v>
      </c>
      <c r="F1208" s="59">
        <v>28.085000000000001</v>
      </c>
      <c r="G1208" s="20">
        <v>372.72699999999998</v>
      </c>
      <c r="H1208" s="59">
        <v>14.42</v>
      </c>
      <c r="I1208" s="20">
        <v>588.19500000000005</v>
      </c>
      <c r="J1208" s="20">
        <v>11.388</v>
      </c>
      <c r="K1208" s="20">
        <v>51.863999999999997</v>
      </c>
      <c r="L1208" s="59">
        <v>11.122999999999999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  <c r="S1208" s="59">
        <v>0</v>
      </c>
      <c r="T1208" s="59">
        <v>0</v>
      </c>
      <c r="U1208" s="59">
        <v>0</v>
      </c>
      <c r="V1208" s="59">
        <v>0</v>
      </c>
      <c r="W1208" s="59">
        <v>0</v>
      </c>
      <c r="X1208" s="59">
        <v>0</v>
      </c>
      <c r="Y1208" s="21"/>
      <c r="Z1208" s="21"/>
    </row>
    <row r="1209" spans="1:26" ht="12.75" customHeight="1">
      <c r="A1209" s="52">
        <v>43435</v>
      </c>
      <c r="B1209" s="58" t="s">
        <v>14</v>
      </c>
      <c r="C1209" s="58" t="s">
        <v>88</v>
      </c>
      <c r="D1209" s="58" t="s">
        <v>92</v>
      </c>
      <c r="E1209" s="20">
        <v>90.463999999999999</v>
      </c>
      <c r="F1209" s="59">
        <v>26.384</v>
      </c>
      <c r="G1209" s="20">
        <v>207.828</v>
      </c>
      <c r="H1209" s="59">
        <v>15.355</v>
      </c>
      <c r="I1209" s="20">
        <v>298.29199999999997</v>
      </c>
      <c r="J1209" s="20">
        <v>11.279</v>
      </c>
      <c r="K1209" s="20">
        <v>26.302</v>
      </c>
      <c r="L1209" s="59">
        <v>11.012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  <c r="S1209" s="59">
        <v>0</v>
      </c>
      <c r="T1209" s="59">
        <v>0</v>
      </c>
      <c r="U1209" s="59">
        <v>0</v>
      </c>
      <c r="V1209" s="59">
        <v>0</v>
      </c>
      <c r="W1209" s="59">
        <v>0</v>
      </c>
      <c r="X1209" s="59">
        <v>0</v>
      </c>
      <c r="Y1209" s="21"/>
      <c r="Z1209" s="21"/>
    </row>
    <row r="1210" spans="1:26" ht="12.75" customHeight="1">
      <c r="A1210" s="52">
        <v>43435</v>
      </c>
      <c r="B1210" s="58" t="s">
        <v>14</v>
      </c>
      <c r="C1210" s="58" t="s">
        <v>46</v>
      </c>
      <c r="D1210" s="58" t="s">
        <v>48</v>
      </c>
      <c r="E1210" s="20">
        <v>0</v>
      </c>
      <c r="F1210" s="59">
        <v>0</v>
      </c>
      <c r="G1210" s="20">
        <v>0</v>
      </c>
      <c r="H1210" s="59">
        <v>0</v>
      </c>
      <c r="I1210" s="20">
        <v>0</v>
      </c>
      <c r="J1210" s="20">
        <v>0</v>
      </c>
      <c r="K1210" s="20">
        <v>0</v>
      </c>
      <c r="L1210" s="59">
        <v>0</v>
      </c>
      <c r="M1210" s="59">
        <v>99.823999999999998</v>
      </c>
      <c r="N1210" s="59">
        <v>24.747</v>
      </c>
      <c r="O1210" s="59">
        <v>35.255000000000003</v>
      </c>
      <c r="P1210" s="59">
        <v>24.491</v>
      </c>
      <c r="Q1210" s="59">
        <v>120.611</v>
      </c>
      <c r="R1210" s="59">
        <v>32.713999999999999</v>
      </c>
      <c r="S1210" s="59">
        <v>37.823</v>
      </c>
      <c r="T1210" s="59">
        <v>46.161999999999999</v>
      </c>
      <c r="U1210" s="59">
        <v>158.435</v>
      </c>
      <c r="V1210" s="59">
        <v>27.154</v>
      </c>
      <c r="W1210" s="59">
        <v>13.189</v>
      </c>
      <c r="X1210" s="59">
        <v>26.472000000000001</v>
      </c>
      <c r="Y1210" s="21"/>
      <c r="Z1210" s="21"/>
    </row>
    <row r="1211" spans="1:26" ht="12.75" customHeight="1">
      <c r="A1211" s="52">
        <v>43435</v>
      </c>
      <c r="B1211" s="58" t="s">
        <v>14</v>
      </c>
      <c r="C1211" s="58" t="s">
        <v>46</v>
      </c>
      <c r="D1211" s="58" t="s">
        <v>47</v>
      </c>
      <c r="E1211" s="20">
        <v>0</v>
      </c>
      <c r="F1211" s="59">
        <v>0</v>
      </c>
      <c r="G1211" s="20">
        <v>0</v>
      </c>
      <c r="H1211" s="59">
        <v>0</v>
      </c>
      <c r="I1211" s="20">
        <v>0</v>
      </c>
      <c r="J1211" s="20">
        <v>0</v>
      </c>
      <c r="K1211" s="20">
        <v>0</v>
      </c>
      <c r="L1211" s="59">
        <v>0</v>
      </c>
      <c r="M1211" s="59">
        <v>157.70099999999999</v>
      </c>
      <c r="N1211" s="59">
        <v>19.542000000000002</v>
      </c>
      <c r="O1211" s="59">
        <v>55.695999999999998</v>
      </c>
      <c r="P1211" s="59">
        <v>19.216999999999999</v>
      </c>
      <c r="Q1211" s="59">
        <v>249.07499999999999</v>
      </c>
      <c r="R1211" s="59">
        <v>16.376999999999999</v>
      </c>
      <c r="S1211" s="59">
        <v>516.59799999999996</v>
      </c>
      <c r="T1211" s="59">
        <v>10.148999999999999</v>
      </c>
      <c r="U1211" s="59">
        <v>765.673</v>
      </c>
      <c r="V1211" s="59">
        <v>9.5220000000000002</v>
      </c>
      <c r="W1211" s="59">
        <v>63.741</v>
      </c>
      <c r="X1211" s="59">
        <v>7.3550000000000004</v>
      </c>
      <c r="Y1211" s="21"/>
      <c r="Z1211" s="21"/>
    </row>
    <row r="1212" spans="1:26" ht="12.75" customHeight="1">
      <c r="A1212" s="52">
        <v>43435</v>
      </c>
      <c r="B1212" s="58" t="s">
        <v>14</v>
      </c>
      <c r="C1212" s="58" t="s">
        <v>93</v>
      </c>
      <c r="D1212" s="58" t="s">
        <v>94</v>
      </c>
      <c r="E1212" s="20">
        <v>48.107999999999997</v>
      </c>
      <c r="F1212" s="59">
        <v>46.484000000000002</v>
      </c>
      <c r="G1212" s="20">
        <v>127.71</v>
      </c>
      <c r="H1212" s="59">
        <v>28.073</v>
      </c>
      <c r="I1212" s="20">
        <v>175.81800000000001</v>
      </c>
      <c r="J1212" s="20">
        <v>27.617999999999999</v>
      </c>
      <c r="K1212" s="20">
        <v>15.503</v>
      </c>
      <c r="L1212" s="59">
        <v>27.51</v>
      </c>
      <c r="M1212" s="59">
        <v>184.38300000000001</v>
      </c>
      <c r="N1212" s="59">
        <v>13.797000000000001</v>
      </c>
      <c r="O1212" s="59">
        <v>65.119</v>
      </c>
      <c r="P1212" s="59">
        <v>13.332000000000001</v>
      </c>
      <c r="Q1212" s="59">
        <v>192.072</v>
      </c>
      <c r="R1212" s="59">
        <v>21.893000000000001</v>
      </c>
      <c r="S1212" s="59">
        <v>489.221</v>
      </c>
      <c r="T1212" s="59">
        <v>9.11</v>
      </c>
      <c r="U1212" s="59">
        <v>681.29300000000001</v>
      </c>
      <c r="V1212" s="59">
        <v>8.8320000000000007</v>
      </c>
      <c r="W1212" s="59">
        <v>56.716999999999999</v>
      </c>
      <c r="X1212" s="59">
        <v>6.4370000000000003</v>
      </c>
      <c r="Y1212" s="21"/>
      <c r="Z1212" s="21"/>
    </row>
    <row r="1213" spans="1:26" ht="12.75" customHeight="1">
      <c r="A1213" s="52">
        <v>43435</v>
      </c>
      <c r="B1213" s="58" t="s">
        <v>14</v>
      </c>
      <c r="C1213" s="58" t="s">
        <v>73</v>
      </c>
      <c r="D1213" s="58" t="s">
        <v>65</v>
      </c>
      <c r="E1213" s="20">
        <v>0</v>
      </c>
      <c r="F1213" s="59">
        <v>0</v>
      </c>
      <c r="G1213" s="20">
        <v>11.214</v>
      </c>
      <c r="H1213" s="59">
        <v>47.709000000000003</v>
      </c>
      <c r="I1213" s="20">
        <v>11.214</v>
      </c>
      <c r="J1213" s="20">
        <v>47.709000000000003</v>
      </c>
      <c r="K1213" s="20">
        <v>0.98899999999999999</v>
      </c>
      <c r="L1213" s="59">
        <v>47.646000000000001</v>
      </c>
      <c r="M1213" s="59">
        <v>0</v>
      </c>
      <c r="N1213" s="59">
        <v>0</v>
      </c>
      <c r="O1213" s="59">
        <v>0</v>
      </c>
      <c r="P1213" s="59">
        <v>0</v>
      </c>
      <c r="Q1213" s="59">
        <v>13.664999999999999</v>
      </c>
      <c r="R1213" s="59">
        <v>66.727000000000004</v>
      </c>
      <c r="S1213" s="59">
        <v>17.88</v>
      </c>
      <c r="T1213" s="59">
        <v>80.881</v>
      </c>
      <c r="U1213" s="59">
        <v>31.545000000000002</v>
      </c>
      <c r="V1213" s="59">
        <v>51.209000000000003</v>
      </c>
      <c r="W1213" s="59">
        <v>2.6259999999999999</v>
      </c>
      <c r="X1213" s="59">
        <v>50.850999999999999</v>
      </c>
      <c r="Y1213" s="21"/>
      <c r="Z1213" s="21"/>
    </row>
    <row r="1214" spans="1:26" ht="12.75" customHeight="1">
      <c r="A1214" s="52">
        <v>43435</v>
      </c>
      <c r="B1214" s="58" t="s">
        <v>14</v>
      </c>
      <c r="C1214" s="58" t="s">
        <v>73</v>
      </c>
      <c r="D1214" s="58" t="s">
        <v>66</v>
      </c>
      <c r="E1214" s="20">
        <v>0</v>
      </c>
      <c r="F1214" s="59">
        <v>0</v>
      </c>
      <c r="G1214" s="20">
        <v>9.1319999999999997</v>
      </c>
      <c r="H1214" s="59">
        <v>53.213000000000001</v>
      </c>
      <c r="I1214" s="20">
        <v>9.1319999999999997</v>
      </c>
      <c r="J1214" s="20">
        <v>53.213000000000001</v>
      </c>
      <c r="K1214" s="20">
        <v>0.80500000000000005</v>
      </c>
      <c r="L1214" s="59">
        <v>53.156999999999996</v>
      </c>
      <c r="M1214" s="59">
        <v>0</v>
      </c>
      <c r="N1214" s="59">
        <v>0</v>
      </c>
      <c r="O1214" s="59">
        <v>0</v>
      </c>
      <c r="P1214" s="59">
        <v>0</v>
      </c>
      <c r="Q1214" s="59">
        <v>7.4589999999999996</v>
      </c>
      <c r="R1214" s="59">
        <v>111.59699999999999</v>
      </c>
      <c r="S1214" s="59">
        <v>0</v>
      </c>
      <c r="T1214" s="59">
        <v>0</v>
      </c>
      <c r="U1214" s="59">
        <v>7.4589999999999996</v>
      </c>
      <c r="V1214" s="59">
        <v>111.59699999999999</v>
      </c>
      <c r="W1214" s="59">
        <v>0.621</v>
      </c>
      <c r="X1214" s="59">
        <v>111.43300000000001</v>
      </c>
      <c r="Y1214" s="21"/>
      <c r="Z1214" s="21"/>
    </row>
    <row r="1215" spans="1:26" ht="12.75" customHeight="1">
      <c r="A1215" s="52">
        <v>43435</v>
      </c>
      <c r="B1215" s="58" t="s">
        <v>14</v>
      </c>
      <c r="C1215" s="58" t="s">
        <v>73</v>
      </c>
      <c r="D1215" s="58" t="s">
        <v>67</v>
      </c>
      <c r="E1215" s="20">
        <v>0</v>
      </c>
      <c r="F1215" s="59">
        <v>0</v>
      </c>
      <c r="G1215" s="20">
        <v>0</v>
      </c>
      <c r="H1215" s="59">
        <v>0</v>
      </c>
      <c r="I1215" s="20">
        <v>0</v>
      </c>
      <c r="J1215" s="20">
        <v>0</v>
      </c>
      <c r="K1215" s="20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  <c r="S1215" s="59">
        <v>6.0330000000000004</v>
      </c>
      <c r="T1215" s="59">
        <v>116.94799999999999</v>
      </c>
      <c r="U1215" s="59">
        <v>6.0330000000000004</v>
      </c>
      <c r="V1215" s="59">
        <v>116.94799999999999</v>
      </c>
      <c r="W1215" s="59">
        <v>0.502</v>
      </c>
      <c r="X1215" s="59">
        <v>116.791</v>
      </c>
      <c r="Y1215" s="21"/>
      <c r="Z1215" s="21"/>
    </row>
    <row r="1216" spans="1:26" ht="12.75" customHeight="1">
      <c r="A1216" s="52">
        <v>43435</v>
      </c>
      <c r="B1216" s="58" t="s">
        <v>14</v>
      </c>
      <c r="C1216" s="58" t="s">
        <v>73</v>
      </c>
      <c r="D1216" s="58" t="s">
        <v>70</v>
      </c>
      <c r="E1216" s="20">
        <v>0</v>
      </c>
      <c r="F1216" s="59">
        <v>0</v>
      </c>
      <c r="G1216" s="20">
        <v>0</v>
      </c>
      <c r="H1216" s="59">
        <v>0</v>
      </c>
      <c r="I1216" s="20">
        <v>0</v>
      </c>
      <c r="J1216" s="20">
        <v>0</v>
      </c>
      <c r="K1216" s="20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  <c r="S1216" s="59">
        <v>0</v>
      </c>
      <c r="T1216" s="59">
        <v>0</v>
      </c>
      <c r="U1216" s="59">
        <v>0</v>
      </c>
      <c r="V1216" s="59">
        <v>0</v>
      </c>
      <c r="W1216" s="59">
        <v>0</v>
      </c>
      <c r="X1216" s="59">
        <v>0</v>
      </c>
      <c r="Y1216" s="21"/>
      <c r="Z1216" s="21"/>
    </row>
    <row r="1217" spans="1:26" s="56" customFormat="1" ht="12.75" customHeight="1">
      <c r="A1217" s="52">
        <v>43435</v>
      </c>
      <c r="B1217" s="58" t="s">
        <v>14</v>
      </c>
      <c r="C1217" s="58" t="s">
        <v>73</v>
      </c>
      <c r="D1217" s="58" t="s">
        <v>68</v>
      </c>
      <c r="E1217" s="20">
        <v>0</v>
      </c>
      <c r="F1217" s="59">
        <v>0</v>
      </c>
      <c r="G1217" s="20">
        <v>0</v>
      </c>
      <c r="H1217" s="59">
        <v>0</v>
      </c>
      <c r="I1217" s="20">
        <v>0</v>
      </c>
      <c r="J1217" s="20">
        <v>0</v>
      </c>
      <c r="K1217" s="20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  <c r="S1217" s="59">
        <v>0</v>
      </c>
      <c r="T1217" s="59">
        <v>0</v>
      </c>
      <c r="U1217" s="59">
        <v>0</v>
      </c>
      <c r="V1217" s="59">
        <v>0</v>
      </c>
      <c r="W1217" s="59">
        <v>0</v>
      </c>
      <c r="X1217" s="59">
        <v>0</v>
      </c>
      <c r="Y1217" s="55"/>
      <c r="Z1217" s="55"/>
    </row>
    <row r="1218" spans="1:26" ht="12.75" customHeight="1">
      <c r="A1218" s="52">
        <v>43435</v>
      </c>
      <c r="B1218" s="58" t="s">
        <v>14</v>
      </c>
      <c r="C1218" s="58" t="s">
        <v>73</v>
      </c>
      <c r="D1218" s="58" t="s">
        <v>69</v>
      </c>
      <c r="E1218" s="20">
        <v>0</v>
      </c>
      <c r="F1218" s="59">
        <v>0</v>
      </c>
      <c r="G1218" s="20">
        <v>0</v>
      </c>
      <c r="H1218" s="59">
        <v>0</v>
      </c>
      <c r="I1218" s="20">
        <v>0</v>
      </c>
      <c r="J1218" s="20">
        <v>0</v>
      </c>
      <c r="K1218" s="20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  <c r="S1218" s="59">
        <v>11.847</v>
      </c>
      <c r="T1218" s="59">
        <v>110.004</v>
      </c>
      <c r="U1218" s="59">
        <v>11.847</v>
      </c>
      <c r="V1218" s="59">
        <v>110.004</v>
      </c>
      <c r="W1218" s="59">
        <v>0.98599999999999999</v>
      </c>
      <c r="X1218" s="59">
        <v>109.83799999999999</v>
      </c>
      <c r="Y1218" s="21"/>
      <c r="Z1218" s="21"/>
    </row>
    <row r="1219" spans="1:26" ht="12.75" customHeight="1">
      <c r="A1219" s="52">
        <v>43435</v>
      </c>
      <c r="B1219" s="58" t="s">
        <v>14</v>
      </c>
      <c r="C1219" s="58" t="s">
        <v>73</v>
      </c>
      <c r="D1219" s="58" t="s">
        <v>77</v>
      </c>
      <c r="E1219" s="20">
        <v>0</v>
      </c>
      <c r="F1219" s="59">
        <v>0</v>
      </c>
      <c r="G1219" s="20">
        <v>21.344999999999999</v>
      </c>
      <c r="H1219" s="59">
        <v>53.588000000000001</v>
      </c>
      <c r="I1219" s="20">
        <v>21.344999999999999</v>
      </c>
      <c r="J1219" s="20">
        <v>53.588000000000001</v>
      </c>
      <c r="K1219" s="20">
        <v>1.8819999999999999</v>
      </c>
      <c r="L1219" s="59">
        <v>53.531999999999996</v>
      </c>
      <c r="M1219" s="59">
        <v>0</v>
      </c>
      <c r="N1219" s="59">
        <v>0</v>
      </c>
      <c r="O1219" s="59">
        <v>0</v>
      </c>
      <c r="P1219" s="59">
        <v>0</v>
      </c>
      <c r="Q1219" s="59">
        <v>14.242000000000001</v>
      </c>
      <c r="R1219" s="59">
        <v>76.738</v>
      </c>
      <c r="S1219" s="59">
        <v>77.103999999999999</v>
      </c>
      <c r="T1219" s="59">
        <v>31.335000000000001</v>
      </c>
      <c r="U1219" s="59">
        <v>91.344999999999999</v>
      </c>
      <c r="V1219" s="59">
        <v>30.542999999999999</v>
      </c>
      <c r="W1219" s="59">
        <v>7.6040000000000001</v>
      </c>
      <c r="X1219" s="59">
        <v>29.937999999999999</v>
      </c>
      <c r="Y1219" s="21"/>
      <c r="Z1219" s="21"/>
    </row>
    <row r="1220" spans="1:26" ht="12.75" customHeight="1">
      <c r="A1220" s="52">
        <v>43435</v>
      </c>
      <c r="B1220" s="58" t="s">
        <v>14</v>
      </c>
      <c r="C1220" s="58" t="s">
        <v>73</v>
      </c>
      <c r="D1220" s="58" t="s">
        <v>79</v>
      </c>
      <c r="E1220" s="20">
        <v>29.064</v>
      </c>
      <c r="F1220" s="59">
        <v>47.918999999999997</v>
      </c>
      <c r="G1220" s="20">
        <v>44.488</v>
      </c>
      <c r="H1220" s="59">
        <v>42.579000000000001</v>
      </c>
      <c r="I1220" s="20">
        <v>73.552000000000007</v>
      </c>
      <c r="J1220" s="20">
        <v>30.292000000000002</v>
      </c>
      <c r="K1220" s="20">
        <v>6.4850000000000003</v>
      </c>
      <c r="L1220" s="59">
        <v>30.193000000000001</v>
      </c>
      <c r="M1220" s="59">
        <v>22.43</v>
      </c>
      <c r="N1220" s="59">
        <v>47.256999999999998</v>
      </c>
      <c r="O1220" s="59">
        <v>7.9219999999999997</v>
      </c>
      <c r="P1220" s="59">
        <v>47.124000000000002</v>
      </c>
      <c r="Q1220" s="59">
        <v>152.673</v>
      </c>
      <c r="R1220" s="59">
        <v>22.178000000000001</v>
      </c>
      <c r="S1220" s="59">
        <v>200.91900000000001</v>
      </c>
      <c r="T1220" s="59">
        <v>15.346</v>
      </c>
      <c r="U1220" s="59">
        <v>353.59199999999998</v>
      </c>
      <c r="V1220" s="59">
        <v>10.4</v>
      </c>
      <c r="W1220" s="59">
        <v>29.436</v>
      </c>
      <c r="X1220" s="59">
        <v>8.4600000000000009</v>
      </c>
      <c r="Y1220" s="21"/>
      <c r="Z1220" s="21"/>
    </row>
    <row r="1221" spans="1:26" ht="12.75" customHeight="1">
      <c r="A1221" s="52">
        <v>43435</v>
      </c>
      <c r="B1221" s="58" t="s">
        <v>14</v>
      </c>
      <c r="C1221" s="58" t="s">
        <v>73</v>
      </c>
      <c r="D1221" s="58" t="s">
        <v>71</v>
      </c>
      <c r="E1221" s="20">
        <v>0</v>
      </c>
      <c r="F1221" s="59">
        <v>0</v>
      </c>
      <c r="G1221" s="20">
        <v>37.914000000000001</v>
      </c>
      <c r="H1221" s="59">
        <v>48.4</v>
      </c>
      <c r="I1221" s="20">
        <v>37.914000000000001</v>
      </c>
      <c r="J1221" s="20">
        <v>48.4</v>
      </c>
      <c r="K1221" s="20">
        <v>3.343</v>
      </c>
      <c r="L1221" s="59">
        <v>48.338000000000001</v>
      </c>
      <c r="M1221" s="59">
        <v>5.274</v>
      </c>
      <c r="N1221" s="59">
        <v>81.986999999999995</v>
      </c>
      <c r="O1221" s="59">
        <v>1.863</v>
      </c>
      <c r="P1221" s="59">
        <v>81.91</v>
      </c>
      <c r="Q1221" s="59">
        <v>110.626</v>
      </c>
      <c r="R1221" s="59">
        <v>20.638999999999999</v>
      </c>
      <c r="S1221" s="59">
        <v>198.02500000000001</v>
      </c>
      <c r="T1221" s="59">
        <v>15.667</v>
      </c>
      <c r="U1221" s="59">
        <v>308.65100000000001</v>
      </c>
      <c r="V1221" s="59">
        <v>11.057</v>
      </c>
      <c r="W1221" s="59">
        <v>25.695</v>
      </c>
      <c r="X1221" s="59">
        <v>9.2560000000000002</v>
      </c>
      <c r="Y1221" s="21"/>
      <c r="Z1221" s="21"/>
    </row>
    <row r="1222" spans="1:26" ht="12.75" customHeight="1">
      <c r="A1222" s="52">
        <v>43435</v>
      </c>
      <c r="B1222" s="58" t="s">
        <v>14</v>
      </c>
      <c r="C1222" s="58" t="s">
        <v>73</v>
      </c>
      <c r="D1222" s="58" t="s">
        <v>72</v>
      </c>
      <c r="E1222" s="20">
        <v>13.83</v>
      </c>
      <c r="F1222" s="59">
        <v>60.414000000000001</v>
      </c>
      <c r="G1222" s="20">
        <v>6.5739999999999998</v>
      </c>
      <c r="H1222" s="59">
        <v>68.733000000000004</v>
      </c>
      <c r="I1222" s="20">
        <v>20.404</v>
      </c>
      <c r="J1222" s="20">
        <v>44.277000000000001</v>
      </c>
      <c r="K1222" s="20">
        <v>1.7989999999999999</v>
      </c>
      <c r="L1222" s="59">
        <v>44.209000000000003</v>
      </c>
      <c r="M1222" s="59">
        <v>0</v>
      </c>
      <c r="N1222" s="59">
        <v>0</v>
      </c>
      <c r="O1222" s="59">
        <v>0</v>
      </c>
      <c r="P1222" s="59">
        <v>0</v>
      </c>
      <c r="Q1222" s="59">
        <v>34.29</v>
      </c>
      <c r="R1222" s="59">
        <v>58.43</v>
      </c>
      <c r="S1222" s="59">
        <v>2.8940000000000001</v>
      </c>
      <c r="T1222" s="59">
        <v>103.212</v>
      </c>
      <c r="U1222" s="59">
        <v>37.183999999999997</v>
      </c>
      <c r="V1222" s="59">
        <v>54.764000000000003</v>
      </c>
      <c r="W1222" s="59">
        <v>3.0960000000000001</v>
      </c>
      <c r="X1222" s="59">
        <v>54.429000000000002</v>
      </c>
      <c r="Y1222" s="21"/>
      <c r="Z1222" s="21"/>
    </row>
    <row r="1223" spans="1:26" ht="12.75" customHeight="1">
      <c r="A1223" s="52">
        <v>43435</v>
      </c>
      <c r="B1223" s="58" t="s">
        <v>14</v>
      </c>
      <c r="C1223" s="58" t="s">
        <v>73</v>
      </c>
      <c r="D1223" s="58" t="s">
        <v>74</v>
      </c>
      <c r="E1223" s="20">
        <v>24.6</v>
      </c>
      <c r="F1223" s="59">
        <v>51.67</v>
      </c>
      <c r="G1223" s="20">
        <v>249.59800000000001</v>
      </c>
      <c r="H1223" s="59">
        <v>20.225000000000001</v>
      </c>
      <c r="I1223" s="20">
        <v>274.19799999999998</v>
      </c>
      <c r="J1223" s="20">
        <v>18.643000000000001</v>
      </c>
      <c r="K1223" s="20">
        <v>24.178000000000001</v>
      </c>
      <c r="L1223" s="59">
        <v>18.483000000000001</v>
      </c>
      <c r="M1223" s="59">
        <v>3.67</v>
      </c>
      <c r="N1223" s="59">
        <v>119.462</v>
      </c>
      <c r="O1223" s="59">
        <v>1.296</v>
      </c>
      <c r="P1223" s="59">
        <v>119.40900000000001</v>
      </c>
      <c r="Q1223" s="59">
        <v>66.427000000000007</v>
      </c>
      <c r="R1223" s="59">
        <v>56.06</v>
      </c>
      <c r="S1223" s="59">
        <v>145.96199999999999</v>
      </c>
      <c r="T1223" s="59">
        <v>25.664000000000001</v>
      </c>
      <c r="U1223" s="59">
        <v>212.38900000000001</v>
      </c>
      <c r="V1223" s="59">
        <v>10.06</v>
      </c>
      <c r="W1223" s="59">
        <v>17.681000000000001</v>
      </c>
      <c r="X1223" s="59">
        <v>8.0389999999999997</v>
      </c>
      <c r="Y1223" s="21"/>
      <c r="Z1223" s="21"/>
    </row>
    <row r="1224" spans="1:26" ht="12.75" customHeight="1">
      <c r="A1224" s="52">
        <v>43435</v>
      </c>
      <c r="B1224" s="58" t="s">
        <v>14</v>
      </c>
      <c r="C1224" s="58" t="s">
        <v>73</v>
      </c>
      <c r="D1224" s="58" t="s">
        <v>75</v>
      </c>
      <c r="E1224" s="20">
        <v>27.972999999999999</v>
      </c>
      <c r="F1224" s="59">
        <v>55.133000000000003</v>
      </c>
      <c r="G1224" s="20">
        <v>0</v>
      </c>
      <c r="H1224" s="59">
        <v>0</v>
      </c>
      <c r="I1224" s="20">
        <v>27.972999999999999</v>
      </c>
      <c r="J1224" s="20">
        <v>55.133000000000003</v>
      </c>
      <c r="K1224" s="20">
        <v>2.4670000000000001</v>
      </c>
      <c r="L1224" s="59">
        <v>55.079000000000001</v>
      </c>
      <c r="M1224" s="59">
        <v>122.547</v>
      </c>
      <c r="N1224" s="59">
        <v>23.831</v>
      </c>
      <c r="O1224" s="59">
        <v>43.28</v>
      </c>
      <c r="P1224" s="59">
        <v>23.565000000000001</v>
      </c>
      <c r="Q1224" s="59">
        <v>18.843</v>
      </c>
      <c r="R1224" s="59">
        <v>93.006</v>
      </c>
      <c r="S1224" s="59">
        <v>0</v>
      </c>
      <c r="T1224" s="59">
        <v>0</v>
      </c>
      <c r="U1224" s="59">
        <v>18.843</v>
      </c>
      <c r="V1224" s="59">
        <v>93.006</v>
      </c>
      <c r="W1224" s="59">
        <v>1.569</v>
      </c>
      <c r="X1224" s="59">
        <v>92.81</v>
      </c>
      <c r="Y1224" s="21"/>
      <c r="Z1224" s="21"/>
    </row>
    <row r="1225" spans="1:26" ht="12.75" customHeight="1">
      <c r="A1225" s="52">
        <v>43435</v>
      </c>
      <c r="B1225" s="58" t="s">
        <v>14</v>
      </c>
      <c r="C1225" s="58" t="s">
        <v>73</v>
      </c>
      <c r="D1225" s="58" t="s">
        <v>78</v>
      </c>
      <c r="E1225" s="20">
        <v>36.491999999999997</v>
      </c>
      <c r="F1225" s="59">
        <v>49.753</v>
      </c>
      <c r="G1225" s="20">
        <v>0</v>
      </c>
      <c r="H1225" s="59">
        <v>0</v>
      </c>
      <c r="I1225" s="20">
        <v>36.491999999999997</v>
      </c>
      <c r="J1225" s="20">
        <v>49.753</v>
      </c>
      <c r="K1225" s="20">
        <v>3.218</v>
      </c>
      <c r="L1225" s="59">
        <v>49.692999999999998</v>
      </c>
      <c r="M1225" s="59">
        <v>104.33499999999999</v>
      </c>
      <c r="N1225" s="59">
        <v>33.042000000000002</v>
      </c>
      <c r="O1225" s="59">
        <v>36.847999999999999</v>
      </c>
      <c r="P1225" s="59">
        <v>32.850999999999999</v>
      </c>
      <c r="Q1225" s="59">
        <v>39.838000000000001</v>
      </c>
      <c r="R1225" s="59">
        <v>53.335000000000001</v>
      </c>
      <c r="S1225" s="59">
        <v>0</v>
      </c>
      <c r="T1225" s="59">
        <v>0</v>
      </c>
      <c r="U1225" s="59">
        <v>39.838000000000001</v>
      </c>
      <c r="V1225" s="59">
        <v>53.335000000000001</v>
      </c>
      <c r="W1225" s="59">
        <v>3.3159999999999998</v>
      </c>
      <c r="X1225" s="59">
        <v>52.991</v>
      </c>
      <c r="Y1225" s="21"/>
      <c r="Z1225" s="21"/>
    </row>
    <row r="1226" spans="1:26" s="56" customFormat="1" ht="12.75" customHeight="1">
      <c r="A1226" s="53">
        <v>43435</v>
      </c>
      <c r="B1226" s="32" t="s">
        <v>14</v>
      </c>
      <c r="C1226" s="32" t="s">
        <v>18</v>
      </c>
      <c r="D1226" s="32" t="s">
        <v>18</v>
      </c>
      <c r="E1226" s="33">
        <v>338.19600000000003</v>
      </c>
      <c r="F1226" s="34">
        <v>20.334</v>
      </c>
      <c r="G1226" s="33">
        <v>795.904</v>
      </c>
      <c r="H1226" s="34">
        <v>8.6370000000000005</v>
      </c>
      <c r="I1226" s="33">
        <v>1134.0999999999999</v>
      </c>
      <c r="J1226" s="33">
        <v>2.4409999999999998</v>
      </c>
      <c r="K1226" s="33">
        <v>100</v>
      </c>
      <c r="L1226" s="34">
        <v>0</v>
      </c>
      <c r="M1226" s="34">
        <v>283.14699999999999</v>
      </c>
      <c r="N1226" s="34">
        <v>3.5489999999999999</v>
      </c>
      <c r="O1226" s="34">
        <v>100</v>
      </c>
      <c r="P1226" s="34">
        <v>0</v>
      </c>
      <c r="Q1226" s="34">
        <v>418.86900000000003</v>
      </c>
      <c r="R1226" s="34">
        <v>14.567</v>
      </c>
      <c r="S1226" s="34">
        <v>782.34900000000005</v>
      </c>
      <c r="T1226" s="34">
        <v>7.96</v>
      </c>
      <c r="U1226" s="34">
        <v>1201.2180000000001</v>
      </c>
      <c r="V1226" s="34">
        <v>6.048</v>
      </c>
      <c r="W1226" s="34">
        <v>100</v>
      </c>
      <c r="X1226" s="34">
        <v>0</v>
      </c>
      <c r="Y1226" s="55"/>
      <c r="Z1226" s="55"/>
    </row>
    <row r="1227" spans="1:26" ht="12.75" customHeight="1">
      <c r="A1227" s="52">
        <v>43435</v>
      </c>
      <c r="B1227" s="58" t="s">
        <v>15</v>
      </c>
      <c r="C1227" s="58" t="s">
        <v>23</v>
      </c>
      <c r="D1227" s="58" t="s">
        <v>58</v>
      </c>
      <c r="E1227" s="20">
        <v>715.947</v>
      </c>
      <c r="F1227" s="59">
        <v>9.6270000000000007</v>
      </c>
      <c r="G1227" s="20">
        <v>1837.2670000000001</v>
      </c>
      <c r="H1227" s="59">
        <v>2.7229999999999999</v>
      </c>
      <c r="I1227" s="20">
        <v>2553.2139999999999</v>
      </c>
      <c r="J1227" s="20">
        <v>2.0259999999999998</v>
      </c>
      <c r="K1227" s="20">
        <v>94.433000000000007</v>
      </c>
      <c r="L1227" s="59">
        <v>0.97399999999999998</v>
      </c>
      <c r="M1227" s="59">
        <v>243.483</v>
      </c>
      <c r="N1227" s="59">
        <v>3.73</v>
      </c>
      <c r="O1227" s="59">
        <v>100</v>
      </c>
      <c r="P1227" s="59">
        <v>0</v>
      </c>
      <c r="Q1227" s="59">
        <v>409.584</v>
      </c>
      <c r="R1227" s="59">
        <v>12.176</v>
      </c>
      <c r="S1227" s="59">
        <v>1061.8810000000001</v>
      </c>
      <c r="T1227" s="59">
        <v>8.3680000000000003</v>
      </c>
      <c r="U1227" s="59">
        <v>1471.4649999999999</v>
      </c>
      <c r="V1227" s="59">
        <v>4.9450000000000003</v>
      </c>
      <c r="W1227" s="59">
        <v>77.233000000000004</v>
      </c>
      <c r="X1227" s="59">
        <v>2.427</v>
      </c>
      <c r="Y1227" s="21"/>
      <c r="Z1227" s="21"/>
    </row>
    <row r="1228" spans="1:26" ht="12.75" customHeight="1">
      <c r="A1228" s="52">
        <v>43435</v>
      </c>
      <c r="B1228" s="58" t="s">
        <v>15</v>
      </c>
      <c r="C1228" s="58" t="s">
        <v>23</v>
      </c>
      <c r="D1228" s="58" t="s">
        <v>80</v>
      </c>
      <c r="E1228" s="20">
        <v>151.34100000000001</v>
      </c>
      <c r="F1228" s="59">
        <v>26.786999999999999</v>
      </c>
      <c r="G1228" s="20">
        <v>325.27499999999998</v>
      </c>
      <c r="H1228" s="59">
        <v>13.670999999999999</v>
      </c>
      <c r="I1228" s="20">
        <v>476.61599999999999</v>
      </c>
      <c r="J1228" s="20">
        <v>4.4480000000000004</v>
      </c>
      <c r="K1228" s="20">
        <v>17.628</v>
      </c>
      <c r="L1228" s="59">
        <v>4.0780000000000003</v>
      </c>
      <c r="M1228" s="59">
        <v>66.906999999999996</v>
      </c>
      <c r="N1228" s="59">
        <v>6.609</v>
      </c>
      <c r="O1228" s="59">
        <v>27.478999999999999</v>
      </c>
      <c r="P1228" s="59">
        <v>5.4560000000000004</v>
      </c>
      <c r="Q1228" s="59">
        <v>74.561000000000007</v>
      </c>
      <c r="R1228" s="59">
        <v>39.377000000000002</v>
      </c>
      <c r="S1228" s="59">
        <v>186.07599999999999</v>
      </c>
      <c r="T1228" s="59">
        <v>18.821000000000002</v>
      </c>
      <c r="U1228" s="59">
        <v>260.637</v>
      </c>
      <c r="V1228" s="59">
        <v>5.0960000000000001</v>
      </c>
      <c r="W1228" s="59">
        <v>13.68</v>
      </c>
      <c r="X1228" s="59">
        <v>2.7229999999999999</v>
      </c>
      <c r="Y1228" s="21"/>
      <c r="Z1228" s="21"/>
    </row>
    <row r="1229" spans="1:26" ht="12.75" customHeight="1">
      <c r="A1229" s="52">
        <v>43435</v>
      </c>
      <c r="B1229" s="58" t="s">
        <v>15</v>
      </c>
      <c r="C1229" s="58" t="s">
        <v>23</v>
      </c>
      <c r="D1229" s="58" t="s">
        <v>81</v>
      </c>
      <c r="E1229" s="20">
        <v>252.24700000000001</v>
      </c>
      <c r="F1229" s="59">
        <v>14.76</v>
      </c>
      <c r="G1229" s="20">
        <v>584.41700000000003</v>
      </c>
      <c r="H1229" s="59">
        <v>5.9729999999999999</v>
      </c>
      <c r="I1229" s="20">
        <v>836.66499999999996</v>
      </c>
      <c r="J1229" s="20">
        <v>2.8889999999999998</v>
      </c>
      <c r="K1229" s="20">
        <v>30.945</v>
      </c>
      <c r="L1229" s="59">
        <v>2.278</v>
      </c>
      <c r="M1229" s="59">
        <v>86.417000000000002</v>
      </c>
      <c r="N1229" s="59">
        <v>6.19</v>
      </c>
      <c r="O1229" s="59">
        <v>35.491999999999997</v>
      </c>
      <c r="P1229" s="59">
        <v>4.9400000000000004</v>
      </c>
      <c r="Q1229" s="59">
        <v>161.81100000000001</v>
      </c>
      <c r="R1229" s="59">
        <v>17.663</v>
      </c>
      <c r="S1229" s="59">
        <v>350.44600000000003</v>
      </c>
      <c r="T1229" s="59">
        <v>10.608000000000001</v>
      </c>
      <c r="U1229" s="59">
        <v>512.25699999999995</v>
      </c>
      <c r="V1229" s="59">
        <v>6.0179999999999998</v>
      </c>
      <c r="W1229" s="59">
        <v>26.887</v>
      </c>
      <c r="X1229" s="59">
        <v>4.202</v>
      </c>
      <c r="Y1229" s="21"/>
      <c r="Z1229" s="21"/>
    </row>
    <row r="1230" spans="1:26" ht="12.75" customHeight="1">
      <c r="A1230" s="52">
        <v>43435</v>
      </c>
      <c r="B1230" s="58" t="s">
        <v>15</v>
      </c>
      <c r="C1230" s="58" t="s">
        <v>23</v>
      </c>
      <c r="D1230" s="58" t="s">
        <v>82</v>
      </c>
      <c r="E1230" s="20">
        <v>251.75800000000001</v>
      </c>
      <c r="F1230" s="59">
        <v>15.097</v>
      </c>
      <c r="G1230" s="20">
        <v>579.04600000000005</v>
      </c>
      <c r="H1230" s="59">
        <v>5.6210000000000004</v>
      </c>
      <c r="I1230" s="20">
        <v>830.80399999999997</v>
      </c>
      <c r="J1230" s="20">
        <v>2.9750000000000001</v>
      </c>
      <c r="K1230" s="20">
        <v>30.728000000000002</v>
      </c>
      <c r="L1230" s="59">
        <v>2.3860000000000001</v>
      </c>
      <c r="M1230" s="59">
        <v>54.363999999999997</v>
      </c>
      <c r="N1230" s="59">
        <v>11.641999999999999</v>
      </c>
      <c r="O1230" s="59">
        <v>22.327999999999999</v>
      </c>
      <c r="P1230" s="59">
        <v>11.028</v>
      </c>
      <c r="Q1230" s="59">
        <v>86.346999999999994</v>
      </c>
      <c r="R1230" s="59">
        <v>28.425999999999998</v>
      </c>
      <c r="S1230" s="59">
        <v>287.29700000000003</v>
      </c>
      <c r="T1230" s="59">
        <v>13.262</v>
      </c>
      <c r="U1230" s="59">
        <v>373.64400000000001</v>
      </c>
      <c r="V1230" s="59">
        <v>9.5109999999999992</v>
      </c>
      <c r="W1230" s="59">
        <v>19.611999999999998</v>
      </c>
      <c r="X1230" s="59">
        <v>8.4789999999999992</v>
      </c>
      <c r="Y1230" s="21"/>
      <c r="Z1230" s="21"/>
    </row>
    <row r="1231" spans="1:26" ht="12.75" customHeight="1">
      <c r="A1231" s="52">
        <v>43435</v>
      </c>
      <c r="B1231" s="58" t="s">
        <v>15</v>
      </c>
      <c r="C1231" s="58" t="s">
        <v>23</v>
      </c>
      <c r="D1231" s="58" t="s">
        <v>83</v>
      </c>
      <c r="E1231" s="20">
        <v>70.052000000000007</v>
      </c>
      <c r="F1231" s="59">
        <v>21.876999999999999</v>
      </c>
      <c r="G1231" s="20">
        <v>489.60599999999999</v>
      </c>
      <c r="H1231" s="59">
        <v>5.5</v>
      </c>
      <c r="I1231" s="20">
        <v>559.65800000000002</v>
      </c>
      <c r="J1231" s="20">
        <v>3.7210000000000001</v>
      </c>
      <c r="K1231" s="20">
        <v>20.699000000000002</v>
      </c>
      <c r="L1231" s="59">
        <v>3.27</v>
      </c>
      <c r="M1231" s="59">
        <v>35.793999999999997</v>
      </c>
      <c r="N1231" s="59">
        <v>8.2029999999999994</v>
      </c>
      <c r="O1231" s="59">
        <v>14.701000000000001</v>
      </c>
      <c r="P1231" s="59">
        <v>7.306</v>
      </c>
      <c r="Q1231" s="59">
        <v>163.54599999999999</v>
      </c>
      <c r="R1231" s="59">
        <v>18.954000000000001</v>
      </c>
      <c r="S1231" s="59">
        <v>595.14400000000001</v>
      </c>
      <c r="T1231" s="59">
        <v>9.1259999999999994</v>
      </c>
      <c r="U1231" s="59">
        <v>758.69</v>
      </c>
      <c r="V1231" s="59">
        <v>8.6590000000000007</v>
      </c>
      <c r="W1231" s="59">
        <v>39.820999999999998</v>
      </c>
      <c r="X1231" s="59">
        <v>7.5110000000000001</v>
      </c>
      <c r="Y1231" s="21"/>
      <c r="Z1231" s="21"/>
    </row>
    <row r="1232" spans="1:26" ht="12.75" customHeight="1">
      <c r="A1232" s="52">
        <v>43435</v>
      </c>
      <c r="B1232" s="58" t="s">
        <v>15</v>
      </c>
      <c r="C1232" s="58" t="s">
        <v>44</v>
      </c>
      <c r="D1232" s="58" t="s">
        <v>59</v>
      </c>
      <c r="E1232" s="20">
        <v>265.35500000000002</v>
      </c>
      <c r="F1232" s="59">
        <v>17.478000000000002</v>
      </c>
      <c r="G1232" s="20">
        <v>773.66600000000005</v>
      </c>
      <c r="H1232" s="59">
        <v>6.8620000000000001</v>
      </c>
      <c r="I1232" s="20">
        <v>1039.021</v>
      </c>
      <c r="J1232" s="20">
        <v>6.3390000000000004</v>
      </c>
      <c r="K1232" s="20">
        <v>38.429000000000002</v>
      </c>
      <c r="L1232" s="59">
        <v>6.085</v>
      </c>
      <c r="M1232" s="59">
        <v>106.087</v>
      </c>
      <c r="N1232" s="59">
        <v>12.840999999999999</v>
      </c>
      <c r="O1232" s="59">
        <v>43.570999999999998</v>
      </c>
      <c r="P1232" s="59">
        <v>12.288</v>
      </c>
      <c r="Q1232" s="59">
        <v>204.40899999999999</v>
      </c>
      <c r="R1232" s="59">
        <v>13.073</v>
      </c>
      <c r="S1232" s="59">
        <v>534.27800000000002</v>
      </c>
      <c r="T1232" s="59">
        <v>11.992000000000001</v>
      </c>
      <c r="U1232" s="59">
        <v>738.68799999999999</v>
      </c>
      <c r="V1232" s="59">
        <v>8.5449999999999999</v>
      </c>
      <c r="W1232" s="59">
        <v>38.771999999999998</v>
      </c>
      <c r="X1232" s="59">
        <v>7.3789999999999996</v>
      </c>
      <c r="Y1232" s="21"/>
      <c r="Z1232" s="21"/>
    </row>
    <row r="1233" spans="1:26" ht="12.75" customHeight="1">
      <c r="A1233" s="52">
        <v>43435</v>
      </c>
      <c r="B1233" s="58" t="s">
        <v>15</v>
      </c>
      <c r="C1233" s="58" t="s">
        <v>44</v>
      </c>
      <c r="D1233" s="58" t="s">
        <v>60</v>
      </c>
      <c r="E1233" s="20">
        <v>123.24</v>
      </c>
      <c r="F1233" s="59">
        <v>26.155000000000001</v>
      </c>
      <c r="G1233" s="20">
        <v>420.4</v>
      </c>
      <c r="H1233" s="59">
        <v>11.617000000000001</v>
      </c>
      <c r="I1233" s="20">
        <v>543.64099999999996</v>
      </c>
      <c r="J1233" s="20">
        <v>8.5429999999999993</v>
      </c>
      <c r="K1233" s="20">
        <v>20.106999999999999</v>
      </c>
      <c r="L1233" s="59">
        <v>8.3569999999999993</v>
      </c>
      <c r="M1233" s="59">
        <v>57.530999999999999</v>
      </c>
      <c r="N1233" s="59">
        <v>29.143999999999998</v>
      </c>
      <c r="O1233" s="59">
        <v>23.628</v>
      </c>
      <c r="P1233" s="59">
        <v>28.904</v>
      </c>
      <c r="Q1233" s="59">
        <v>120.86799999999999</v>
      </c>
      <c r="R1233" s="59">
        <v>16.911999999999999</v>
      </c>
      <c r="S1233" s="59">
        <v>401.95499999999998</v>
      </c>
      <c r="T1233" s="59">
        <v>11.323</v>
      </c>
      <c r="U1233" s="59">
        <v>522.82299999999998</v>
      </c>
      <c r="V1233" s="59">
        <v>9.4090000000000007</v>
      </c>
      <c r="W1233" s="59">
        <v>27.442</v>
      </c>
      <c r="X1233" s="59">
        <v>8.3640000000000008</v>
      </c>
      <c r="Y1233" s="21"/>
      <c r="Z1233" s="21"/>
    </row>
    <row r="1234" spans="1:26" ht="12.75" customHeight="1">
      <c r="A1234" s="52">
        <v>43435</v>
      </c>
      <c r="B1234" s="58" t="s">
        <v>15</v>
      </c>
      <c r="C1234" s="58" t="s">
        <v>44</v>
      </c>
      <c r="D1234" s="58" t="s">
        <v>87</v>
      </c>
      <c r="E1234" s="20">
        <v>460.04300000000001</v>
      </c>
      <c r="F1234" s="59">
        <v>14.254</v>
      </c>
      <c r="G1234" s="20">
        <v>1204.6780000000001</v>
      </c>
      <c r="H1234" s="59">
        <v>5.5060000000000002</v>
      </c>
      <c r="I1234" s="20">
        <v>1664.721</v>
      </c>
      <c r="J1234" s="20">
        <v>3.851</v>
      </c>
      <c r="K1234" s="20">
        <v>61.570999999999998</v>
      </c>
      <c r="L1234" s="59">
        <v>3.4159999999999999</v>
      </c>
      <c r="M1234" s="59">
        <v>137.39599999999999</v>
      </c>
      <c r="N1234" s="59">
        <v>10.782999999999999</v>
      </c>
      <c r="O1234" s="59">
        <v>56.429000000000002</v>
      </c>
      <c r="P1234" s="59">
        <v>10.117000000000001</v>
      </c>
      <c r="Q1234" s="59">
        <v>281.85599999999999</v>
      </c>
      <c r="R1234" s="59">
        <v>16.045000000000002</v>
      </c>
      <c r="S1234" s="59">
        <v>884.68399999999997</v>
      </c>
      <c r="T1234" s="59">
        <v>8.4969999999999999</v>
      </c>
      <c r="U1234" s="59">
        <v>1166.54</v>
      </c>
      <c r="V1234" s="59">
        <v>6.476</v>
      </c>
      <c r="W1234" s="59">
        <v>61.228000000000002</v>
      </c>
      <c r="X1234" s="59">
        <v>4.835</v>
      </c>
      <c r="Y1234" s="21"/>
      <c r="Z1234" s="21"/>
    </row>
    <row r="1235" spans="1:26" ht="12.75" customHeight="1">
      <c r="A1235" s="52">
        <v>43435</v>
      </c>
      <c r="B1235" s="58" t="s">
        <v>15</v>
      </c>
      <c r="C1235" s="58" t="s">
        <v>45</v>
      </c>
      <c r="D1235" s="58" t="s">
        <v>45</v>
      </c>
      <c r="E1235" s="20">
        <v>313.24400000000003</v>
      </c>
      <c r="F1235" s="59">
        <v>13.58</v>
      </c>
      <c r="G1235" s="20">
        <v>961.17200000000003</v>
      </c>
      <c r="H1235" s="59">
        <v>5.1269999999999998</v>
      </c>
      <c r="I1235" s="20">
        <v>1274.4169999999999</v>
      </c>
      <c r="J1235" s="20">
        <v>5.0949999999999998</v>
      </c>
      <c r="K1235" s="20">
        <v>47.134999999999998</v>
      </c>
      <c r="L1235" s="59">
        <v>4.7750000000000004</v>
      </c>
      <c r="M1235" s="59">
        <v>135.27799999999999</v>
      </c>
      <c r="N1235" s="59">
        <v>16.297999999999998</v>
      </c>
      <c r="O1235" s="59">
        <v>55.56</v>
      </c>
      <c r="P1235" s="59">
        <v>15.866</v>
      </c>
      <c r="Q1235" s="59">
        <v>242.95</v>
      </c>
      <c r="R1235" s="59">
        <v>14.615</v>
      </c>
      <c r="S1235" s="59">
        <v>793.44399999999996</v>
      </c>
      <c r="T1235" s="59">
        <v>9.3160000000000007</v>
      </c>
      <c r="U1235" s="59">
        <v>1036.394</v>
      </c>
      <c r="V1235" s="59">
        <v>7.0010000000000003</v>
      </c>
      <c r="W1235" s="59">
        <v>54.396999999999998</v>
      </c>
      <c r="X1235" s="59">
        <v>5.5179999999999998</v>
      </c>
      <c r="Y1235" s="21"/>
      <c r="Z1235" s="21"/>
    </row>
    <row r="1236" spans="1:26" ht="12.75" customHeight="1">
      <c r="A1236" s="52">
        <v>43435</v>
      </c>
      <c r="B1236" s="58" t="s">
        <v>15</v>
      </c>
      <c r="C1236" s="58" t="s">
        <v>45</v>
      </c>
      <c r="D1236" s="58" t="s">
        <v>61</v>
      </c>
      <c r="E1236" s="20">
        <v>248.96199999999999</v>
      </c>
      <c r="F1236" s="59">
        <v>16.57</v>
      </c>
      <c r="G1236" s="20">
        <v>739.21100000000001</v>
      </c>
      <c r="H1236" s="59">
        <v>7.26</v>
      </c>
      <c r="I1236" s="20">
        <v>988.173</v>
      </c>
      <c r="J1236" s="20">
        <v>6.8380000000000001</v>
      </c>
      <c r="K1236" s="20">
        <v>36.548000000000002</v>
      </c>
      <c r="L1236" s="59">
        <v>6.6029999999999998</v>
      </c>
      <c r="M1236" s="59">
        <v>101.861</v>
      </c>
      <c r="N1236" s="59">
        <v>12.941000000000001</v>
      </c>
      <c r="O1236" s="59">
        <v>41.835000000000001</v>
      </c>
      <c r="P1236" s="59">
        <v>12.391</v>
      </c>
      <c r="Q1236" s="59">
        <v>210.738</v>
      </c>
      <c r="R1236" s="59">
        <v>15.526</v>
      </c>
      <c r="S1236" s="59">
        <v>533.39599999999996</v>
      </c>
      <c r="T1236" s="59">
        <v>11.667999999999999</v>
      </c>
      <c r="U1236" s="59">
        <v>744.13499999999999</v>
      </c>
      <c r="V1236" s="59">
        <v>8.2940000000000005</v>
      </c>
      <c r="W1236" s="59">
        <v>39.058</v>
      </c>
      <c r="X1236" s="59">
        <v>7.0880000000000001</v>
      </c>
      <c r="Y1236" s="21"/>
      <c r="Z1236" s="21"/>
    </row>
    <row r="1237" spans="1:26" ht="12.75" customHeight="1">
      <c r="A1237" s="52">
        <v>43435</v>
      </c>
      <c r="B1237" s="58" t="s">
        <v>15</v>
      </c>
      <c r="C1237" s="58" t="s">
        <v>45</v>
      </c>
      <c r="D1237" s="58" t="s">
        <v>101</v>
      </c>
      <c r="E1237" s="20">
        <v>111.017</v>
      </c>
      <c r="F1237" s="59">
        <v>22.172999999999998</v>
      </c>
      <c r="G1237" s="20">
        <v>306.47899999999998</v>
      </c>
      <c r="H1237" s="59">
        <v>10.792999999999999</v>
      </c>
      <c r="I1237" s="20">
        <v>417.49599999999998</v>
      </c>
      <c r="J1237" s="20">
        <v>10.895</v>
      </c>
      <c r="K1237" s="20">
        <v>15.441000000000001</v>
      </c>
      <c r="L1237" s="59">
        <v>10.749000000000001</v>
      </c>
      <c r="M1237" s="59">
        <v>52.706000000000003</v>
      </c>
      <c r="N1237" s="59">
        <v>46.161000000000001</v>
      </c>
      <c r="O1237" s="59">
        <v>21.646999999999998</v>
      </c>
      <c r="P1237" s="59">
        <v>46.01</v>
      </c>
      <c r="Q1237" s="59">
        <v>69.578999999999994</v>
      </c>
      <c r="R1237" s="59">
        <v>24.748000000000001</v>
      </c>
      <c r="S1237" s="59">
        <v>354.19499999999999</v>
      </c>
      <c r="T1237" s="59">
        <v>15.132</v>
      </c>
      <c r="U1237" s="59">
        <v>423.774</v>
      </c>
      <c r="V1237" s="59">
        <v>13.698</v>
      </c>
      <c r="W1237" s="59">
        <v>22.242999999999999</v>
      </c>
      <c r="X1237" s="59">
        <v>13.003</v>
      </c>
      <c r="Y1237" s="21"/>
      <c r="Z1237" s="21"/>
    </row>
    <row r="1238" spans="1:26" ht="12.75" customHeight="1">
      <c r="A1238" s="52">
        <v>43435</v>
      </c>
      <c r="B1238" s="58" t="s">
        <v>15</v>
      </c>
      <c r="C1238" s="58" t="s">
        <v>54</v>
      </c>
      <c r="D1238" s="58" t="s">
        <v>55</v>
      </c>
      <c r="E1238" s="20">
        <v>149.30699999999999</v>
      </c>
      <c r="F1238" s="59">
        <v>25.347000000000001</v>
      </c>
      <c r="G1238" s="20">
        <v>386.95100000000002</v>
      </c>
      <c r="H1238" s="59">
        <v>13.711</v>
      </c>
      <c r="I1238" s="20">
        <v>536.25800000000004</v>
      </c>
      <c r="J1238" s="20">
        <v>10.792</v>
      </c>
      <c r="K1238" s="20">
        <v>19.834</v>
      </c>
      <c r="L1238" s="59">
        <v>10.645</v>
      </c>
      <c r="M1238" s="59">
        <v>58.314999999999998</v>
      </c>
      <c r="N1238" s="59">
        <v>47.104999999999997</v>
      </c>
      <c r="O1238" s="59">
        <v>23.95</v>
      </c>
      <c r="P1238" s="59">
        <v>46.957000000000001</v>
      </c>
      <c r="Q1238" s="59">
        <v>37.722999999999999</v>
      </c>
      <c r="R1238" s="59">
        <v>48.052</v>
      </c>
      <c r="S1238" s="59">
        <v>116.514</v>
      </c>
      <c r="T1238" s="59">
        <v>27.071000000000002</v>
      </c>
      <c r="U1238" s="59">
        <v>154.23599999999999</v>
      </c>
      <c r="V1238" s="59">
        <v>21.024000000000001</v>
      </c>
      <c r="W1238" s="59">
        <v>8.0950000000000006</v>
      </c>
      <c r="X1238" s="59">
        <v>20.577999999999999</v>
      </c>
      <c r="Y1238" s="21"/>
      <c r="Z1238" s="21"/>
    </row>
    <row r="1239" spans="1:26" ht="12.75" customHeight="1">
      <c r="A1239" s="52">
        <v>43435</v>
      </c>
      <c r="B1239" s="58" t="s">
        <v>15</v>
      </c>
      <c r="C1239" s="58" t="s">
        <v>54</v>
      </c>
      <c r="D1239" s="58" t="s">
        <v>56</v>
      </c>
      <c r="E1239" s="20">
        <v>576.09100000000001</v>
      </c>
      <c r="F1239" s="59">
        <v>11.590999999999999</v>
      </c>
      <c r="G1239" s="20">
        <v>1591.393</v>
      </c>
      <c r="H1239" s="59">
        <v>3.552</v>
      </c>
      <c r="I1239" s="20">
        <v>2167.4839999999999</v>
      </c>
      <c r="J1239" s="20">
        <v>3.6179999999999999</v>
      </c>
      <c r="K1239" s="20">
        <v>80.165999999999997</v>
      </c>
      <c r="L1239" s="59">
        <v>3.153</v>
      </c>
      <c r="M1239" s="59">
        <v>185.16800000000001</v>
      </c>
      <c r="N1239" s="59">
        <v>13.211</v>
      </c>
      <c r="O1239" s="59">
        <v>76.05</v>
      </c>
      <c r="P1239" s="59">
        <v>12.673</v>
      </c>
      <c r="Q1239" s="59">
        <v>448.54300000000001</v>
      </c>
      <c r="R1239" s="59">
        <v>12.082000000000001</v>
      </c>
      <c r="S1239" s="59">
        <v>1302.4480000000001</v>
      </c>
      <c r="T1239" s="59">
        <v>6.6029999999999998</v>
      </c>
      <c r="U1239" s="59">
        <v>1750.991</v>
      </c>
      <c r="V1239" s="59">
        <v>4.5789999999999997</v>
      </c>
      <c r="W1239" s="59">
        <v>91.905000000000001</v>
      </c>
      <c r="X1239" s="59">
        <v>1.5509999999999999</v>
      </c>
      <c r="Y1239" s="21"/>
      <c r="Z1239" s="21"/>
    </row>
    <row r="1240" spans="1:26" ht="12.75" customHeight="1">
      <c r="A1240" s="52">
        <v>43435</v>
      </c>
      <c r="B1240" s="58" t="s">
        <v>15</v>
      </c>
      <c r="C1240" s="58" t="s">
        <v>95</v>
      </c>
      <c r="D1240" s="58" t="s">
        <v>99</v>
      </c>
      <c r="E1240" s="20">
        <v>506.75</v>
      </c>
      <c r="F1240" s="59">
        <v>11.036</v>
      </c>
      <c r="G1240" s="20">
        <v>1224.21</v>
      </c>
      <c r="H1240" s="59">
        <v>4.6319999999999997</v>
      </c>
      <c r="I1240" s="20">
        <v>1730.961</v>
      </c>
      <c r="J1240" s="20">
        <v>4.5209999999999999</v>
      </c>
      <c r="K1240" s="20">
        <v>64.021000000000001</v>
      </c>
      <c r="L1240" s="59">
        <v>4.157</v>
      </c>
      <c r="M1240" s="59">
        <v>136.86500000000001</v>
      </c>
      <c r="N1240" s="59">
        <v>21.722000000000001</v>
      </c>
      <c r="O1240" s="59">
        <v>56.212000000000003</v>
      </c>
      <c r="P1240" s="59">
        <v>21.399000000000001</v>
      </c>
      <c r="Q1240" s="59">
        <v>245.077</v>
      </c>
      <c r="R1240" s="59">
        <v>14.548999999999999</v>
      </c>
      <c r="S1240" s="59">
        <v>667.74300000000005</v>
      </c>
      <c r="T1240" s="59">
        <v>11.111000000000001</v>
      </c>
      <c r="U1240" s="59">
        <v>912.82</v>
      </c>
      <c r="V1240" s="59">
        <v>7.1369999999999996</v>
      </c>
      <c r="W1240" s="59">
        <v>47.911000000000001</v>
      </c>
      <c r="X1240" s="59">
        <v>5.69</v>
      </c>
      <c r="Y1240" s="21"/>
      <c r="Z1240" s="21"/>
    </row>
    <row r="1241" spans="1:26" ht="12.75" customHeight="1">
      <c r="A1241" s="52">
        <v>43435</v>
      </c>
      <c r="B1241" s="58" t="s">
        <v>15</v>
      </c>
      <c r="C1241" s="58" t="s">
        <v>95</v>
      </c>
      <c r="D1241" s="58" t="s">
        <v>96</v>
      </c>
      <c r="E1241" s="20">
        <v>174.655</v>
      </c>
      <c r="F1241" s="59">
        <v>22.562999999999999</v>
      </c>
      <c r="G1241" s="20">
        <v>650.03399999999999</v>
      </c>
      <c r="H1241" s="59">
        <v>9.8409999999999993</v>
      </c>
      <c r="I1241" s="20">
        <v>824.68899999999996</v>
      </c>
      <c r="J1241" s="20">
        <v>8.4550000000000001</v>
      </c>
      <c r="K1241" s="20">
        <v>30.501999999999999</v>
      </c>
      <c r="L1241" s="59">
        <v>8.266</v>
      </c>
      <c r="M1241" s="59">
        <v>57.469000000000001</v>
      </c>
      <c r="N1241" s="59">
        <v>38.509</v>
      </c>
      <c r="O1241" s="59">
        <v>23.603000000000002</v>
      </c>
      <c r="P1241" s="59">
        <v>38.328000000000003</v>
      </c>
      <c r="Q1241" s="59">
        <v>122.095</v>
      </c>
      <c r="R1241" s="59">
        <v>26.925999999999998</v>
      </c>
      <c r="S1241" s="59">
        <v>297.10899999999998</v>
      </c>
      <c r="T1241" s="59">
        <v>18.96</v>
      </c>
      <c r="U1241" s="59">
        <v>419.20400000000001</v>
      </c>
      <c r="V1241" s="59">
        <v>12.891</v>
      </c>
      <c r="W1241" s="59">
        <v>22.003</v>
      </c>
      <c r="X1241" s="59">
        <v>12.15</v>
      </c>
      <c r="Y1241" s="21"/>
      <c r="Z1241" s="21"/>
    </row>
    <row r="1242" spans="1:26" ht="12.75" customHeight="1">
      <c r="A1242" s="52">
        <v>43435</v>
      </c>
      <c r="B1242" s="58" t="s">
        <v>15</v>
      </c>
      <c r="C1242" s="58" t="s">
        <v>95</v>
      </c>
      <c r="D1242" s="58" t="s">
        <v>97</v>
      </c>
      <c r="E1242" s="20">
        <v>325.875</v>
      </c>
      <c r="F1242" s="59">
        <v>16.768000000000001</v>
      </c>
      <c r="G1242" s="20">
        <v>554.12599999999998</v>
      </c>
      <c r="H1242" s="59">
        <v>8.9359999999999999</v>
      </c>
      <c r="I1242" s="20">
        <v>880.00099999999998</v>
      </c>
      <c r="J1242" s="20">
        <v>8.4499999999999993</v>
      </c>
      <c r="K1242" s="20">
        <v>32.548000000000002</v>
      </c>
      <c r="L1242" s="59">
        <v>8.2620000000000005</v>
      </c>
      <c r="M1242" s="59">
        <v>71.914000000000001</v>
      </c>
      <c r="N1242" s="59">
        <v>36.073</v>
      </c>
      <c r="O1242" s="59">
        <v>29.535</v>
      </c>
      <c r="P1242" s="59">
        <v>35.880000000000003</v>
      </c>
      <c r="Q1242" s="59">
        <v>119.455</v>
      </c>
      <c r="R1242" s="59">
        <v>21.462</v>
      </c>
      <c r="S1242" s="59">
        <v>335.048</v>
      </c>
      <c r="T1242" s="59">
        <v>16.803000000000001</v>
      </c>
      <c r="U1242" s="59">
        <v>454.50299999999999</v>
      </c>
      <c r="V1242" s="59">
        <v>11.695</v>
      </c>
      <c r="W1242" s="59">
        <v>23.856000000000002</v>
      </c>
      <c r="X1242" s="59">
        <v>10.872</v>
      </c>
      <c r="Y1242" s="21"/>
      <c r="Z1242" s="21"/>
    </row>
    <row r="1243" spans="1:26" ht="12.75" customHeight="1">
      <c r="A1243" s="52">
        <v>43435</v>
      </c>
      <c r="B1243" s="58" t="s">
        <v>15</v>
      </c>
      <c r="C1243" s="58" t="s">
        <v>95</v>
      </c>
      <c r="D1243" s="58" t="s">
        <v>98</v>
      </c>
      <c r="E1243" s="20">
        <v>218.648</v>
      </c>
      <c r="F1243" s="59">
        <v>20.992000000000001</v>
      </c>
      <c r="G1243" s="20">
        <v>754.13300000000004</v>
      </c>
      <c r="H1243" s="59">
        <v>8.2859999999999996</v>
      </c>
      <c r="I1243" s="20">
        <v>972.78099999999995</v>
      </c>
      <c r="J1243" s="20">
        <v>6.99</v>
      </c>
      <c r="K1243" s="20">
        <v>35.978999999999999</v>
      </c>
      <c r="L1243" s="59">
        <v>6.7610000000000001</v>
      </c>
      <c r="M1243" s="59">
        <v>106.617</v>
      </c>
      <c r="N1243" s="59">
        <v>25.852</v>
      </c>
      <c r="O1243" s="59">
        <v>43.787999999999997</v>
      </c>
      <c r="P1243" s="59">
        <v>25.581</v>
      </c>
      <c r="Q1243" s="59">
        <v>241.18899999999999</v>
      </c>
      <c r="R1243" s="59">
        <v>17.937000000000001</v>
      </c>
      <c r="S1243" s="59">
        <v>751.21900000000005</v>
      </c>
      <c r="T1243" s="59">
        <v>8.9890000000000008</v>
      </c>
      <c r="U1243" s="59">
        <v>992.40800000000002</v>
      </c>
      <c r="V1243" s="59">
        <v>6.33</v>
      </c>
      <c r="W1243" s="59">
        <v>52.088999999999999</v>
      </c>
      <c r="X1243" s="59">
        <v>4.6369999999999996</v>
      </c>
      <c r="Y1243" s="21"/>
      <c r="Z1243" s="21"/>
    </row>
    <row r="1244" spans="1:26" ht="12.75" customHeight="1">
      <c r="A1244" s="52">
        <v>43435</v>
      </c>
      <c r="B1244" s="58" t="s">
        <v>15</v>
      </c>
      <c r="C1244" s="58" t="s">
        <v>38</v>
      </c>
      <c r="D1244" s="58" t="s">
        <v>85</v>
      </c>
      <c r="E1244" s="20">
        <v>401.98500000000001</v>
      </c>
      <c r="F1244" s="59">
        <v>11.869</v>
      </c>
      <c r="G1244" s="20">
        <v>768.27300000000002</v>
      </c>
      <c r="H1244" s="59">
        <v>5.9080000000000004</v>
      </c>
      <c r="I1244" s="20">
        <v>1170.2570000000001</v>
      </c>
      <c r="J1244" s="20">
        <v>4.5149999999999997</v>
      </c>
      <c r="K1244" s="20">
        <v>43.283000000000001</v>
      </c>
      <c r="L1244" s="59">
        <v>4.1509999999999998</v>
      </c>
      <c r="M1244" s="59">
        <v>140.58000000000001</v>
      </c>
      <c r="N1244" s="59">
        <v>17.821000000000002</v>
      </c>
      <c r="O1244" s="59">
        <v>57.737000000000002</v>
      </c>
      <c r="P1244" s="59">
        <v>17.425999999999998</v>
      </c>
      <c r="Q1244" s="59">
        <v>250.14099999999999</v>
      </c>
      <c r="R1244" s="59">
        <v>13.765000000000001</v>
      </c>
      <c r="S1244" s="59">
        <v>873.803</v>
      </c>
      <c r="T1244" s="59">
        <v>8.27</v>
      </c>
      <c r="U1244" s="59">
        <v>1123.944</v>
      </c>
      <c r="V1244" s="59">
        <v>6.7329999999999997</v>
      </c>
      <c r="W1244" s="59">
        <v>58.993000000000002</v>
      </c>
      <c r="X1244" s="59">
        <v>5.1740000000000004</v>
      </c>
      <c r="Y1244" s="21"/>
      <c r="Z1244" s="21"/>
    </row>
    <row r="1245" spans="1:26" ht="12.75" customHeight="1">
      <c r="A1245" s="52">
        <v>43435</v>
      </c>
      <c r="B1245" s="58" t="s">
        <v>15</v>
      </c>
      <c r="C1245" s="58" t="s">
        <v>38</v>
      </c>
      <c r="D1245" s="58" t="s">
        <v>40</v>
      </c>
      <c r="E1245" s="20">
        <v>323.41399999999999</v>
      </c>
      <c r="F1245" s="59">
        <v>15.58</v>
      </c>
      <c r="G1245" s="20">
        <v>1210.0709999999999</v>
      </c>
      <c r="H1245" s="59">
        <v>4.6820000000000004</v>
      </c>
      <c r="I1245" s="20">
        <v>1533.4849999999999</v>
      </c>
      <c r="J1245" s="20">
        <v>3.4020000000000001</v>
      </c>
      <c r="K1245" s="20">
        <v>56.716999999999999</v>
      </c>
      <c r="L1245" s="59">
        <v>2.9020000000000001</v>
      </c>
      <c r="M1245" s="59">
        <v>102.90300000000001</v>
      </c>
      <c r="N1245" s="59">
        <v>26.327999999999999</v>
      </c>
      <c r="O1245" s="59">
        <v>42.262999999999998</v>
      </c>
      <c r="P1245" s="59">
        <v>26.062000000000001</v>
      </c>
      <c r="Q1245" s="59">
        <v>236.125</v>
      </c>
      <c r="R1245" s="59">
        <v>17.844000000000001</v>
      </c>
      <c r="S1245" s="59">
        <v>545.15899999999999</v>
      </c>
      <c r="T1245" s="59">
        <v>11.907</v>
      </c>
      <c r="U1245" s="59">
        <v>781.28300000000002</v>
      </c>
      <c r="V1245" s="59">
        <v>8.7720000000000002</v>
      </c>
      <c r="W1245" s="59">
        <v>41.006999999999998</v>
      </c>
      <c r="X1245" s="59">
        <v>7.641</v>
      </c>
      <c r="Y1245" s="21"/>
      <c r="Z1245" s="21"/>
    </row>
    <row r="1246" spans="1:26" ht="12.75" customHeight="1">
      <c r="A1246" s="52">
        <v>43435</v>
      </c>
      <c r="B1246" s="58" t="s">
        <v>15</v>
      </c>
      <c r="C1246" s="58" t="s">
        <v>62</v>
      </c>
      <c r="D1246" s="58" t="s">
        <v>86</v>
      </c>
      <c r="E1246" s="20">
        <v>0</v>
      </c>
      <c r="F1246" s="59">
        <v>0</v>
      </c>
      <c r="G1246" s="20">
        <v>0</v>
      </c>
      <c r="H1246" s="59">
        <v>0</v>
      </c>
      <c r="I1246" s="20">
        <v>0</v>
      </c>
      <c r="J1246" s="20">
        <v>0</v>
      </c>
      <c r="K1246" s="20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  <c r="S1246" s="59">
        <v>0</v>
      </c>
      <c r="T1246" s="59">
        <v>0</v>
      </c>
      <c r="U1246" s="59">
        <v>0</v>
      </c>
      <c r="V1246" s="59">
        <v>0</v>
      </c>
      <c r="W1246" s="59">
        <v>0</v>
      </c>
      <c r="X1246" s="59">
        <v>0</v>
      </c>
      <c r="Y1246" s="21"/>
      <c r="Z1246" s="21"/>
    </row>
    <row r="1247" spans="1:26" ht="12.75" customHeight="1">
      <c r="A1247" s="52">
        <v>43435</v>
      </c>
      <c r="B1247" s="58" t="s">
        <v>15</v>
      </c>
      <c r="C1247" s="58" t="s">
        <v>62</v>
      </c>
      <c r="D1247" s="58" t="s">
        <v>64</v>
      </c>
      <c r="E1247" s="20">
        <v>0</v>
      </c>
      <c r="F1247" s="59">
        <v>0</v>
      </c>
      <c r="G1247" s="20">
        <v>0</v>
      </c>
      <c r="H1247" s="59">
        <v>0</v>
      </c>
      <c r="I1247" s="20">
        <v>0</v>
      </c>
      <c r="J1247" s="20">
        <v>0</v>
      </c>
      <c r="K1247" s="20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  <c r="S1247" s="59">
        <v>0</v>
      </c>
      <c r="T1247" s="59">
        <v>0</v>
      </c>
      <c r="U1247" s="59">
        <v>0</v>
      </c>
      <c r="V1247" s="59">
        <v>0</v>
      </c>
      <c r="W1247" s="59">
        <v>0</v>
      </c>
      <c r="X1247" s="59">
        <v>0</v>
      </c>
      <c r="Y1247" s="21"/>
      <c r="Z1247" s="21"/>
    </row>
    <row r="1248" spans="1:26" ht="12.75" customHeight="1">
      <c r="A1248" s="52">
        <v>43435</v>
      </c>
      <c r="B1248" s="58" t="s">
        <v>15</v>
      </c>
      <c r="C1248" s="58" t="s">
        <v>88</v>
      </c>
      <c r="D1248" s="58" t="s">
        <v>89</v>
      </c>
      <c r="E1248" s="20">
        <v>650.69299999999998</v>
      </c>
      <c r="F1248" s="59">
        <v>10.750999999999999</v>
      </c>
      <c r="G1248" s="20">
        <v>1672.2180000000001</v>
      </c>
      <c r="H1248" s="59">
        <v>3.407</v>
      </c>
      <c r="I1248" s="20">
        <v>2322.9110000000001</v>
      </c>
      <c r="J1248" s="20">
        <v>3.0270000000000001</v>
      </c>
      <c r="K1248" s="20">
        <v>85.915000000000006</v>
      </c>
      <c r="L1248" s="59">
        <v>2.452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  <c r="S1248" s="59">
        <v>0</v>
      </c>
      <c r="T1248" s="59">
        <v>0</v>
      </c>
      <c r="U1248" s="59">
        <v>0</v>
      </c>
      <c r="V1248" s="59">
        <v>0</v>
      </c>
      <c r="W1248" s="59">
        <v>0</v>
      </c>
      <c r="X1248" s="59">
        <v>0</v>
      </c>
      <c r="Y1248" s="21"/>
      <c r="Z1248" s="21"/>
    </row>
    <row r="1249" spans="1:26" ht="12.75" customHeight="1">
      <c r="A1249" s="52">
        <v>43435</v>
      </c>
      <c r="B1249" s="58" t="s">
        <v>15</v>
      </c>
      <c r="C1249" s="58" t="s">
        <v>88</v>
      </c>
      <c r="D1249" s="58" t="s">
        <v>90</v>
      </c>
      <c r="E1249" s="20">
        <v>246.851</v>
      </c>
      <c r="F1249" s="59">
        <v>20.298999999999999</v>
      </c>
      <c r="G1249" s="20">
        <v>1076.547</v>
      </c>
      <c r="H1249" s="59">
        <v>7.2270000000000003</v>
      </c>
      <c r="I1249" s="20">
        <v>1323.3979999999999</v>
      </c>
      <c r="J1249" s="20">
        <v>6.5060000000000002</v>
      </c>
      <c r="K1249" s="20">
        <v>48.947000000000003</v>
      </c>
      <c r="L1249" s="59">
        <v>6.2590000000000003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  <c r="S1249" s="59">
        <v>0</v>
      </c>
      <c r="T1249" s="59">
        <v>0</v>
      </c>
      <c r="U1249" s="59">
        <v>0</v>
      </c>
      <c r="V1249" s="59">
        <v>0</v>
      </c>
      <c r="W1249" s="59">
        <v>0</v>
      </c>
      <c r="X1249" s="59">
        <v>0</v>
      </c>
      <c r="Y1249" s="21"/>
      <c r="Z1249" s="21"/>
    </row>
    <row r="1250" spans="1:26" ht="12.75" customHeight="1">
      <c r="A1250" s="52">
        <v>43435</v>
      </c>
      <c r="B1250" s="58" t="s">
        <v>15</v>
      </c>
      <c r="C1250" s="58" t="s">
        <v>88</v>
      </c>
      <c r="D1250" s="58" t="s">
        <v>91</v>
      </c>
      <c r="E1250" s="20">
        <v>380.87900000000002</v>
      </c>
      <c r="F1250" s="59">
        <v>16.664000000000001</v>
      </c>
      <c r="G1250" s="20">
        <v>591.47799999999995</v>
      </c>
      <c r="H1250" s="59">
        <v>10.461</v>
      </c>
      <c r="I1250" s="20">
        <v>972.35799999999995</v>
      </c>
      <c r="J1250" s="20">
        <v>8.9860000000000007</v>
      </c>
      <c r="K1250" s="20">
        <v>35.963000000000001</v>
      </c>
      <c r="L1250" s="59">
        <v>8.8089999999999993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  <c r="S1250" s="59">
        <v>0</v>
      </c>
      <c r="T1250" s="59">
        <v>0</v>
      </c>
      <c r="U1250" s="59">
        <v>0</v>
      </c>
      <c r="V1250" s="59">
        <v>0</v>
      </c>
      <c r="W1250" s="59">
        <v>0</v>
      </c>
      <c r="X1250" s="59">
        <v>0</v>
      </c>
      <c r="Y1250" s="21"/>
      <c r="Z1250" s="21"/>
    </row>
    <row r="1251" spans="1:26" ht="12.75" customHeight="1">
      <c r="A1251" s="52">
        <v>43435</v>
      </c>
      <c r="B1251" s="58" t="s">
        <v>15</v>
      </c>
      <c r="C1251" s="58" t="s">
        <v>88</v>
      </c>
      <c r="D1251" s="58" t="s">
        <v>92</v>
      </c>
      <c r="E1251" s="20">
        <v>74.704999999999998</v>
      </c>
      <c r="F1251" s="59">
        <v>28.832000000000001</v>
      </c>
      <c r="G1251" s="20">
        <v>306.12599999999998</v>
      </c>
      <c r="H1251" s="59">
        <v>14.615</v>
      </c>
      <c r="I1251" s="20">
        <v>380.83100000000002</v>
      </c>
      <c r="J1251" s="20">
        <v>13.175000000000001</v>
      </c>
      <c r="K1251" s="20">
        <v>14.085000000000001</v>
      </c>
      <c r="L1251" s="59">
        <v>13.055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  <c r="S1251" s="59">
        <v>0</v>
      </c>
      <c r="T1251" s="59">
        <v>0</v>
      </c>
      <c r="U1251" s="59">
        <v>0</v>
      </c>
      <c r="V1251" s="59">
        <v>0</v>
      </c>
      <c r="W1251" s="59">
        <v>0</v>
      </c>
      <c r="X1251" s="59">
        <v>0</v>
      </c>
      <c r="Y1251" s="21"/>
      <c r="Z1251" s="21"/>
    </row>
    <row r="1252" spans="1:26" ht="12.75" customHeight="1">
      <c r="A1252" s="52">
        <v>43435</v>
      </c>
      <c r="B1252" s="58" t="s">
        <v>15</v>
      </c>
      <c r="C1252" s="58" t="s">
        <v>46</v>
      </c>
      <c r="D1252" s="58" t="s">
        <v>48</v>
      </c>
      <c r="E1252" s="20">
        <v>0</v>
      </c>
      <c r="F1252" s="59">
        <v>0</v>
      </c>
      <c r="G1252" s="20">
        <v>0</v>
      </c>
      <c r="H1252" s="59">
        <v>0</v>
      </c>
      <c r="I1252" s="20">
        <v>0</v>
      </c>
      <c r="J1252" s="20">
        <v>0</v>
      </c>
      <c r="K1252" s="20">
        <v>0</v>
      </c>
      <c r="L1252" s="59">
        <v>0</v>
      </c>
      <c r="M1252" s="59">
        <v>118.03</v>
      </c>
      <c r="N1252" s="59">
        <v>34.372</v>
      </c>
      <c r="O1252" s="59">
        <v>48.475999999999999</v>
      </c>
      <c r="P1252" s="59">
        <v>34.168999999999997</v>
      </c>
      <c r="Q1252" s="59">
        <v>118.161</v>
      </c>
      <c r="R1252" s="59">
        <v>23.201000000000001</v>
      </c>
      <c r="S1252" s="59">
        <v>85.92</v>
      </c>
      <c r="T1252" s="59">
        <v>34.533000000000001</v>
      </c>
      <c r="U1252" s="59">
        <v>204.08099999999999</v>
      </c>
      <c r="V1252" s="59">
        <v>17.103999999999999</v>
      </c>
      <c r="W1252" s="59">
        <v>10.712</v>
      </c>
      <c r="X1252" s="59">
        <v>16.553000000000001</v>
      </c>
      <c r="Y1252" s="21"/>
      <c r="Z1252" s="21"/>
    </row>
    <row r="1253" spans="1:26" ht="12.75" customHeight="1">
      <c r="A1253" s="52">
        <v>43435</v>
      </c>
      <c r="B1253" s="58" t="s">
        <v>15</v>
      </c>
      <c r="C1253" s="58" t="s">
        <v>46</v>
      </c>
      <c r="D1253" s="58" t="s">
        <v>47</v>
      </c>
      <c r="E1253" s="20">
        <v>0</v>
      </c>
      <c r="F1253" s="59">
        <v>0</v>
      </c>
      <c r="G1253" s="20">
        <v>0</v>
      </c>
      <c r="H1253" s="59">
        <v>0</v>
      </c>
      <c r="I1253" s="20">
        <v>0</v>
      </c>
      <c r="J1253" s="20">
        <v>0</v>
      </c>
      <c r="K1253" s="20">
        <v>0</v>
      </c>
      <c r="L1253" s="59">
        <v>0</v>
      </c>
      <c r="M1253" s="59">
        <v>118.374</v>
      </c>
      <c r="N1253" s="59">
        <v>33.055999999999997</v>
      </c>
      <c r="O1253" s="59">
        <v>48.616999999999997</v>
      </c>
      <c r="P1253" s="59">
        <v>32.844999999999999</v>
      </c>
      <c r="Q1253" s="59">
        <v>276.54599999999999</v>
      </c>
      <c r="R1253" s="59">
        <v>14.117000000000001</v>
      </c>
      <c r="S1253" s="59">
        <v>1067.5609999999999</v>
      </c>
      <c r="T1253" s="59">
        <v>8.4760000000000009</v>
      </c>
      <c r="U1253" s="59">
        <v>1344.107</v>
      </c>
      <c r="V1253" s="59">
        <v>6.9160000000000004</v>
      </c>
      <c r="W1253" s="59">
        <v>70.548000000000002</v>
      </c>
      <c r="X1253" s="59">
        <v>5.4109999999999996</v>
      </c>
      <c r="Y1253" s="21"/>
      <c r="Z1253" s="21"/>
    </row>
    <row r="1254" spans="1:26" ht="12.75" customHeight="1">
      <c r="A1254" s="52">
        <v>43435</v>
      </c>
      <c r="B1254" s="58" t="s">
        <v>15</v>
      </c>
      <c r="C1254" s="58" t="s">
        <v>93</v>
      </c>
      <c r="D1254" s="58" t="s">
        <v>94</v>
      </c>
      <c r="E1254" s="20">
        <v>234.297</v>
      </c>
      <c r="F1254" s="59">
        <v>15.579000000000001</v>
      </c>
      <c r="G1254" s="20">
        <v>384.4</v>
      </c>
      <c r="H1254" s="59">
        <v>11.946999999999999</v>
      </c>
      <c r="I1254" s="20">
        <v>618.69600000000003</v>
      </c>
      <c r="J1254" s="20">
        <v>8.1150000000000002</v>
      </c>
      <c r="K1254" s="20">
        <v>22.882999999999999</v>
      </c>
      <c r="L1254" s="59">
        <v>7.9180000000000001</v>
      </c>
      <c r="M1254" s="59">
        <v>136.30699999999999</v>
      </c>
      <c r="N1254" s="59">
        <v>20.550999999999998</v>
      </c>
      <c r="O1254" s="59">
        <v>55.981999999999999</v>
      </c>
      <c r="P1254" s="59">
        <v>20.209</v>
      </c>
      <c r="Q1254" s="59">
        <v>277.755</v>
      </c>
      <c r="R1254" s="59">
        <v>13.727</v>
      </c>
      <c r="S1254" s="59">
        <v>888.43299999999999</v>
      </c>
      <c r="T1254" s="59">
        <v>7.5510000000000002</v>
      </c>
      <c r="U1254" s="59">
        <v>1166.1890000000001</v>
      </c>
      <c r="V1254" s="59">
        <v>5.98</v>
      </c>
      <c r="W1254" s="59">
        <v>61.21</v>
      </c>
      <c r="X1254" s="59">
        <v>4.1470000000000002</v>
      </c>
      <c r="Y1254" s="21"/>
      <c r="Z1254" s="21"/>
    </row>
    <row r="1255" spans="1:26" ht="12.75" customHeight="1">
      <c r="A1255" s="52">
        <v>43435</v>
      </c>
      <c r="B1255" s="58" t="s">
        <v>15</v>
      </c>
      <c r="C1255" s="58" t="s">
        <v>73</v>
      </c>
      <c r="D1255" s="58" t="s">
        <v>65</v>
      </c>
      <c r="E1255" s="20">
        <v>78.930000000000007</v>
      </c>
      <c r="F1255" s="59">
        <v>31.456</v>
      </c>
      <c r="G1255" s="20">
        <v>557.81500000000005</v>
      </c>
      <c r="H1255" s="59">
        <v>9.3729999999999993</v>
      </c>
      <c r="I1255" s="20">
        <v>636.745</v>
      </c>
      <c r="J1255" s="20">
        <v>7.8840000000000003</v>
      </c>
      <c r="K1255" s="20">
        <v>23.550999999999998</v>
      </c>
      <c r="L1255" s="59">
        <v>7.6820000000000004</v>
      </c>
      <c r="M1255" s="59">
        <v>5.7169999999999996</v>
      </c>
      <c r="N1255" s="59">
        <v>85.192999999999998</v>
      </c>
      <c r="O1255" s="59">
        <v>2.3479999999999999</v>
      </c>
      <c r="P1255" s="59">
        <v>85.111999999999995</v>
      </c>
      <c r="Q1255" s="59">
        <v>176.92500000000001</v>
      </c>
      <c r="R1255" s="59">
        <v>16.274999999999999</v>
      </c>
      <c r="S1255" s="59">
        <v>462.30700000000002</v>
      </c>
      <c r="T1255" s="59">
        <v>12.340999999999999</v>
      </c>
      <c r="U1255" s="59">
        <v>639.23199999999997</v>
      </c>
      <c r="V1255" s="59">
        <v>8.7059999999999995</v>
      </c>
      <c r="W1255" s="59">
        <v>33.551000000000002</v>
      </c>
      <c r="X1255" s="59">
        <v>7.5650000000000004</v>
      </c>
      <c r="Y1255" s="21"/>
      <c r="Z1255" s="21"/>
    </row>
    <row r="1256" spans="1:26" ht="12.75" customHeight="1">
      <c r="A1256" s="52">
        <v>43435</v>
      </c>
      <c r="B1256" s="58" t="s">
        <v>15</v>
      </c>
      <c r="C1256" s="58" t="s">
        <v>73</v>
      </c>
      <c r="D1256" s="58" t="s">
        <v>66</v>
      </c>
      <c r="E1256" s="20">
        <v>40.395000000000003</v>
      </c>
      <c r="F1256" s="59">
        <v>39.08</v>
      </c>
      <c r="G1256" s="20">
        <v>317.392</v>
      </c>
      <c r="H1256" s="59">
        <v>12.170999999999999</v>
      </c>
      <c r="I1256" s="20">
        <v>357.78699999999998</v>
      </c>
      <c r="J1256" s="20">
        <v>10.824999999999999</v>
      </c>
      <c r="K1256" s="20">
        <v>13.233000000000001</v>
      </c>
      <c r="L1256" s="59">
        <v>10.678000000000001</v>
      </c>
      <c r="M1256" s="59">
        <v>0</v>
      </c>
      <c r="N1256" s="59">
        <v>0</v>
      </c>
      <c r="O1256" s="59">
        <v>0</v>
      </c>
      <c r="P1256" s="59">
        <v>0</v>
      </c>
      <c r="Q1256" s="59">
        <v>64.724999999999994</v>
      </c>
      <c r="R1256" s="59">
        <v>28.88</v>
      </c>
      <c r="S1256" s="59">
        <v>231.655</v>
      </c>
      <c r="T1256" s="59">
        <v>20.760999999999999</v>
      </c>
      <c r="U1256" s="59">
        <v>296.38</v>
      </c>
      <c r="V1256" s="59">
        <v>16.875</v>
      </c>
      <c r="W1256" s="59">
        <v>15.555999999999999</v>
      </c>
      <c r="X1256" s="59">
        <v>16.315999999999999</v>
      </c>
      <c r="Y1256" s="21"/>
      <c r="Z1256" s="21"/>
    </row>
    <row r="1257" spans="1:26" ht="12.75" customHeight="1">
      <c r="A1257" s="52">
        <v>43435</v>
      </c>
      <c r="B1257" s="58" t="s">
        <v>15</v>
      </c>
      <c r="C1257" s="58" t="s">
        <v>73</v>
      </c>
      <c r="D1257" s="58" t="s">
        <v>67</v>
      </c>
      <c r="E1257" s="20">
        <v>14.504</v>
      </c>
      <c r="F1257" s="59">
        <v>68.475999999999999</v>
      </c>
      <c r="G1257" s="20">
        <v>60.835000000000001</v>
      </c>
      <c r="H1257" s="59">
        <v>34.442999999999998</v>
      </c>
      <c r="I1257" s="20">
        <v>75.338999999999999</v>
      </c>
      <c r="J1257" s="20">
        <v>28.158000000000001</v>
      </c>
      <c r="K1257" s="20">
        <v>2.786</v>
      </c>
      <c r="L1257" s="59">
        <v>28.102</v>
      </c>
      <c r="M1257" s="59">
        <v>0</v>
      </c>
      <c r="N1257" s="59">
        <v>0</v>
      </c>
      <c r="O1257" s="59">
        <v>0</v>
      </c>
      <c r="P1257" s="59">
        <v>0</v>
      </c>
      <c r="Q1257" s="59">
        <v>37.11</v>
      </c>
      <c r="R1257" s="59">
        <v>48.527000000000001</v>
      </c>
      <c r="S1257" s="59">
        <v>104.599</v>
      </c>
      <c r="T1257" s="59">
        <v>25.974</v>
      </c>
      <c r="U1257" s="59">
        <v>141.71</v>
      </c>
      <c r="V1257" s="59">
        <v>20.145</v>
      </c>
      <c r="W1257" s="59">
        <v>7.4379999999999997</v>
      </c>
      <c r="X1257" s="59">
        <v>19.678999999999998</v>
      </c>
      <c r="Y1257" s="21"/>
      <c r="Z1257" s="21"/>
    </row>
    <row r="1258" spans="1:26" ht="12.75" customHeight="1">
      <c r="A1258" s="52">
        <v>43435</v>
      </c>
      <c r="B1258" s="58" t="s">
        <v>15</v>
      </c>
      <c r="C1258" s="58" t="s">
        <v>73</v>
      </c>
      <c r="D1258" s="58" t="s">
        <v>70</v>
      </c>
      <c r="E1258" s="20">
        <v>9.7420000000000009</v>
      </c>
      <c r="F1258" s="59">
        <v>75.790000000000006</v>
      </c>
      <c r="G1258" s="20">
        <v>42.735999999999997</v>
      </c>
      <c r="H1258" s="59">
        <v>34.250999999999998</v>
      </c>
      <c r="I1258" s="20">
        <v>52.478000000000002</v>
      </c>
      <c r="J1258" s="20">
        <v>34.143999999999998</v>
      </c>
      <c r="K1258" s="20">
        <v>1.9410000000000001</v>
      </c>
      <c r="L1258" s="59">
        <v>34.097999999999999</v>
      </c>
      <c r="M1258" s="59">
        <v>0</v>
      </c>
      <c r="N1258" s="59">
        <v>0</v>
      </c>
      <c r="O1258" s="59">
        <v>0</v>
      </c>
      <c r="P1258" s="59">
        <v>0</v>
      </c>
      <c r="Q1258" s="59">
        <v>18.606000000000002</v>
      </c>
      <c r="R1258" s="59">
        <v>37.668999999999997</v>
      </c>
      <c r="S1258" s="59">
        <v>38.488999999999997</v>
      </c>
      <c r="T1258" s="59">
        <v>42.564999999999998</v>
      </c>
      <c r="U1258" s="59">
        <v>57.094999999999999</v>
      </c>
      <c r="V1258" s="59">
        <v>31.972999999999999</v>
      </c>
      <c r="W1258" s="59">
        <v>2.9969999999999999</v>
      </c>
      <c r="X1258" s="59">
        <v>31.681000000000001</v>
      </c>
      <c r="Y1258" s="21"/>
      <c r="Z1258" s="21"/>
    </row>
    <row r="1259" spans="1:26" ht="12.75" customHeight="1">
      <c r="A1259" s="52">
        <v>43435</v>
      </c>
      <c r="B1259" s="58" t="s">
        <v>15</v>
      </c>
      <c r="C1259" s="58" t="s">
        <v>73</v>
      </c>
      <c r="D1259" s="58" t="s">
        <v>68</v>
      </c>
      <c r="E1259" s="20">
        <v>7.5579999999999998</v>
      </c>
      <c r="F1259" s="59">
        <v>103.21899999999999</v>
      </c>
      <c r="G1259" s="20">
        <v>31.042000000000002</v>
      </c>
      <c r="H1259" s="59">
        <v>46.58</v>
      </c>
      <c r="I1259" s="20">
        <v>38.6</v>
      </c>
      <c r="J1259" s="20">
        <v>39.848999999999997</v>
      </c>
      <c r="K1259" s="20">
        <v>1.4279999999999999</v>
      </c>
      <c r="L1259" s="59">
        <v>39.81</v>
      </c>
      <c r="M1259" s="59">
        <v>0</v>
      </c>
      <c r="N1259" s="59">
        <v>0</v>
      </c>
      <c r="O1259" s="59">
        <v>0</v>
      </c>
      <c r="P1259" s="59">
        <v>0</v>
      </c>
      <c r="Q1259" s="59">
        <v>2.802</v>
      </c>
      <c r="R1259" s="59">
        <v>107.617</v>
      </c>
      <c r="S1259" s="59">
        <v>4.1310000000000002</v>
      </c>
      <c r="T1259" s="59">
        <v>79.998000000000005</v>
      </c>
      <c r="U1259" s="59">
        <v>6.9340000000000002</v>
      </c>
      <c r="V1259" s="59">
        <v>64.766000000000005</v>
      </c>
      <c r="W1259" s="59">
        <v>0.36399999999999999</v>
      </c>
      <c r="X1259" s="59">
        <v>64.622</v>
      </c>
      <c r="Y1259" s="21"/>
      <c r="Z1259" s="21"/>
    </row>
    <row r="1260" spans="1:26" ht="12.75" customHeight="1">
      <c r="A1260" s="52">
        <v>43435</v>
      </c>
      <c r="B1260" s="58" t="s">
        <v>15</v>
      </c>
      <c r="C1260" s="58" t="s">
        <v>73</v>
      </c>
      <c r="D1260" s="58" t="s">
        <v>69</v>
      </c>
      <c r="E1260" s="20">
        <v>0</v>
      </c>
      <c r="F1260" s="59">
        <v>0</v>
      </c>
      <c r="G1260" s="20">
        <v>51.884</v>
      </c>
      <c r="H1260" s="59">
        <v>36.442</v>
      </c>
      <c r="I1260" s="20">
        <v>51.884</v>
      </c>
      <c r="J1260" s="20">
        <v>36.442</v>
      </c>
      <c r="K1260" s="20">
        <v>1.919</v>
      </c>
      <c r="L1260" s="59">
        <v>36.399000000000001</v>
      </c>
      <c r="M1260" s="59">
        <v>0</v>
      </c>
      <c r="N1260" s="59">
        <v>0</v>
      </c>
      <c r="O1260" s="59">
        <v>0</v>
      </c>
      <c r="P1260" s="59">
        <v>0</v>
      </c>
      <c r="Q1260" s="59">
        <v>24.097999999999999</v>
      </c>
      <c r="R1260" s="59">
        <v>64.02</v>
      </c>
      <c r="S1260" s="59">
        <v>29.181999999999999</v>
      </c>
      <c r="T1260" s="59">
        <v>60.67</v>
      </c>
      <c r="U1260" s="59">
        <v>53.28</v>
      </c>
      <c r="V1260" s="59">
        <v>43.936999999999998</v>
      </c>
      <c r="W1260" s="59">
        <v>2.7959999999999998</v>
      </c>
      <c r="X1260" s="59">
        <v>43.725999999999999</v>
      </c>
      <c r="Y1260" s="21"/>
      <c r="Z1260" s="21"/>
    </row>
    <row r="1261" spans="1:26" ht="12.75" customHeight="1">
      <c r="A1261" s="52">
        <v>43435</v>
      </c>
      <c r="B1261" s="58" t="s">
        <v>15</v>
      </c>
      <c r="C1261" s="58" t="s">
        <v>73</v>
      </c>
      <c r="D1261" s="58" t="s">
        <v>77</v>
      </c>
      <c r="E1261" s="20">
        <v>10.611000000000001</v>
      </c>
      <c r="F1261" s="59">
        <v>82.316999999999993</v>
      </c>
      <c r="G1261" s="20">
        <v>71.33</v>
      </c>
      <c r="H1261" s="59">
        <v>29.366</v>
      </c>
      <c r="I1261" s="20">
        <v>81.941000000000003</v>
      </c>
      <c r="J1261" s="20">
        <v>32.585000000000001</v>
      </c>
      <c r="K1261" s="20">
        <v>3.0310000000000001</v>
      </c>
      <c r="L1261" s="59">
        <v>32.536000000000001</v>
      </c>
      <c r="M1261" s="59">
        <v>0</v>
      </c>
      <c r="N1261" s="59">
        <v>0</v>
      </c>
      <c r="O1261" s="59">
        <v>0</v>
      </c>
      <c r="P1261" s="59">
        <v>0</v>
      </c>
      <c r="Q1261" s="59">
        <v>14.935</v>
      </c>
      <c r="R1261" s="59">
        <v>65.918000000000006</v>
      </c>
      <c r="S1261" s="59">
        <v>166.958</v>
      </c>
      <c r="T1261" s="59">
        <v>22.960999999999999</v>
      </c>
      <c r="U1261" s="59">
        <v>181.89400000000001</v>
      </c>
      <c r="V1261" s="59">
        <v>24.382000000000001</v>
      </c>
      <c r="W1261" s="59">
        <v>9.5470000000000006</v>
      </c>
      <c r="X1261" s="59">
        <v>23.998999999999999</v>
      </c>
      <c r="Y1261" s="21"/>
      <c r="Z1261" s="21"/>
    </row>
    <row r="1262" spans="1:26" ht="12.75" customHeight="1">
      <c r="A1262" s="52">
        <v>43435</v>
      </c>
      <c r="B1262" s="58" t="s">
        <v>15</v>
      </c>
      <c r="C1262" s="58" t="s">
        <v>73</v>
      </c>
      <c r="D1262" s="58" t="s">
        <v>79</v>
      </c>
      <c r="E1262" s="20">
        <v>87.533000000000001</v>
      </c>
      <c r="F1262" s="59">
        <v>34.436</v>
      </c>
      <c r="G1262" s="20">
        <v>145.94900000000001</v>
      </c>
      <c r="H1262" s="59">
        <v>20.951000000000001</v>
      </c>
      <c r="I1262" s="20">
        <v>233.483</v>
      </c>
      <c r="J1262" s="20">
        <v>21.023</v>
      </c>
      <c r="K1262" s="20">
        <v>8.6359999999999992</v>
      </c>
      <c r="L1262" s="59">
        <v>20.948</v>
      </c>
      <c r="M1262" s="59">
        <v>15.727</v>
      </c>
      <c r="N1262" s="59">
        <v>73.695999999999998</v>
      </c>
      <c r="O1262" s="59">
        <v>6.4589999999999996</v>
      </c>
      <c r="P1262" s="59">
        <v>73.602000000000004</v>
      </c>
      <c r="Q1262" s="59">
        <v>95.123000000000005</v>
      </c>
      <c r="R1262" s="59">
        <v>27.308</v>
      </c>
      <c r="S1262" s="59">
        <v>289.21600000000001</v>
      </c>
      <c r="T1262" s="59">
        <v>18.657</v>
      </c>
      <c r="U1262" s="59">
        <v>384.339</v>
      </c>
      <c r="V1262" s="59">
        <v>15.714</v>
      </c>
      <c r="W1262" s="59">
        <v>20.172999999999998</v>
      </c>
      <c r="X1262" s="59">
        <v>15.112</v>
      </c>
      <c r="Y1262" s="21"/>
      <c r="Z1262" s="21"/>
    </row>
    <row r="1263" spans="1:26" ht="12.75" customHeight="1">
      <c r="A1263" s="52">
        <v>43435</v>
      </c>
      <c r="B1263" s="58" t="s">
        <v>15</v>
      </c>
      <c r="C1263" s="58" t="s">
        <v>73</v>
      </c>
      <c r="D1263" s="58" t="s">
        <v>71</v>
      </c>
      <c r="E1263" s="20">
        <v>2.8530000000000002</v>
      </c>
      <c r="F1263" s="59">
        <v>101.191</v>
      </c>
      <c r="G1263" s="20">
        <v>50.209000000000003</v>
      </c>
      <c r="H1263" s="59">
        <v>36.774999999999999</v>
      </c>
      <c r="I1263" s="20">
        <v>53.061999999999998</v>
      </c>
      <c r="J1263" s="20">
        <v>35.207000000000001</v>
      </c>
      <c r="K1263" s="20">
        <v>1.9630000000000001</v>
      </c>
      <c r="L1263" s="59">
        <v>35.161999999999999</v>
      </c>
      <c r="M1263" s="59">
        <v>0</v>
      </c>
      <c r="N1263" s="59">
        <v>0</v>
      </c>
      <c r="O1263" s="59">
        <v>0</v>
      </c>
      <c r="P1263" s="59">
        <v>0</v>
      </c>
      <c r="Q1263" s="59">
        <v>36.110999999999997</v>
      </c>
      <c r="R1263" s="59">
        <v>44.152000000000001</v>
      </c>
      <c r="S1263" s="59">
        <v>246.66900000000001</v>
      </c>
      <c r="T1263" s="59">
        <v>16.707000000000001</v>
      </c>
      <c r="U1263" s="59">
        <v>282.78100000000001</v>
      </c>
      <c r="V1263" s="59">
        <v>15.757</v>
      </c>
      <c r="W1263" s="59">
        <v>14.842000000000001</v>
      </c>
      <c r="X1263" s="59">
        <v>15.157</v>
      </c>
      <c r="Y1263" s="21"/>
      <c r="Z1263" s="21"/>
    </row>
    <row r="1264" spans="1:26" ht="12.75" customHeight="1">
      <c r="A1264" s="52">
        <v>43435</v>
      </c>
      <c r="B1264" s="58" t="s">
        <v>15</v>
      </c>
      <c r="C1264" s="58" t="s">
        <v>73</v>
      </c>
      <c r="D1264" s="58" t="s">
        <v>72</v>
      </c>
      <c r="E1264" s="20">
        <v>63.822000000000003</v>
      </c>
      <c r="F1264" s="59">
        <v>45.917999999999999</v>
      </c>
      <c r="G1264" s="20">
        <v>95.74</v>
      </c>
      <c r="H1264" s="59">
        <v>24.952000000000002</v>
      </c>
      <c r="I1264" s="20">
        <v>159.56200000000001</v>
      </c>
      <c r="J1264" s="20">
        <v>24.326000000000001</v>
      </c>
      <c r="K1264" s="20">
        <v>5.9020000000000001</v>
      </c>
      <c r="L1264" s="59">
        <v>24.260999999999999</v>
      </c>
      <c r="M1264" s="59">
        <v>0</v>
      </c>
      <c r="N1264" s="59">
        <v>0</v>
      </c>
      <c r="O1264" s="59">
        <v>0</v>
      </c>
      <c r="P1264" s="59">
        <v>0</v>
      </c>
      <c r="Q1264" s="59">
        <v>57.058999999999997</v>
      </c>
      <c r="R1264" s="59">
        <v>36.548999999999999</v>
      </c>
      <c r="S1264" s="59">
        <v>41.098999999999997</v>
      </c>
      <c r="T1264" s="59">
        <v>58.137999999999998</v>
      </c>
      <c r="U1264" s="59">
        <v>98.158000000000001</v>
      </c>
      <c r="V1264" s="59">
        <v>26.472999999999999</v>
      </c>
      <c r="W1264" s="59">
        <v>5.1520000000000001</v>
      </c>
      <c r="X1264" s="59">
        <v>26.120999999999999</v>
      </c>
      <c r="Y1264" s="21"/>
      <c r="Z1264" s="21"/>
    </row>
    <row r="1265" spans="1:26" s="56" customFormat="1" ht="12.75" customHeight="1">
      <c r="A1265" s="52">
        <v>43435</v>
      </c>
      <c r="B1265" s="58" t="s">
        <v>15</v>
      </c>
      <c r="C1265" s="58" t="s">
        <v>73</v>
      </c>
      <c r="D1265" s="58" t="s">
        <v>74</v>
      </c>
      <c r="E1265" s="20">
        <v>71.557000000000002</v>
      </c>
      <c r="F1265" s="59">
        <v>31.44</v>
      </c>
      <c r="G1265" s="20">
        <v>323.27100000000002</v>
      </c>
      <c r="H1265" s="59">
        <v>13.845000000000001</v>
      </c>
      <c r="I1265" s="20">
        <v>394.82900000000001</v>
      </c>
      <c r="J1265" s="20">
        <v>12.102</v>
      </c>
      <c r="K1265" s="20">
        <v>14.603</v>
      </c>
      <c r="L1265" s="59">
        <v>11.971</v>
      </c>
      <c r="M1265" s="59">
        <v>20.177</v>
      </c>
      <c r="N1265" s="59">
        <v>121.38200000000001</v>
      </c>
      <c r="O1265" s="59">
        <v>8.2870000000000008</v>
      </c>
      <c r="P1265" s="59">
        <v>121.324</v>
      </c>
      <c r="Q1265" s="59">
        <v>18.661999999999999</v>
      </c>
      <c r="R1265" s="59">
        <v>52.686999999999998</v>
      </c>
      <c r="S1265" s="59">
        <v>110.146</v>
      </c>
      <c r="T1265" s="59">
        <v>28.963000000000001</v>
      </c>
      <c r="U1265" s="59">
        <v>128.80699999999999</v>
      </c>
      <c r="V1265" s="59">
        <v>26.581</v>
      </c>
      <c r="W1265" s="59">
        <v>6.7610000000000001</v>
      </c>
      <c r="X1265" s="59">
        <v>26.23</v>
      </c>
      <c r="Y1265" s="55"/>
      <c r="Z1265" s="55"/>
    </row>
    <row r="1266" spans="1:26" ht="12.75" customHeight="1">
      <c r="A1266" s="52">
        <v>43435</v>
      </c>
      <c r="B1266" s="58" t="s">
        <v>15</v>
      </c>
      <c r="C1266" s="58" t="s">
        <v>73</v>
      </c>
      <c r="D1266" s="58" t="s">
        <v>75</v>
      </c>
      <c r="E1266" s="20">
        <v>50.911999999999999</v>
      </c>
      <c r="F1266" s="59">
        <v>45.545000000000002</v>
      </c>
      <c r="G1266" s="20">
        <v>0</v>
      </c>
      <c r="H1266" s="59">
        <v>0</v>
      </c>
      <c r="I1266" s="20">
        <v>50.911999999999999</v>
      </c>
      <c r="J1266" s="20">
        <v>45.545000000000002</v>
      </c>
      <c r="K1266" s="20">
        <v>1.883</v>
      </c>
      <c r="L1266" s="59">
        <v>45.51</v>
      </c>
      <c r="M1266" s="59">
        <v>33.813000000000002</v>
      </c>
      <c r="N1266" s="59">
        <v>44.094000000000001</v>
      </c>
      <c r="O1266" s="59">
        <v>13.887</v>
      </c>
      <c r="P1266" s="59">
        <v>43.936</v>
      </c>
      <c r="Q1266" s="59">
        <v>38.902999999999999</v>
      </c>
      <c r="R1266" s="59">
        <v>59.23</v>
      </c>
      <c r="S1266" s="59">
        <v>0</v>
      </c>
      <c r="T1266" s="59">
        <v>0</v>
      </c>
      <c r="U1266" s="59">
        <v>38.902999999999999</v>
      </c>
      <c r="V1266" s="59">
        <v>59.23</v>
      </c>
      <c r="W1266" s="59">
        <v>2.0419999999999998</v>
      </c>
      <c r="X1266" s="59">
        <v>59.073</v>
      </c>
      <c r="Y1266" s="21"/>
      <c r="Z1266" s="21"/>
    </row>
    <row r="1267" spans="1:26" ht="12.75" customHeight="1">
      <c r="A1267" s="52">
        <v>43435</v>
      </c>
      <c r="B1267" s="58" t="s">
        <v>15</v>
      </c>
      <c r="C1267" s="58" t="s">
        <v>73</v>
      </c>
      <c r="D1267" s="58" t="s">
        <v>78</v>
      </c>
      <c r="E1267" s="20">
        <v>114.223</v>
      </c>
      <c r="F1267" s="59">
        <v>27.57</v>
      </c>
      <c r="G1267" s="20">
        <v>0</v>
      </c>
      <c r="H1267" s="59">
        <v>0</v>
      </c>
      <c r="I1267" s="20">
        <v>114.223</v>
      </c>
      <c r="J1267" s="20">
        <v>27.57</v>
      </c>
      <c r="K1267" s="20">
        <v>4.2249999999999996</v>
      </c>
      <c r="L1267" s="59">
        <v>27.512</v>
      </c>
      <c r="M1267" s="59">
        <v>14.898</v>
      </c>
      <c r="N1267" s="59">
        <v>65.084000000000003</v>
      </c>
      <c r="O1267" s="59">
        <v>6.1189999999999998</v>
      </c>
      <c r="P1267" s="59">
        <v>64.977000000000004</v>
      </c>
      <c r="Q1267" s="59">
        <v>58.244999999999997</v>
      </c>
      <c r="R1267" s="59">
        <v>44.091000000000001</v>
      </c>
      <c r="S1267" s="59">
        <v>0</v>
      </c>
      <c r="T1267" s="59">
        <v>0</v>
      </c>
      <c r="U1267" s="59">
        <v>58.244999999999997</v>
      </c>
      <c r="V1267" s="59">
        <v>44.091000000000001</v>
      </c>
      <c r="W1267" s="59">
        <v>3.0569999999999999</v>
      </c>
      <c r="X1267" s="59">
        <v>43.88</v>
      </c>
      <c r="Y1267" s="21"/>
      <c r="Z1267" s="21"/>
    </row>
    <row r="1268" spans="1:26" ht="12.75" customHeight="1">
      <c r="A1268" s="53">
        <v>43435</v>
      </c>
      <c r="B1268" s="32" t="s">
        <v>15</v>
      </c>
      <c r="C1268" s="32" t="s">
        <v>18</v>
      </c>
      <c r="D1268" s="32" t="s">
        <v>18</v>
      </c>
      <c r="E1268" s="33">
        <v>725.39800000000002</v>
      </c>
      <c r="F1268" s="34">
        <v>9.4629999999999992</v>
      </c>
      <c r="G1268" s="33">
        <v>1978.3440000000001</v>
      </c>
      <c r="H1268" s="34">
        <v>2.85</v>
      </c>
      <c r="I1268" s="33">
        <v>2703.7420000000002</v>
      </c>
      <c r="J1268" s="33">
        <v>1.776</v>
      </c>
      <c r="K1268" s="33">
        <v>100</v>
      </c>
      <c r="L1268" s="34">
        <v>0</v>
      </c>
      <c r="M1268" s="34">
        <v>243.483</v>
      </c>
      <c r="N1268" s="34">
        <v>3.73</v>
      </c>
      <c r="O1268" s="34">
        <v>100</v>
      </c>
      <c r="P1268" s="34">
        <v>0</v>
      </c>
      <c r="Q1268" s="34">
        <v>486.26600000000002</v>
      </c>
      <c r="R1268" s="34">
        <v>11.198</v>
      </c>
      <c r="S1268" s="34">
        <v>1418.962</v>
      </c>
      <c r="T1268" s="34">
        <v>6.5270000000000001</v>
      </c>
      <c r="U1268" s="34">
        <v>1905.2280000000001</v>
      </c>
      <c r="V1268" s="34">
        <v>4.3079999999999998</v>
      </c>
      <c r="W1268" s="34">
        <v>100</v>
      </c>
      <c r="X1268" s="34">
        <v>0</v>
      </c>
      <c r="Y1268" s="21"/>
      <c r="Z1268" s="21"/>
    </row>
    <row r="1269" spans="1:26" ht="12.75" customHeight="1">
      <c r="A1269" s="52">
        <v>43525</v>
      </c>
      <c r="B1269" s="58" t="s">
        <v>16</v>
      </c>
      <c r="C1269" s="58" t="s">
        <v>23</v>
      </c>
      <c r="D1269" s="58" t="s">
        <v>58</v>
      </c>
      <c r="E1269" s="20">
        <v>907.178</v>
      </c>
      <c r="F1269" s="59">
        <v>9.2189999999999994</v>
      </c>
      <c r="G1269" s="20">
        <v>2500.8009999999999</v>
      </c>
      <c r="H1269" s="59">
        <v>3.7850000000000001</v>
      </c>
      <c r="I1269" s="20">
        <v>3407.9789999999998</v>
      </c>
      <c r="J1269" s="20">
        <v>1.4339999999999999</v>
      </c>
      <c r="K1269" s="20">
        <v>92.802000000000007</v>
      </c>
      <c r="L1269" s="59">
        <v>0.64900000000000002</v>
      </c>
      <c r="M1269" s="59">
        <v>587.24800000000005</v>
      </c>
      <c r="N1269" s="59">
        <v>3.0169999999999999</v>
      </c>
      <c r="O1269" s="59">
        <v>100</v>
      </c>
      <c r="P1269" s="59">
        <v>0</v>
      </c>
      <c r="Q1269" s="59">
        <v>907.90800000000002</v>
      </c>
      <c r="R1269" s="59">
        <v>10.760999999999999</v>
      </c>
      <c r="S1269" s="59">
        <v>1186.923</v>
      </c>
      <c r="T1269" s="59">
        <v>7.5090000000000003</v>
      </c>
      <c r="U1269" s="59">
        <v>2094.83</v>
      </c>
      <c r="V1269" s="59">
        <v>4.1790000000000003</v>
      </c>
      <c r="W1269" s="59">
        <v>65.394000000000005</v>
      </c>
      <c r="X1269" s="59">
        <v>2.1579999999999999</v>
      </c>
      <c r="Y1269" s="21"/>
      <c r="Z1269" s="21"/>
    </row>
    <row r="1270" spans="1:26" ht="12.75" customHeight="1">
      <c r="A1270" s="52">
        <v>43525</v>
      </c>
      <c r="B1270" s="58" t="s">
        <v>16</v>
      </c>
      <c r="C1270" s="58" t="s">
        <v>23</v>
      </c>
      <c r="D1270" s="58" t="s">
        <v>80</v>
      </c>
      <c r="E1270" s="20">
        <v>183.858</v>
      </c>
      <c r="F1270" s="59">
        <v>24.05</v>
      </c>
      <c r="G1270" s="20">
        <v>577.31399999999996</v>
      </c>
      <c r="H1270" s="59">
        <v>7.7329999999999997</v>
      </c>
      <c r="I1270" s="20">
        <v>761.17200000000003</v>
      </c>
      <c r="J1270" s="20">
        <v>1.9359999999999999</v>
      </c>
      <c r="K1270" s="20">
        <v>20.727</v>
      </c>
      <c r="L1270" s="59">
        <v>1.4550000000000001</v>
      </c>
      <c r="M1270" s="59">
        <v>194.249</v>
      </c>
      <c r="N1270" s="59">
        <v>3.7170000000000001</v>
      </c>
      <c r="O1270" s="59">
        <v>33.078000000000003</v>
      </c>
      <c r="P1270" s="59">
        <v>2.1709999999999998</v>
      </c>
      <c r="Q1270" s="59">
        <v>222.005</v>
      </c>
      <c r="R1270" s="59">
        <v>20.643000000000001</v>
      </c>
      <c r="S1270" s="59">
        <v>163.86199999999999</v>
      </c>
      <c r="T1270" s="59">
        <v>32.384999999999998</v>
      </c>
      <c r="U1270" s="59">
        <v>385.86700000000002</v>
      </c>
      <c r="V1270" s="59">
        <v>12.981</v>
      </c>
      <c r="W1270" s="59">
        <v>12.045999999999999</v>
      </c>
      <c r="X1270" s="59">
        <v>12.478</v>
      </c>
      <c r="Y1270" s="21"/>
      <c r="Z1270" s="21"/>
    </row>
    <row r="1271" spans="1:26" ht="12.75" customHeight="1">
      <c r="A1271" s="52">
        <v>43525</v>
      </c>
      <c r="B1271" s="58" t="s">
        <v>16</v>
      </c>
      <c r="C1271" s="58" t="s">
        <v>23</v>
      </c>
      <c r="D1271" s="58" t="s">
        <v>81</v>
      </c>
      <c r="E1271" s="20">
        <v>375.15100000000001</v>
      </c>
      <c r="F1271" s="59">
        <v>13.435</v>
      </c>
      <c r="G1271" s="20">
        <v>706.68100000000004</v>
      </c>
      <c r="H1271" s="59">
        <v>7.7889999999999997</v>
      </c>
      <c r="I1271" s="20">
        <v>1081.8320000000001</v>
      </c>
      <c r="J1271" s="20">
        <v>1.6619999999999999</v>
      </c>
      <c r="K1271" s="20">
        <v>29.459</v>
      </c>
      <c r="L1271" s="59">
        <v>1.0629999999999999</v>
      </c>
      <c r="M1271" s="59">
        <v>177.89400000000001</v>
      </c>
      <c r="N1271" s="59">
        <v>9.5069999999999997</v>
      </c>
      <c r="O1271" s="59">
        <v>30.292999999999999</v>
      </c>
      <c r="P1271" s="59">
        <v>9.016</v>
      </c>
      <c r="Q1271" s="59">
        <v>327.274</v>
      </c>
      <c r="R1271" s="59">
        <v>15.398</v>
      </c>
      <c r="S1271" s="59">
        <v>370.09899999999999</v>
      </c>
      <c r="T1271" s="59">
        <v>8.7110000000000003</v>
      </c>
      <c r="U1271" s="59">
        <v>697.37300000000005</v>
      </c>
      <c r="V1271" s="59">
        <v>4.8550000000000004</v>
      </c>
      <c r="W1271" s="59">
        <v>21.77</v>
      </c>
      <c r="X1271" s="59">
        <v>3.282</v>
      </c>
      <c r="Y1271" s="21"/>
      <c r="Z1271" s="21"/>
    </row>
    <row r="1272" spans="1:26" ht="12.75" customHeight="1">
      <c r="A1272" s="52">
        <v>43525</v>
      </c>
      <c r="B1272" s="58" t="s">
        <v>16</v>
      </c>
      <c r="C1272" s="58" t="s">
        <v>23</v>
      </c>
      <c r="D1272" s="58" t="s">
        <v>82</v>
      </c>
      <c r="E1272" s="20">
        <v>222.31800000000001</v>
      </c>
      <c r="F1272" s="59">
        <v>21.53</v>
      </c>
      <c r="G1272" s="20">
        <v>755.11699999999996</v>
      </c>
      <c r="H1272" s="59">
        <v>6.49</v>
      </c>
      <c r="I1272" s="20">
        <v>977.43399999999997</v>
      </c>
      <c r="J1272" s="20">
        <v>1.659</v>
      </c>
      <c r="K1272" s="20">
        <v>26.616</v>
      </c>
      <c r="L1272" s="59">
        <v>1.0589999999999999</v>
      </c>
      <c r="M1272" s="59">
        <v>133.55000000000001</v>
      </c>
      <c r="N1272" s="59">
        <v>4.6429999999999998</v>
      </c>
      <c r="O1272" s="59">
        <v>22.742000000000001</v>
      </c>
      <c r="P1272" s="59">
        <v>3.5289999999999999</v>
      </c>
      <c r="Q1272" s="59">
        <v>213.27500000000001</v>
      </c>
      <c r="R1272" s="59">
        <v>16.431000000000001</v>
      </c>
      <c r="S1272" s="59">
        <v>332.589</v>
      </c>
      <c r="T1272" s="59">
        <v>10.811</v>
      </c>
      <c r="U1272" s="59">
        <v>545.86400000000003</v>
      </c>
      <c r="V1272" s="59">
        <v>4.8369999999999997</v>
      </c>
      <c r="W1272" s="59">
        <v>17.04</v>
      </c>
      <c r="X1272" s="59">
        <v>3.2549999999999999</v>
      </c>
      <c r="Y1272" s="21"/>
      <c r="Z1272" s="21"/>
    </row>
    <row r="1273" spans="1:26" ht="12.75" customHeight="1">
      <c r="A1273" s="52">
        <v>43525</v>
      </c>
      <c r="B1273" s="58" t="s">
        <v>16</v>
      </c>
      <c r="C1273" s="58" t="s">
        <v>23</v>
      </c>
      <c r="D1273" s="58" t="s">
        <v>83</v>
      </c>
      <c r="E1273" s="20">
        <v>140.637</v>
      </c>
      <c r="F1273" s="59">
        <v>21.17</v>
      </c>
      <c r="G1273" s="20">
        <v>711.25300000000004</v>
      </c>
      <c r="H1273" s="59">
        <v>5.56</v>
      </c>
      <c r="I1273" s="20">
        <v>851.89</v>
      </c>
      <c r="J1273" s="20">
        <v>4.4249999999999998</v>
      </c>
      <c r="K1273" s="20">
        <v>23.198</v>
      </c>
      <c r="L1273" s="59">
        <v>4.2359999999999998</v>
      </c>
      <c r="M1273" s="59">
        <v>81.555000000000007</v>
      </c>
      <c r="N1273" s="59">
        <v>7.282</v>
      </c>
      <c r="O1273" s="59">
        <v>13.888</v>
      </c>
      <c r="P1273" s="59">
        <v>6.6269999999999998</v>
      </c>
      <c r="Q1273" s="59">
        <v>287.51299999999998</v>
      </c>
      <c r="R1273" s="59">
        <v>16.523</v>
      </c>
      <c r="S1273" s="59">
        <v>1286.79</v>
      </c>
      <c r="T1273" s="59">
        <v>7.7380000000000004</v>
      </c>
      <c r="U1273" s="59">
        <v>1574.3030000000001</v>
      </c>
      <c r="V1273" s="59">
        <v>5.0170000000000003</v>
      </c>
      <c r="W1273" s="59">
        <v>49.145000000000003</v>
      </c>
      <c r="X1273" s="59">
        <v>3.5169999999999999</v>
      </c>
      <c r="Y1273" s="21"/>
      <c r="Z1273" s="21"/>
    </row>
    <row r="1274" spans="1:26" ht="12.75" customHeight="1">
      <c r="A1274" s="52">
        <v>43525</v>
      </c>
      <c r="B1274" s="58" t="s">
        <v>16</v>
      </c>
      <c r="C1274" s="58" t="s">
        <v>44</v>
      </c>
      <c r="D1274" s="58" t="s">
        <v>59</v>
      </c>
      <c r="E1274" s="20">
        <v>275.089</v>
      </c>
      <c r="F1274" s="59">
        <v>17.802</v>
      </c>
      <c r="G1274" s="20">
        <v>938.65800000000002</v>
      </c>
      <c r="H1274" s="59">
        <v>9.4019999999999992</v>
      </c>
      <c r="I1274" s="20">
        <v>1213.7460000000001</v>
      </c>
      <c r="J1274" s="20">
        <v>6.2629999999999999</v>
      </c>
      <c r="K1274" s="20">
        <v>33.051000000000002</v>
      </c>
      <c r="L1274" s="59">
        <v>6.1310000000000002</v>
      </c>
      <c r="M1274" s="59">
        <v>143.82</v>
      </c>
      <c r="N1274" s="59">
        <v>30.177</v>
      </c>
      <c r="O1274" s="59">
        <v>24.491</v>
      </c>
      <c r="P1274" s="59">
        <v>30.026</v>
      </c>
      <c r="Q1274" s="59">
        <v>417.83199999999999</v>
      </c>
      <c r="R1274" s="59">
        <v>16.036999999999999</v>
      </c>
      <c r="S1274" s="59">
        <v>458.12099999999998</v>
      </c>
      <c r="T1274" s="59">
        <v>14.442</v>
      </c>
      <c r="U1274" s="59">
        <v>875.95299999999997</v>
      </c>
      <c r="V1274" s="59">
        <v>6.7949999999999999</v>
      </c>
      <c r="W1274" s="59">
        <v>27.344000000000001</v>
      </c>
      <c r="X1274" s="59">
        <v>5.7759999999999998</v>
      </c>
      <c r="Y1274" s="21"/>
      <c r="Z1274" s="21"/>
    </row>
    <row r="1275" spans="1:26" ht="12.75" customHeight="1">
      <c r="A1275" s="52">
        <v>43525</v>
      </c>
      <c r="B1275" s="58" t="s">
        <v>16</v>
      </c>
      <c r="C1275" s="58" t="s">
        <v>44</v>
      </c>
      <c r="D1275" s="58" t="s">
        <v>60</v>
      </c>
      <c r="E1275" s="20">
        <v>109.426</v>
      </c>
      <c r="F1275" s="59">
        <v>29.262</v>
      </c>
      <c r="G1275" s="20">
        <v>499.61700000000002</v>
      </c>
      <c r="H1275" s="59">
        <v>12.856999999999999</v>
      </c>
      <c r="I1275" s="20">
        <v>609.04200000000003</v>
      </c>
      <c r="J1275" s="20">
        <v>11.135</v>
      </c>
      <c r="K1275" s="20">
        <v>16.585000000000001</v>
      </c>
      <c r="L1275" s="59">
        <v>11.061</v>
      </c>
      <c r="M1275" s="59">
        <v>107.15600000000001</v>
      </c>
      <c r="N1275" s="59">
        <v>40.603999999999999</v>
      </c>
      <c r="O1275" s="59">
        <v>18.247</v>
      </c>
      <c r="P1275" s="59">
        <v>40.491999999999997</v>
      </c>
      <c r="Q1275" s="59">
        <v>237.20500000000001</v>
      </c>
      <c r="R1275" s="59">
        <v>20.863</v>
      </c>
      <c r="S1275" s="59">
        <v>286.536</v>
      </c>
      <c r="T1275" s="59">
        <v>19.210999999999999</v>
      </c>
      <c r="U1275" s="59">
        <v>523.74199999999996</v>
      </c>
      <c r="V1275" s="59">
        <v>9.9499999999999993</v>
      </c>
      <c r="W1275" s="59">
        <v>16.350000000000001</v>
      </c>
      <c r="X1275" s="59">
        <v>9.2840000000000007</v>
      </c>
      <c r="Y1275" s="21"/>
      <c r="Z1275" s="21"/>
    </row>
    <row r="1276" spans="1:26" ht="12.75" customHeight="1">
      <c r="A1276" s="52">
        <v>43525</v>
      </c>
      <c r="B1276" s="58" t="s">
        <v>16</v>
      </c>
      <c r="C1276" s="58" t="s">
        <v>44</v>
      </c>
      <c r="D1276" s="58" t="s">
        <v>87</v>
      </c>
      <c r="E1276" s="20">
        <v>641.43299999999999</v>
      </c>
      <c r="F1276" s="59">
        <v>9.6760000000000002</v>
      </c>
      <c r="G1276" s="20">
        <v>1803.6980000000001</v>
      </c>
      <c r="H1276" s="59">
        <v>5.4749999999999996</v>
      </c>
      <c r="I1276" s="20">
        <v>2445.13</v>
      </c>
      <c r="J1276" s="20">
        <v>3.3460000000000001</v>
      </c>
      <c r="K1276" s="20">
        <v>66.582999999999998</v>
      </c>
      <c r="L1276" s="59">
        <v>3.0920000000000001</v>
      </c>
      <c r="M1276" s="59">
        <v>443.428</v>
      </c>
      <c r="N1276" s="59">
        <v>10.228</v>
      </c>
      <c r="O1276" s="59">
        <v>75.509</v>
      </c>
      <c r="P1276" s="59">
        <v>9.7729999999999997</v>
      </c>
      <c r="Q1276" s="59">
        <v>632.23500000000001</v>
      </c>
      <c r="R1276" s="59">
        <v>11.183</v>
      </c>
      <c r="S1276" s="59">
        <v>1695.22</v>
      </c>
      <c r="T1276" s="59">
        <v>7.6230000000000002</v>
      </c>
      <c r="U1276" s="59">
        <v>2327.4549999999999</v>
      </c>
      <c r="V1276" s="59">
        <v>5.4610000000000003</v>
      </c>
      <c r="W1276" s="59">
        <v>72.656000000000006</v>
      </c>
      <c r="X1276" s="59">
        <v>4.125</v>
      </c>
      <c r="Y1276" s="21"/>
      <c r="Z1276" s="21"/>
    </row>
    <row r="1277" spans="1:26" ht="12.75" customHeight="1">
      <c r="A1277" s="52">
        <v>43525</v>
      </c>
      <c r="B1277" s="58" t="s">
        <v>16</v>
      </c>
      <c r="C1277" s="58" t="s">
        <v>45</v>
      </c>
      <c r="D1277" s="58" t="s">
        <v>45</v>
      </c>
      <c r="E1277" s="20">
        <v>333.44400000000002</v>
      </c>
      <c r="F1277" s="59">
        <v>14.863</v>
      </c>
      <c r="G1277" s="20">
        <v>1233.0930000000001</v>
      </c>
      <c r="H1277" s="59">
        <v>7.6340000000000003</v>
      </c>
      <c r="I1277" s="20">
        <v>1566.537</v>
      </c>
      <c r="J1277" s="20">
        <v>5.9279999999999999</v>
      </c>
      <c r="K1277" s="20">
        <v>42.658000000000001</v>
      </c>
      <c r="L1277" s="59">
        <v>5.7889999999999997</v>
      </c>
      <c r="M1277" s="59">
        <v>218.66</v>
      </c>
      <c r="N1277" s="59">
        <v>24.027000000000001</v>
      </c>
      <c r="O1277" s="59">
        <v>37.234999999999999</v>
      </c>
      <c r="P1277" s="59">
        <v>23.837</v>
      </c>
      <c r="Q1277" s="59">
        <v>487.077</v>
      </c>
      <c r="R1277" s="59">
        <v>15.159000000000001</v>
      </c>
      <c r="S1277" s="59">
        <v>775.83199999999999</v>
      </c>
      <c r="T1277" s="59">
        <v>9.2910000000000004</v>
      </c>
      <c r="U1277" s="59">
        <v>1262.9090000000001</v>
      </c>
      <c r="V1277" s="59">
        <v>6.7619999999999996</v>
      </c>
      <c r="W1277" s="59">
        <v>39.423999999999999</v>
      </c>
      <c r="X1277" s="59">
        <v>5.7370000000000001</v>
      </c>
      <c r="Y1277" s="21"/>
      <c r="Z1277" s="21"/>
    </row>
    <row r="1278" spans="1:26" ht="12.75" customHeight="1">
      <c r="A1278" s="52">
        <v>43525</v>
      </c>
      <c r="B1278" s="58" t="s">
        <v>16</v>
      </c>
      <c r="C1278" s="58" t="s">
        <v>45</v>
      </c>
      <c r="D1278" s="58" t="s">
        <v>61</v>
      </c>
      <c r="E1278" s="20">
        <v>241.05699999999999</v>
      </c>
      <c r="F1278" s="59">
        <v>19.23</v>
      </c>
      <c r="G1278" s="20">
        <v>883.779</v>
      </c>
      <c r="H1278" s="59">
        <v>10.071</v>
      </c>
      <c r="I1278" s="20">
        <v>1124.836</v>
      </c>
      <c r="J1278" s="20">
        <v>7.41</v>
      </c>
      <c r="K1278" s="20">
        <v>30.63</v>
      </c>
      <c r="L1278" s="59">
        <v>7.2990000000000004</v>
      </c>
      <c r="M1278" s="59">
        <v>141.75700000000001</v>
      </c>
      <c r="N1278" s="59">
        <v>28.004999999999999</v>
      </c>
      <c r="O1278" s="59">
        <v>24.138999999999999</v>
      </c>
      <c r="P1278" s="59">
        <v>27.841999999999999</v>
      </c>
      <c r="Q1278" s="59">
        <v>376.572</v>
      </c>
      <c r="R1278" s="59">
        <v>16.905999999999999</v>
      </c>
      <c r="S1278" s="59">
        <v>479.37200000000001</v>
      </c>
      <c r="T1278" s="59">
        <v>12.962</v>
      </c>
      <c r="U1278" s="59">
        <v>855.94500000000005</v>
      </c>
      <c r="V1278" s="59">
        <v>8.0559999999999992</v>
      </c>
      <c r="W1278" s="59">
        <v>26.72</v>
      </c>
      <c r="X1278" s="59">
        <v>7.2169999999999996</v>
      </c>
      <c r="Y1278" s="21"/>
      <c r="Z1278" s="21"/>
    </row>
    <row r="1279" spans="1:26" ht="12.75" customHeight="1">
      <c r="A1279" s="52">
        <v>43525</v>
      </c>
      <c r="B1279" s="58" t="s">
        <v>16</v>
      </c>
      <c r="C1279" s="58" t="s">
        <v>45</v>
      </c>
      <c r="D1279" s="58" t="s">
        <v>101</v>
      </c>
      <c r="E1279" s="20">
        <v>112.65900000000001</v>
      </c>
      <c r="F1279" s="59">
        <v>30.466999999999999</v>
      </c>
      <c r="G1279" s="20">
        <v>458.77499999999998</v>
      </c>
      <c r="H1279" s="59">
        <v>10.698</v>
      </c>
      <c r="I1279" s="20">
        <v>571.43399999999997</v>
      </c>
      <c r="J1279" s="20">
        <v>11.651</v>
      </c>
      <c r="K1279" s="20">
        <v>15.561</v>
      </c>
      <c r="L1279" s="59">
        <v>11.581</v>
      </c>
      <c r="M1279" s="59">
        <v>109.23699999999999</v>
      </c>
      <c r="N1279" s="59">
        <v>42.313000000000002</v>
      </c>
      <c r="O1279" s="59">
        <v>18.600999999999999</v>
      </c>
      <c r="P1279" s="59">
        <v>42.204999999999998</v>
      </c>
      <c r="Q1279" s="59">
        <v>192.827</v>
      </c>
      <c r="R1279" s="59">
        <v>25.872</v>
      </c>
      <c r="S1279" s="59">
        <v>385.279</v>
      </c>
      <c r="T1279" s="59">
        <v>12.003</v>
      </c>
      <c r="U1279" s="59">
        <v>578.10599999999999</v>
      </c>
      <c r="V1279" s="59">
        <v>12.172000000000001</v>
      </c>
      <c r="W1279" s="59">
        <v>18.047000000000001</v>
      </c>
      <c r="X1279" s="59">
        <v>11.634</v>
      </c>
      <c r="Y1279" s="21"/>
      <c r="Z1279" s="21"/>
    </row>
    <row r="1280" spans="1:26" ht="12.75" customHeight="1">
      <c r="A1280" s="52">
        <v>43525</v>
      </c>
      <c r="B1280" s="58" t="s">
        <v>16</v>
      </c>
      <c r="C1280" s="58" t="s">
        <v>54</v>
      </c>
      <c r="D1280" s="58" t="s">
        <v>55</v>
      </c>
      <c r="E1280" s="20">
        <v>122.65900000000001</v>
      </c>
      <c r="F1280" s="59">
        <v>31.385999999999999</v>
      </c>
      <c r="G1280" s="20">
        <v>577.57799999999997</v>
      </c>
      <c r="H1280" s="59">
        <v>12.07</v>
      </c>
      <c r="I1280" s="20">
        <v>700.23800000000006</v>
      </c>
      <c r="J1280" s="20">
        <v>11.263999999999999</v>
      </c>
      <c r="K1280" s="20">
        <v>19.068000000000001</v>
      </c>
      <c r="L1280" s="59">
        <v>11.191000000000001</v>
      </c>
      <c r="M1280" s="59">
        <v>202.571</v>
      </c>
      <c r="N1280" s="59">
        <v>18.152000000000001</v>
      </c>
      <c r="O1280" s="59">
        <v>34.494999999999997</v>
      </c>
      <c r="P1280" s="59">
        <v>17.899000000000001</v>
      </c>
      <c r="Q1280" s="59">
        <v>260.78199999999998</v>
      </c>
      <c r="R1280" s="59">
        <v>26.661999999999999</v>
      </c>
      <c r="S1280" s="59">
        <v>269.404</v>
      </c>
      <c r="T1280" s="59">
        <v>17.550999999999998</v>
      </c>
      <c r="U1280" s="59">
        <v>530.18700000000001</v>
      </c>
      <c r="V1280" s="59">
        <v>14.711</v>
      </c>
      <c r="W1280" s="59">
        <v>16.550999999999998</v>
      </c>
      <c r="X1280" s="59">
        <v>14.269</v>
      </c>
      <c r="Y1280" s="21"/>
      <c r="Z1280" s="21"/>
    </row>
    <row r="1281" spans="1:26" ht="12.75" customHeight="1">
      <c r="A1281" s="52">
        <v>43525</v>
      </c>
      <c r="B1281" s="58" t="s">
        <v>16</v>
      </c>
      <c r="C1281" s="58" t="s">
        <v>54</v>
      </c>
      <c r="D1281" s="58" t="s">
        <v>56</v>
      </c>
      <c r="E1281" s="20">
        <v>799.30499999999995</v>
      </c>
      <c r="F1281" s="59">
        <v>11.648</v>
      </c>
      <c r="G1281" s="20">
        <v>2172.7860000000001</v>
      </c>
      <c r="H1281" s="59">
        <v>4.569</v>
      </c>
      <c r="I1281" s="20">
        <v>2972.0909999999999</v>
      </c>
      <c r="J1281" s="20">
        <v>2.6739999999999999</v>
      </c>
      <c r="K1281" s="20">
        <v>80.932000000000002</v>
      </c>
      <c r="L1281" s="59">
        <v>2.3490000000000002</v>
      </c>
      <c r="M1281" s="59">
        <v>384.67700000000002</v>
      </c>
      <c r="N1281" s="59">
        <v>11.488</v>
      </c>
      <c r="O1281" s="59">
        <v>65.504999999999995</v>
      </c>
      <c r="P1281" s="59">
        <v>11.084</v>
      </c>
      <c r="Q1281" s="59">
        <v>789.28499999999997</v>
      </c>
      <c r="R1281" s="59">
        <v>12.492000000000001</v>
      </c>
      <c r="S1281" s="59">
        <v>1883.9359999999999</v>
      </c>
      <c r="T1281" s="59">
        <v>6.617</v>
      </c>
      <c r="U1281" s="59">
        <v>2673.221</v>
      </c>
      <c r="V1281" s="59">
        <v>3.577</v>
      </c>
      <c r="W1281" s="59">
        <v>83.448999999999998</v>
      </c>
      <c r="X1281" s="59">
        <v>0</v>
      </c>
      <c r="Y1281" s="21"/>
      <c r="Z1281" s="21"/>
    </row>
    <row r="1282" spans="1:26" ht="12.75" customHeight="1">
      <c r="A1282" s="52">
        <v>43525</v>
      </c>
      <c r="B1282" s="58" t="s">
        <v>16</v>
      </c>
      <c r="C1282" s="58" t="s">
        <v>95</v>
      </c>
      <c r="D1282" s="58" t="s">
        <v>99</v>
      </c>
      <c r="E1282" s="20">
        <v>549.02499999999998</v>
      </c>
      <c r="F1282" s="59">
        <v>9.9309999999999992</v>
      </c>
      <c r="G1282" s="20">
        <v>1849.175</v>
      </c>
      <c r="H1282" s="59">
        <v>5.1909999999999998</v>
      </c>
      <c r="I1282" s="20">
        <v>2398.1999999999998</v>
      </c>
      <c r="J1282" s="20">
        <v>4.327</v>
      </c>
      <c r="K1282" s="20">
        <v>65.305000000000007</v>
      </c>
      <c r="L1282" s="59">
        <v>4.1340000000000003</v>
      </c>
      <c r="M1282" s="59">
        <v>268.13400000000001</v>
      </c>
      <c r="N1282" s="59">
        <v>17.079000000000001</v>
      </c>
      <c r="O1282" s="59">
        <v>45.658999999999999</v>
      </c>
      <c r="P1282" s="59">
        <v>16.809999999999999</v>
      </c>
      <c r="Q1282" s="59">
        <v>578.75199999999995</v>
      </c>
      <c r="R1282" s="59">
        <v>13.087</v>
      </c>
      <c r="S1282" s="59">
        <v>1017.1660000000001</v>
      </c>
      <c r="T1282" s="59">
        <v>7.298</v>
      </c>
      <c r="U1282" s="59">
        <v>1595.9179999999999</v>
      </c>
      <c r="V1282" s="59">
        <v>4.3</v>
      </c>
      <c r="W1282" s="59">
        <v>49.819000000000003</v>
      </c>
      <c r="X1282" s="59">
        <v>2.3839999999999999</v>
      </c>
      <c r="Y1282" s="21"/>
      <c r="Z1282" s="21"/>
    </row>
    <row r="1283" spans="1:26" ht="12.75" customHeight="1">
      <c r="A1283" s="52">
        <v>43525</v>
      </c>
      <c r="B1283" s="58" t="s">
        <v>16</v>
      </c>
      <c r="C1283" s="58" t="s">
        <v>95</v>
      </c>
      <c r="D1283" s="58" t="s">
        <v>96</v>
      </c>
      <c r="E1283" s="20">
        <v>196.36600000000001</v>
      </c>
      <c r="F1283" s="59">
        <v>18.817</v>
      </c>
      <c r="G1283" s="20">
        <v>870.57399999999996</v>
      </c>
      <c r="H1283" s="59">
        <v>6.2249999999999996</v>
      </c>
      <c r="I1283" s="20">
        <v>1066.94</v>
      </c>
      <c r="J1283" s="20">
        <v>5.335</v>
      </c>
      <c r="K1283" s="20">
        <v>29.053999999999998</v>
      </c>
      <c r="L1283" s="59">
        <v>5.1790000000000003</v>
      </c>
      <c r="M1283" s="59">
        <v>133.703</v>
      </c>
      <c r="N1283" s="59">
        <v>25.279</v>
      </c>
      <c r="O1283" s="59">
        <v>22.768000000000001</v>
      </c>
      <c r="P1283" s="59">
        <v>25.097999999999999</v>
      </c>
      <c r="Q1283" s="59">
        <v>196.20500000000001</v>
      </c>
      <c r="R1283" s="59">
        <v>21.948</v>
      </c>
      <c r="S1283" s="59">
        <v>376.02699999999999</v>
      </c>
      <c r="T1283" s="59">
        <v>13.86</v>
      </c>
      <c r="U1283" s="59">
        <v>572.23099999999999</v>
      </c>
      <c r="V1283" s="59">
        <v>8.9760000000000009</v>
      </c>
      <c r="W1283" s="59">
        <v>17.863</v>
      </c>
      <c r="X1283" s="59">
        <v>8.2309999999999999</v>
      </c>
      <c r="Y1283" s="21"/>
      <c r="Z1283" s="21"/>
    </row>
    <row r="1284" spans="1:26" ht="12.75" customHeight="1">
      <c r="A1284" s="52">
        <v>43525</v>
      </c>
      <c r="B1284" s="58" t="s">
        <v>16</v>
      </c>
      <c r="C1284" s="58" t="s">
        <v>95</v>
      </c>
      <c r="D1284" s="58" t="s">
        <v>97</v>
      </c>
      <c r="E1284" s="20">
        <v>343.73899999999998</v>
      </c>
      <c r="F1284" s="59">
        <v>16.648</v>
      </c>
      <c r="G1284" s="20">
        <v>897.32899999999995</v>
      </c>
      <c r="H1284" s="59">
        <v>9.327</v>
      </c>
      <c r="I1284" s="20">
        <v>1241.068</v>
      </c>
      <c r="J1284" s="20">
        <v>8.25</v>
      </c>
      <c r="K1284" s="20">
        <v>33.795000000000002</v>
      </c>
      <c r="L1284" s="59">
        <v>8.15</v>
      </c>
      <c r="M1284" s="59">
        <v>134.43100000000001</v>
      </c>
      <c r="N1284" s="59">
        <v>31.31</v>
      </c>
      <c r="O1284" s="59">
        <v>22.891999999999999</v>
      </c>
      <c r="P1284" s="59">
        <v>31.164000000000001</v>
      </c>
      <c r="Q1284" s="59">
        <v>349.65</v>
      </c>
      <c r="R1284" s="59">
        <v>15.608000000000001</v>
      </c>
      <c r="S1284" s="59">
        <v>555.43799999999999</v>
      </c>
      <c r="T1284" s="59">
        <v>8.7829999999999995</v>
      </c>
      <c r="U1284" s="59">
        <v>905.08799999999997</v>
      </c>
      <c r="V1284" s="59">
        <v>6.4180000000000001</v>
      </c>
      <c r="W1284" s="59">
        <v>28.254000000000001</v>
      </c>
      <c r="X1284" s="59">
        <v>5.3280000000000003</v>
      </c>
      <c r="Y1284" s="21"/>
      <c r="Z1284" s="21"/>
    </row>
    <row r="1285" spans="1:26" ht="12.75" customHeight="1">
      <c r="A1285" s="52">
        <v>43525</v>
      </c>
      <c r="B1285" s="58" t="s">
        <v>16</v>
      </c>
      <c r="C1285" s="58" t="s">
        <v>95</v>
      </c>
      <c r="D1285" s="58" t="s">
        <v>98</v>
      </c>
      <c r="E1285" s="20">
        <v>372.93900000000002</v>
      </c>
      <c r="F1285" s="59">
        <v>20.245999999999999</v>
      </c>
      <c r="G1285" s="20">
        <v>901.18899999999996</v>
      </c>
      <c r="H1285" s="59">
        <v>7.282</v>
      </c>
      <c r="I1285" s="20">
        <v>1274.1279999999999</v>
      </c>
      <c r="J1285" s="20">
        <v>6.8620000000000001</v>
      </c>
      <c r="K1285" s="20">
        <v>34.695</v>
      </c>
      <c r="L1285" s="59">
        <v>6.742</v>
      </c>
      <c r="M1285" s="59">
        <v>319.11399999999998</v>
      </c>
      <c r="N1285" s="59">
        <v>13.112</v>
      </c>
      <c r="O1285" s="59">
        <v>54.341000000000001</v>
      </c>
      <c r="P1285" s="59">
        <v>12.76</v>
      </c>
      <c r="Q1285" s="59">
        <v>471.315</v>
      </c>
      <c r="R1285" s="59">
        <v>16.411999999999999</v>
      </c>
      <c r="S1285" s="59">
        <v>1136.174</v>
      </c>
      <c r="T1285" s="59">
        <v>10.029</v>
      </c>
      <c r="U1285" s="59">
        <v>1607.489</v>
      </c>
      <c r="V1285" s="59">
        <v>6.9409999999999998</v>
      </c>
      <c r="W1285" s="59">
        <v>50.180999999999997</v>
      </c>
      <c r="X1285" s="59">
        <v>5.9470000000000001</v>
      </c>
      <c r="Y1285" s="21"/>
      <c r="Z1285" s="21"/>
    </row>
    <row r="1286" spans="1:26" ht="12.75" customHeight="1">
      <c r="A1286" s="52">
        <v>43525</v>
      </c>
      <c r="B1286" s="58" t="s">
        <v>16</v>
      </c>
      <c r="C1286" s="58" t="s">
        <v>38</v>
      </c>
      <c r="D1286" s="58" t="s">
        <v>85</v>
      </c>
      <c r="E1286" s="20">
        <v>456.75700000000001</v>
      </c>
      <c r="F1286" s="59">
        <v>14.073</v>
      </c>
      <c r="G1286" s="20">
        <v>1138.2940000000001</v>
      </c>
      <c r="H1286" s="59">
        <v>6.8760000000000003</v>
      </c>
      <c r="I1286" s="20">
        <v>1595.0509999999999</v>
      </c>
      <c r="J1286" s="20">
        <v>5.4779999999999998</v>
      </c>
      <c r="K1286" s="20">
        <v>43.433999999999997</v>
      </c>
      <c r="L1286" s="59">
        <v>5.327</v>
      </c>
      <c r="M1286" s="59">
        <v>372.72</v>
      </c>
      <c r="N1286" s="59">
        <v>14.68</v>
      </c>
      <c r="O1286" s="59">
        <v>63.469000000000001</v>
      </c>
      <c r="P1286" s="59">
        <v>14.367000000000001</v>
      </c>
      <c r="Q1286" s="59">
        <v>615.41499999999996</v>
      </c>
      <c r="R1286" s="59">
        <v>14.304</v>
      </c>
      <c r="S1286" s="59">
        <v>1461.0830000000001</v>
      </c>
      <c r="T1286" s="59">
        <v>6.7930000000000001</v>
      </c>
      <c r="U1286" s="59">
        <v>2076.4969999999998</v>
      </c>
      <c r="V1286" s="59">
        <v>4.7409999999999997</v>
      </c>
      <c r="W1286" s="59">
        <v>64.822000000000003</v>
      </c>
      <c r="X1286" s="59">
        <v>3.11</v>
      </c>
      <c r="Y1286" s="21"/>
      <c r="Z1286" s="21"/>
    </row>
    <row r="1287" spans="1:26" ht="12.75" customHeight="1">
      <c r="A1287" s="52">
        <v>43525</v>
      </c>
      <c r="B1287" s="58" t="s">
        <v>16</v>
      </c>
      <c r="C1287" s="58" t="s">
        <v>38</v>
      </c>
      <c r="D1287" s="58" t="s">
        <v>40</v>
      </c>
      <c r="E1287" s="20">
        <v>465.20699999999999</v>
      </c>
      <c r="F1287" s="59">
        <v>10.603999999999999</v>
      </c>
      <c r="G1287" s="20">
        <v>1612.07</v>
      </c>
      <c r="H1287" s="59">
        <v>5.9160000000000004</v>
      </c>
      <c r="I1287" s="20">
        <v>2077.277</v>
      </c>
      <c r="J1287" s="20">
        <v>4.1920000000000002</v>
      </c>
      <c r="K1287" s="20">
        <v>56.566000000000003</v>
      </c>
      <c r="L1287" s="59">
        <v>3.992</v>
      </c>
      <c r="M1287" s="59">
        <v>214.52799999999999</v>
      </c>
      <c r="N1287" s="59">
        <v>25.645</v>
      </c>
      <c r="O1287" s="59">
        <v>36.530999999999999</v>
      </c>
      <c r="P1287" s="59">
        <v>25.466000000000001</v>
      </c>
      <c r="Q1287" s="59">
        <v>434.65199999999999</v>
      </c>
      <c r="R1287" s="59">
        <v>15.603</v>
      </c>
      <c r="S1287" s="59">
        <v>692.25800000000004</v>
      </c>
      <c r="T1287" s="59">
        <v>11.141999999999999</v>
      </c>
      <c r="U1287" s="59">
        <v>1126.9100000000001</v>
      </c>
      <c r="V1287" s="59">
        <v>7.8049999999999997</v>
      </c>
      <c r="W1287" s="59">
        <v>35.177999999999997</v>
      </c>
      <c r="X1287" s="59">
        <v>6.9370000000000003</v>
      </c>
      <c r="Y1287" s="21"/>
      <c r="Z1287" s="21"/>
    </row>
    <row r="1288" spans="1:26" ht="12.75" customHeight="1">
      <c r="A1288" s="52">
        <v>43525</v>
      </c>
      <c r="B1288" s="58" t="s">
        <v>16</v>
      </c>
      <c r="C1288" s="58" t="s">
        <v>62</v>
      </c>
      <c r="D1288" s="58" t="s">
        <v>86</v>
      </c>
      <c r="E1288" s="20">
        <v>0</v>
      </c>
      <c r="F1288" s="59">
        <v>0</v>
      </c>
      <c r="G1288" s="20">
        <v>0</v>
      </c>
      <c r="H1288" s="59">
        <v>0</v>
      </c>
      <c r="I1288" s="20">
        <v>0</v>
      </c>
      <c r="J1288" s="20">
        <v>0</v>
      </c>
      <c r="K1288" s="20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  <c r="S1288" s="59">
        <v>0</v>
      </c>
      <c r="T1288" s="59">
        <v>0</v>
      </c>
      <c r="U1288" s="59">
        <v>0</v>
      </c>
      <c r="V1288" s="59">
        <v>0</v>
      </c>
      <c r="W1288" s="59">
        <v>0</v>
      </c>
      <c r="X1288" s="59">
        <v>0</v>
      </c>
      <c r="Y1288" s="21"/>
      <c r="Z1288" s="21"/>
    </row>
    <row r="1289" spans="1:26" ht="12.75" customHeight="1">
      <c r="A1289" s="52">
        <v>43525</v>
      </c>
      <c r="B1289" s="58" t="s">
        <v>16</v>
      </c>
      <c r="C1289" s="58" t="s">
        <v>62</v>
      </c>
      <c r="D1289" s="58" t="s">
        <v>64</v>
      </c>
      <c r="E1289" s="20">
        <v>0</v>
      </c>
      <c r="F1289" s="59">
        <v>0</v>
      </c>
      <c r="G1289" s="20">
        <v>0</v>
      </c>
      <c r="H1289" s="59">
        <v>0</v>
      </c>
      <c r="I1289" s="20">
        <v>0</v>
      </c>
      <c r="J1289" s="20">
        <v>0</v>
      </c>
      <c r="K1289" s="20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  <c r="S1289" s="59">
        <v>0</v>
      </c>
      <c r="T1289" s="59">
        <v>0</v>
      </c>
      <c r="U1289" s="59">
        <v>0</v>
      </c>
      <c r="V1289" s="59">
        <v>0</v>
      </c>
      <c r="W1289" s="59">
        <v>0</v>
      </c>
      <c r="X1289" s="59">
        <v>0</v>
      </c>
      <c r="Y1289" s="21"/>
      <c r="Z1289" s="21"/>
    </row>
    <row r="1290" spans="1:26" ht="12.75" customHeight="1">
      <c r="A1290" s="52">
        <v>43525</v>
      </c>
      <c r="B1290" s="58" t="s">
        <v>16</v>
      </c>
      <c r="C1290" s="58" t="s">
        <v>88</v>
      </c>
      <c r="D1290" s="58" t="s">
        <v>89</v>
      </c>
      <c r="E1290" s="20">
        <v>723.10900000000004</v>
      </c>
      <c r="F1290" s="59">
        <v>11.505000000000001</v>
      </c>
      <c r="G1290" s="20">
        <v>2191.7559999999999</v>
      </c>
      <c r="H1290" s="59">
        <v>4.5629999999999997</v>
      </c>
      <c r="I1290" s="20">
        <v>2914.8649999999998</v>
      </c>
      <c r="J1290" s="20">
        <v>2.7360000000000002</v>
      </c>
      <c r="K1290" s="20">
        <v>79.373999999999995</v>
      </c>
      <c r="L1290" s="59">
        <v>2.419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  <c r="S1290" s="59">
        <v>0</v>
      </c>
      <c r="T1290" s="59">
        <v>0</v>
      </c>
      <c r="U1290" s="59">
        <v>0</v>
      </c>
      <c r="V1290" s="59">
        <v>0</v>
      </c>
      <c r="W1290" s="59">
        <v>0</v>
      </c>
      <c r="X1290" s="59">
        <v>0</v>
      </c>
      <c r="Y1290" s="21"/>
      <c r="Z1290" s="21"/>
    </row>
    <row r="1291" spans="1:26" ht="12.75" customHeight="1">
      <c r="A1291" s="52">
        <v>43525</v>
      </c>
      <c r="B1291" s="58" t="s">
        <v>16</v>
      </c>
      <c r="C1291" s="58" t="s">
        <v>88</v>
      </c>
      <c r="D1291" s="58" t="s">
        <v>90</v>
      </c>
      <c r="E1291" s="20">
        <v>216.18600000000001</v>
      </c>
      <c r="F1291" s="59">
        <v>21.613</v>
      </c>
      <c r="G1291" s="20">
        <v>1360.1210000000001</v>
      </c>
      <c r="H1291" s="59">
        <v>6.8230000000000004</v>
      </c>
      <c r="I1291" s="20">
        <v>1576.307</v>
      </c>
      <c r="J1291" s="20">
        <v>6.3490000000000002</v>
      </c>
      <c r="K1291" s="20">
        <v>42.923999999999999</v>
      </c>
      <c r="L1291" s="59">
        <v>6.2190000000000003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  <c r="S1291" s="59">
        <v>0</v>
      </c>
      <c r="T1291" s="59">
        <v>0</v>
      </c>
      <c r="U1291" s="59">
        <v>0</v>
      </c>
      <c r="V1291" s="59">
        <v>0</v>
      </c>
      <c r="W1291" s="59">
        <v>0</v>
      </c>
      <c r="X1291" s="59">
        <v>0</v>
      </c>
      <c r="Y1291" s="21"/>
      <c r="Z1291" s="21"/>
    </row>
    <row r="1292" spans="1:26" ht="12.75" customHeight="1">
      <c r="A1292" s="52">
        <v>43525</v>
      </c>
      <c r="B1292" s="58" t="s">
        <v>16</v>
      </c>
      <c r="C1292" s="58" t="s">
        <v>88</v>
      </c>
      <c r="D1292" s="58" t="s">
        <v>91</v>
      </c>
      <c r="E1292" s="20">
        <v>504.55399999999997</v>
      </c>
      <c r="F1292" s="59">
        <v>12.507</v>
      </c>
      <c r="G1292" s="20">
        <v>823.01599999999996</v>
      </c>
      <c r="H1292" s="59">
        <v>11.555</v>
      </c>
      <c r="I1292" s="20">
        <v>1327.57</v>
      </c>
      <c r="J1292" s="20">
        <v>7.0880000000000001</v>
      </c>
      <c r="K1292" s="20">
        <v>36.151000000000003</v>
      </c>
      <c r="L1292" s="59">
        <v>6.9710000000000001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  <c r="S1292" s="59">
        <v>0</v>
      </c>
      <c r="T1292" s="59">
        <v>0</v>
      </c>
      <c r="U1292" s="59">
        <v>0</v>
      </c>
      <c r="V1292" s="59">
        <v>0</v>
      </c>
      <c r="W1292" s="59">
        <v>0</v>
      </c>
      <c r="X1292" s="59">
        <v>0</v>
      </c>
      <c r="Y1292" s="21"/>
      <c r="Z1292" s="21"/>
    </row>
    <row r="1293" spans="1:26" ht="12.75" customHeight="1">
      <c r="A1293" s="52">
        <v>43525</v>
      </c>
      <c r="B1293" s="58" t="s">
        <v>16</v>
      </c>
      <c r="C1293" s="58" t="s">
        <v>88</v>
      </c>
      <c r="D1293" s="58" t="s">
        <v>92</v>
      </c>
      <c r="E1293" s="20">
        <v>198.85499999999999</v>
      </c>
      <c r="F1293" s="59">
        <v>24.617999999999999</v>
      </c>
      <c r="G1293" s="20">
        <v>558.60799999999995</v>
      </c>
      <c r="H1293" s="59">
        <v>9.798</v>
      </c>
      <c r="I1293" s="20">
        <v>757.46299999999997</v>
      </c>
      <c r="J1293" s="20">
        <v>9.4670000000000005</v>
      </c>
      <c r="K1293" s="20">
        <v>20.626000000000001</v>
      </c>
      <c r="L1293" s="59">
        <v>9.3810000000000002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  <c r="S1293" s="59">
        <v>0</v>
      </c>
      <c r="T1293" s="59">
        <v>0</v>
      </c>
      <c r="U1293" s="59">
        <v>0</v>
      </c>
      <c r="V1293" s="59">
        <v>0</v>
      </c>
      <c r="W1293" s="59">
        <v>0</v>
      </c>
      <c r="X1293" s="59">
        <v>0</v>
      </c>
      <c r="Y1293" s="21"/>
      <c r="Z1293" s="21"/>
    </row>
    <row r="1294" spans="1:26" ht="12.75" customHeight="1">
      <c r="A1294" s="52">
        <v>43525</v>
      </c>
      <c r="B1294" s="58" t="s">
        <v>16</v>
      </c>
      <c r="C1294" s="58" t="s">
        <v>46</v>
      </c>
      <c r="D1294" s="58" t="s">
        <v>48</v>
      </c>
      <c r="E1294" s="20">
        <v>0</v>
      </c>
      <c r="F1294" s="59">
        <v>0</v>
      </c>
      <c r="G1294" s="20">
        <v>0</v>
      </c>
      <c r="H1294" s="59">
        <v>0</v>
      </c>
      <c r="I1294" s="20">
        <v>0</v>
      </c>
      <c r="J1294" s="20">
        <v>0</v>
      </c>
      <c r="K1294" s="20">
        <v>0</v>
      </c>
      <c r="L1294" s="59">
        <v>0</v>
      </c>
      <c r="M1294" s="59">
        <v>268.995</v>
      </c>
      <c r="N1294" s="59">
        <v>22.187000000000001</v>
      </c>
      <c r="O1294" s="59">
        <v>45.805999999999997</v>
      </c>
      <c r="P1294" s="59">
        <v>21.981000000000002</v>
      </c>
      <c r="Q1294" s="59">
        <v>186.45500000000001</v>
      </c>
      <c r="R1294" s="59">
        <v>24.806000000000001</v>
      </c>
      <c r="S1294" s="59">
        <v>229.911</v>
      </c>
      <c r="T1294" s="59">
        <v>23.145</v>
      </c>
      <c r="U1294" s="59">
        <v>416.36599999999999</v>
      </c>
      <c r="V1294" s="59">
        <v>15.736000000000001</v>
      </c>
      <c r="W1294" s="59">
        <v>12.997999999999999</v>
      </c>
      <c r="X1294" s="59">
        <v>15.324</v>
      </c>
      <c r="Y1294" s="21"/>
      <c r="Z1294" s="21"/>
    </row>
    <row r="1295" spans="1:26" ht="12.75" customHeight="1">
      <c r="A1295" s="52">
        <v>43525</v>
      </c>
      <c r="B1295" s="58" t="s">
        <v>16</v>
      </c>
      <c r="C1295" s="58" t="s">
        <v>46</v>
      </c>
      <c r="D1295" s="58" t="s">
        <v>47</v>
      </c>
      <c r="E1295" s="20">
        <v>0</v>
      </c>
      <c r="F1295" s="59">
        <v>0</v>
      </c>
      <c r="G1295" s="20">
        <v>0</v>
      </c>
      <c r="H1295" s="59">
        <v>0</v>
      </c>
      <c r="I1295" s="20">
        <v>0</v>
      </c>
      <c r="J1295" s="20">
        <v>0</v>
      </c>
      <c r="K1295" s="20">
        <v>0</v>
      </c>
      <c r="L1295" s="59">
        <v>0</v>
      </c>
      <c r="M1295" s="59">
        <v>213.28</v>
      </c>
      <c r="N1295" s="59">
        <v>17.449000000000002</v>
      </c>
      <c r="O1295" s="59">
        <v>36.319000000000003</v>
      </c>
      <c r="P1295" s="59">
        <v>17.186</v>
      </c>
      <c r="Q1295" s="59">
        <v>691.61300000000006</v>
      </c>
      <c r="R1295" s="59">
        <v>11.606999999999999</v>
      </c>
      <c r="S1295" s="59">
        <v>1661.8430000000001</v>
      </c>
      <c r="T1295" s="59">
        <v>8.3770000000000007</v>
      </c>
      <c r="U1295" s="59">
        <v>2353.4549999999999</v>
      </c>
      <c r="V1295" s="59">
        <v>4.9960000000000004</v>
      </c>
      <c r="W1295" s="59">
        <v>73.466999999999999</v>
      </c>
      <c r="X1295" s="59">
        <v>3.4860000000000002</v>
      </c>
      <c r="Y1295" s="21"/>
      <c r="Z1295" s="21"/>
    </row>
    <row r="1296" spans="1:26" ht="12.75" customHeight="1">
      <c r="A1296" s="52">
        <v>43525</v>
      </c>
      <c r="B1296" s="58" t="s">
        <v>16</v>
      </c>
      <c r="C1296" s="58" t="s">
        <v>93</v>
      </c>
      <c r="D1296" s="58" t="s">
        <v>94</v>
      </c>
      <c r="E1296" s="20">
        <v>256.10500000000002</v>
      </c>
      <c r="F1296" s="59">
        <v>19.324000000000002</v>
      </c>
      <c r="G1296" s="20">
        <v>569.69799999999998</v>
      </c>
      <c r="H1296" s="59">
        <v>11.965999999999999</v>
      </c>
      <c r="I1296" s="20">
        <v>825.803</v>
      </c>
      <c r="J1296" s="20">
        <v>9.2919999999999998</v>
      </c>
      <c r="K1296" s="20">
        <v>22.486999999999998</v>
      </c>
      <c r="L1296" s="59">
        <v>9.2040000000000006</v>
      </c>
      <c r="M1296" s="59">
        <v>314.41399999999999</v>
      </c>
      <c r="N1296" s="59">
        <v>15.536</v>
      </c>
      <c r="O1296" s="59">
        <v>53.54</v>
      </c>
      <c r="P1296" s="59">
        <v>15.241</v>
      </c>
      <c r="Q1296" s="59">
        <v>580.36</v>
      </c>
      <c r="R1296" s="59">
        <v>14.593</v>
      </c>
      <c r="S1296" s="59">
        <v>1398.8430000000001</v>
      </c>
      <c r="T1296" s="59">
        <v>8.7149999999999999</v>
      </c>
      <c r="U1296" s="59">
        <v>1979.203</v>
      </c>
      <c r="V1296" s="59">
        <v>5.5339999999999998</v>
      </c>
      <c r="W1296" s="59">
        <v>61.783999999999999</v>
      </c>
      <c r="X1296" s="59">
        <v>4.2210000000000001</v>
      </c>
      <c r="Y1296" s="21"/>
      <c r="Z1296" s="21"/>
    </row>
    <row r="1297" spans="1:26" ht="12.75" customHeight="1">
      <c r="A1297" s="52">
        <v>43525</v>
      </c>
      <c r="B1297" s="58" t="s">
        <v>16</v>
      </c>
      <c r="C1297" s="58" t="s">
        <v>73</v>
      </c>
      <c r="D1297" s="58" t="s">
        <v>65</v>
      </c>
      <c r="E1297" s="20">
        <v>70.763999999999996</v>
      </c>
      <c r="F1297" s="59">
        <v>33.115000000000002</v>
      </c>
      <c r="G1297" s="20">
        <v>717.08299999999997</v>
      </c>
      <c r="H1297" s="59">
        <v>11.875999999999999</v>
      </c>
      <c r="I1297" s="20">
        <v>787.84799999999996</v>
      </c>
      <c r="J1297" s="20">
        <v>11.475</v>
      </c>
      <c r="K1297" s="20">
        <v>21.454000000000001</v>
      </c>
      <c r="L1297" s="59">
        <v>11.403</v>
      </c>
      <c r="M1297" s="59">
        <v>15.672000000000001</v>
      </c>
      <c r="N1297" s="59">
        <v>76.02</v>
      </c>
      <c r="O1297" s="59">
        <v>2.669</v>
      </c>
      <c r="P1297" s="59">
        <v>75.959999999999994</v>
      </c>
      <c r="Q1297" s="59">
        <v>258.928</v>
      </c>
      <c r="R1297" s="59">
        <v>20.890999999999998</v>
      </c>
      <c r="S1297" s="59">
        <v>327.18</v>
      </c>
      <c r="T1297" s="59">
        <v>16.981000000000002</v>
      </c>
      <c r="U1297" s="59">
        <v>586.10699999999997</v>
      </c>
      <c r="V1297" s="59">
        <v>10.210000000000001</v>
      </c>
      <c r="W1297" s="59">
        <v>18.295999999999999</v>
      </c>
      <c r="X1297" s="59">
        <v>9.5619999999999994</v>
      </c>
      <c r="Y1297" s="21"/>
      <c r="Z1297" s="21"/>
    </row>
    <row r="1298" spans="1:26" ht="12.75" customHeight="1">
      <c r="A1298" s="52">
        <v>43525</v>
      </c>
      <c r="B1298" s="58" t="s">
        <v>16</v>
      </c>
      <c r="C1298" s="58" t="s">
        <v>73</v>
      </c>
      <c r="D1298" s="58" t="s">
        <v>66</v>
      </c>
      <c r="E1298" s="20">
        <v>15.965999999999999</v>
      </c>
      <c r="F1298" s="59">
        <v>60.253999999999998</v>
      </c>
      <c r="G1298" s="20">
        <v>400.70600000000002</v>
      </c>
      <c r="H1298" s="59">
        <v>17.411999999999999</v>
      </c>
      <c r="I1298" s="20">
        <v>416.673</v>
      </c>
      <c r="J1298" s="20">
        <v>17.356999999999999</v>
      </c>
      <c r="K1298" s="20">
        <v>11.346</v>
      </c>
      <c r="L1298" s="59">
        <v>17.309999999999999</v>
      </c>
      <c r="M1298" s="59">
        <v>0</v>
      </c>
      <c r="N1298" s="59">
        <v>0</v>
      </c>
      <c r="O1298" s="59">
        <v>0</v>
      </c>
      <c r="P1298" s="59">
        <v>0</v>
      </c>
      <c r="Q1298" s="59">
        <v>117.324</v>
      </c>
      <c r="R1298" s="59">
        <v>31.866</v>
      </c>
      <c r="S1298" s="59">
        <v>157.99199999999999</v>
      </c>
      <c r="T1298" s="59">
        <v>27.256</v>
      </c>
      <c r="U1298" s="59">
        <v>275.31700000000001</v>
      </c>
      <c r="V1298" s="59">
        <v>18.026</v>
      </c>
      <c r="W1298" s="59">
        <v>8.5939999999999994</v>
      </c>
      <c r="X1298" s="59">
        <v>17.667000000000002</v>
      </c>
      <c r="Y1298" s="21"/>
      <c r="Z1298" s="21"/>
    </row>
    <row r="1299" spans="1:26" ht="12.75" customHeight="1">
      <c r="A1299" s="52">
        <v>43525</v>
      </c>
      <c r="B1299" s="58" t="s">
        <v>16</v>
      </c>
      <c r="C1299" s="58" t="s">
        <v>73</v>
      </c>
      <c r="D1299" s="58" t="s">
        <v>67</v>
      </c>
      <c r="E1299" s="20">
        <v>11.835000000000001</v>
      </c>
      <c r="F1299" s="59">
        <v>70.748999999999995</v>
      </c>
      <c r="G1299" s="20">
        <v>82.031000000000006</v>
      </c>
      <c r="H1299" s="59">
        <v>32.813000000000002</v>
      </c>
      <c r="I1299" s="20">
        <v>93.866</v>
      </c>
      <c r="J1299" s="20">
        <v>28.105</v>
      </c>
      <c r="K1299" s="20">
        <v>2.556</v>
      </c>
      <c r="L1299" s="59">
        <v>28.076000000000001</v>
      </c>
      <c r="M1299" s="59">
        <v>0</v>
      </c>
      <c r="N1299" s="59">
        <v>0</v>
      </c>
      <c r="O1299" s="59">
        <v>0</v>
      </c>
      <c r="P1299" s="59">
        <v>0</v>
      </c>
      <c r="Q1299" s="59">
        <v>41.000999999999998</v>
      </c>
      <c r="R1299" s="59">
        <v>46.8</v>
      </c>
      <c r="S1299" s="59">
        <v>33.795999999999999</v>
      </c>
      <c r="T1299" s="59">
        <v>71.570999999999998</v>
      </c>
      <c r="U1299" s="59">
        <v>74.796999999999997</v>
      </c>
      <c r="V1299" s="59">
        <v>40.015999999999998</v>
      </c>
      <c r="W1299" s="59">
        <v>2.335</v>
      </c>
      <c r="X1299" s="59">
        <v>39.856000000000002</v>
      </c>
      <c r="Y1299" s="21"/>
      <c r="Z1299" s="21"/>
    </row>
    <row r="1300" spans="1:26" ht="12.75" customHeight="1">
      <c r="A1300" s="52">
        <v>43525</v>
      </c>
      <c r="B1300" s="58" t="s">
        <v>16</v>
      </c>
      <c r="C1300" s="58" t="s">
        <v>73</v>
      </c>
      <c r="D1300" s="58" t="s">
        <v>70</v>
      </c>
      <c r="E1300" s="20">
        <v>8.1159999999999997</v>
      </c>
      <c r="F1300" s="59">
        <v>102.139</v>
      </c>
      <c r="G1300" s="20">
        <v>55.962000000000003</v>
      </c>
      <c r="H1300" s="59">
        <v>38.151000000000003</v>
      </c>
      <c r="I1300" s="20">
        <v>64.078000000000003</v>
      </c>
      <c r="J1300" s="20">
        <v>41.685000000000002</v>
      </c>
      <c r="K1300" s="20">
        <v>1.7450000000000001</v>
      </c>
      <c r="L1300" s="59">
        <v>41.664999999999999</v>
      </c>
      <c r="M1300" s="59">
        <v>0</v>
      </c>
      <c r="N1300" s="59">
        <v>0</v>
      </c>
      <c r="O1300" s="59">
        <v>0</v>
      </c>
      <c r="P1300" s="59">
        <v>0</v>
      </c>
      <c r="Q1300" s="59">
        <v>29.302</v>
      </c>
      <c r="R1300" s="59">
        <v>71.343000000000004</v>
      </c>
      <c r="S1300" s="59">
        <v>32.398000000000003</v>
      </c>
      <c r="T1300" s="59">
        <v>46.161000000000001</v>
      </c>
      <c r="U1300" s="59">
        <v>61.7</v>
      </c>
      <c r="V1300" s="59">
        <v>39.881999999999998</v>
      </c>
      <c r="W1300" s="59">
        <v>1.9259999999999999</v>
      </c>
      <c r="X1300" s="59">
        <v>39.720999999999997</v>
      </c>
      <c r="Y1300" s="21"/>
      <c r="Z1300" s="21"/>
    </row>
    <row r="1301" spans="1:26" ht="12.75" customHeight="1">
      <c r="A1301" s="52">
        <v>43525</v>
      </c>
      <c r="B1301" s="58" t="s">
        <v>16</v>
      </c>
      <c r="C1301" s="58" t="s">
        <v>73</v>
      </c>
      <c r="D1301" s="58" t="s">
        <v>68</v>
      </c>
      <c r="E1301" s="20">
        <v>11.536</v>
      </c>
      <c r="F1301" s="59">
        <v>75.540999999999997</v>
      </c>
      <c r="G1301" s="20">
        <v>2.9359999999999999</v>
      </c>
      <c r="H1301" s="59">
        <v>77.73</v>
      </c>
      <c r="I1301" s="20">
        <v>14.472</v>
      </c>
      <c r="J1301" s="20">
        <v>65.715999999999994</v>
      </c>
      <c r="K1301" s="20">
        <v>0.39400000000000002</v>
      </c>
      <c r="L1301" s="59">
        <v>65.703000000000003</v>
      </c>
      <c r="M1301" s="59">
        <v>0</v>
      </c>
      <c r="N1301" s="59">
        <v>0</v>
      </c>
      <c r="O1301" s="59">
        <v>0</v>
      </c>
      <c r="P1301" s="59">
        <v>0</v>
      </c>
      <c r="Q1301" s="59">
        <v>17.344999999999999</v>
      </c>
      <c r="R1301" s="59">
        <v>62.591999999999999</v>
      </c>
      <c r="S1301" s="59">
        <v>8.2880000000000003</v>
      </c>
      <c r="T1301" s="59">
        <v>101.598</v>
      </c>
      <c r="U1301" s="59">
        <v>25.632999999999999</v>
      </c>
      <c r="V1301" s="59">
        <v>48.533000000000001</v>
      </c>
      <c r="W1301" s="59">
        <v>0.8</v>
      </c>
      <c r="X1301" s="59">
        <v>48.401000000000003</v>
      </c>
      <c r="Y1301" s="21"/>
      <c r="Z1301" s="21"/>
    </row>
    <row r="1302" spans="1:26" ht="12.75" customHeight="1">
      <c r="A1302" s="52">
        <v>43525</v>
      </c>
      <c r="B1302" s="58" t="s">
        <v>16</v>
      </c>
      <c r="C1302" s="58" t="s">
        <v>73</v>
      </c>
      <c r="D1302" s="58" t="s">
        <v>69</v>
      </c>
      <c r="E1302" s="20">
        <v>12.395</v>
      </c>
      <c r="F1302" s="59">
        <v>93.081000000000003</v>
      </c>
      <c r="G1302" s="20">
        <v>41.031999999999996</v>
      </c>
      <c r="H1302" s="59">
        <v>41.889000000000003</v>
      </c>
      <c r="I1302" s="20">
        <v>53.426000000000002</v>
      </c>
      <c r="J1302" s="20">
        <v>45.926000000000002</v>
      </c>
      <c r="K1302" s="20">
        <v>1.4550000000000001</v>
      </c>
      <c r="L1302" s="59">
        <v>45.908999999999999</v>
      </c>
      <c r="M1302" s="59">
        <v>0</v>
      </c>
      <c r="N1302" s="59">
        <v>0</v>
      </c>
      <c r="O1302" s="59">
        <v>0</v>
      </c>
      <c r="P1302" s="59">
        <v>0</v>
      </c>
      <c r="Q1302" s="59">
        <v>25.042999999999999</v>
      </c>
      <c r="R1302" s="59">
        <v>46.334000000000003</v>
      </c>
      <c r="S1302" s="59">
        <v>40.35</v>
      </c>
      <c r="T1302" s="59">
        <v>45.05</v>
      </c>
      <c r="U1302" s="59">
        <v>65.394000000000005</v>
      </c>
      <c r="V1302" s="59">
        <v>31.196000000000002</v>
      </c>
      <c r="W1302" s="59">
        <v>2.0409999999999999</v>
      </c>
      <c r="X1302" s="59">
        <v>30.99</v>
      </c>
      <c r="Y1302" s="21"/>
      <c r="Z1302" s="21"/>
    </row>
    <row r="1303" spans="1:26" ht="12.75" customHeight="1">
      <c r="A1303" s="52">
        <v>43525</v>
      </c>
      <c r="B1303" s="58" t="s">
        <v>16</v>
      </c>
      <c r="C1303" s="58" t="s">
        <v>73</v>
      </c>
      <c r="D1303" s="58" t="s">
        <v>77</v>
      </c>
      <c r="E1303" s="20">
        <v>46.517000000000003</v>
      </c>
      <c r="F1303" s="59">
        <v>57.17</v>
      </c>
      <c r="G1303" s="20">
        <v>132.24199999999999</v>
      </c>
      <c r="H1303" s="59">
        <v>26.751999999999999</v>
      </c>
      <c r="I1303" s="20">
        <v>178.75899999999999</v>
      </c>
      <c r="J1303" s="20">
        <v>26.323</v>
      </c>
      <c r="K1303" s="20">
        <v>4.8680000000000003</v>
      </c>
      <c r="L1303" s="59">
        <v>26.292000000000002</v>
      </c>
      <c r="M1303" s="59">
        <v>0</v>
      </c>
      <c r="N1303" s="59">
        <v>0</v>
      </c>
      <c r="O1303" s="59">
        <v>0</v>
      </c>
      <c r="P1303" s="59">
        <v>0</v>
      </c>
      <c r="Q1303" s="59">
        <v>46.878</v>
      </c>
      <c r="R1303" s="59">
        <v>37.527999999999999</v>
      </c>
      <c r="S1303" s="59">
        <v>168.63800000000001</v>
      </c>
      <c r="T1303" s="59">
        <v>15.464</v>
      </c>
      <c r="U1303" s="59">
        <v>215.51499999999999</v>
      </c>
      <c r="V1303" s="59">
        <v>13.561999999999999</v>
      </c>
      <c r="W1303" s="59">
        <v>6.7279999999999998</v>
      </c>
      <c r="X1303" s="59">
        <v>13.081</v>
      </c>
      <c r="Y1303" s="21"/>
      <c r="Z1303" s="21"/>
    </row>
    <row r="1304" spans="1:26" ht="12.75" customHeight="1">
      <c r="A1304" s="52">
        <v>43525</v>
      </c>
      <c r="B1304" s="58" t="s">
        <v>16</v>
      </c>
      <c r="C1304" s="58" t="s">
        <v>73</v>
      </c>
      <c r="D1304" s="58" t="s">
        <v>79</v>
      </c>
      <c r="E1304" s="20">
        <v>77.537999999999997</v>
      </c>
      <c r="F1304" s="59">
        <v>44.36</v>
      </c>
      <c r="G1304" s="20">
        <v>181.97499999999999</v>
      </c>
      <c r="H1304" s="59">
        <v>17.393000000000001</v>
      </c>
      <c r="I1304" s="20">
        <v>259.51299999999998</v>
      </c>
      <c r="J1304" s="20">
        <v>19.876999999999999</v>
      </c>
      <c r="K1304" s="20">
        <v>7.0670000000000002</v>
      </c>
      <c r="L1304" s="59">
        <v>19.835999999999999</v>
      </c>
      <c r="M1304" s="59">
        <v>37.024999999999999</v>
      </c>
      <c r="N1304" s="59">
        <v>38.539000000000001</v>
      </c>
      <c r="O1304" s="59">
        <v>6.3049999999999997</v>
      </c>
      <c r="P1304" s="59">
        <v>38.420999999999999</v>
      </c>
      <c r="Q1304" s="59">
        <v>211.13200000000001</v>
      </c>
      <c r="R1304" s="59">
        <v>21.334</v>
      </c>
      <c r="S1304" s="59">
        <v>555.51199999999994</v>
      </c>
      <c r="T1304" s="59">
        <v>11.43</v>
      </c>
      <c r="U1304" s="59">
        <v>766.64400000000001</v>
      </c>
      <c r="V1304" s="59">
        <v>9.0129999999999999</v>
      </c>
      <c r="W1304" s="59">
        <v>23.931999999999999</v>
      </c>
      <c r="X1304" s="59">
        <v>8.2720000000000002</v>
      </c>
      <c r="Y1304" s="21"/>
      <c r="Z1304" s="21"/>
    </row>
    <row r="1305" spans="1:26" ht="12.75" customHeight="1">
      <c r="A1305" s="52">
        <v>43525</v>
      </c>
      <c r="B1305" s="58" t="s">
        <v>16</v>
      </c>
      <c r="C1305" s="58" t="s">
        <v>73</v>
      </c>
      <c r="D1305" s="58" t="s">
        <v>71</v>
      </c>
      <c r="E1305" s="20">
        <v>0</v>
      </c>
      <c r="F1305" s="59">
        <v>0</v>
      </c>
      <c r="G1305" s="20">
        <v>77.143000000000001</v>
      </c>
      <c r="H1305" s="59">
        <v>30.887</v>
      </c>
      <c r="I1305" s="20">
        <v>77.143000000000001</v>
      </c>
      <c r="J1305" s="20">
        <v>30.887</v>
      </c>
      <c r="K1305" s="20">
        <v>2.101</v>
      </c>
      <c r="L1305" s="59">
        <v>30.86</v>
      </c>
      <c r="M1305" s="59">
        <v>16.637</v>
      </c>
      <c r="N1305" s="59">
        <v>43.37</v>
      </c>
      <c r="O1305" s="59">
        <v>2.8330000000000002</v>
      </c>
      <c r="P1305" s="59">
        <v>43.265000000000001</v>
      </c>
      <c r="Q1305" s="59">
        <v>166.488</v>
      </c>
      <c r="R1305" s="59">
        <v>23.196999999999999</v>
      </c>
      <c r="S1305" s="59">
        <v>506.98700000000002</v>
      </c>
      <c r="T1305" s="59">
        <v>12.856999999999999</v>
      </c>
      <c r="U1305" s="59">
        <v>673.47500000000002</v>
      </c>
      <c r="V1305" s="59">
        <v>10.244999999999999</v>
      </c>
      <c r="W1305" s="59">
        <v>21.024000000000001</v>
      </c>
      <c r="X1305" s="59">
        <v>9.6</v>
      </c>
      <c r="Y1305" s="21"/>
      <c r="Z1305" s="21"/>
    </row>
    <row r="1306" spans="1:26" ht="12.75" customHeight="1">
      <c r="A1306" s="52">
        <v>43525</v>
      </c>
      <c r="B1306" s="58" t="s">
        <v>16</v>
      </c>
      <c r="C1306" s="58" t="s">
        <v>73</v>
      </c>
      <c r="D1306" s="58" t="s">
        <v>72</v>
      </c>
      <c r="E1306" s="20">
        <v>49.957000000000001</v>
      </c>
      <c r="F1306" s="59">
        <v>45.445999999999998</v>
      </c>
      <c r="G1306" s="20">
        <v>104.833</v>
      </c>
      <c r="H1306" s="59">
        <v>21.547000000000001</v>
      </c>
      <c r="I1306" s="20">
        <v>154.79</v>
      </c>
      <c r="J1306" s="20">
        <v>19.866</v>
      </c>
      <c r="K1306" s="20">
        <v>4.2149999999999999</v>
      </c>
      <c r="L1306" s="59">
        <v>19.824999999999999</v>
      </c>
      <c r="M1306" s="59">
        <v>0</v>
      </c>
      <c r="N1306" s="59">
        <v>0</v>
      </c>
      <c r="O1306" s="59">
        <v>0</v>
      </c>
      <c r="P1306" s="59">
        <v>0</v>
      </c>
      <c r="Q1306" s="59">
        <v>36.502000000000002</v>
      </c>
      <c r="R1306" s="59">
        <v>43.508000000000003</v>
      </c>
      <c r="S1306" s="59">
        <v>44.052999999999997</v>
      </c>
      <c r="T1306" s="59">
        <v>33.497</v>
      </c>
      <c r="U1306" s="59">
        <v>80.555000000000007</v>
      </c>
      <c r="V1306" s="59">
        <v>33.628999999999998</v>
      </c>
      <c r="W1306" s="59">
        <v>2.5150000000000001</v>
      </c>
      <c r="X1306" s="59">
        <v>33.438000000000002</v>
      </c>
      <c r="Y1306" s="21"/>
      <c r="Z1306" s="21"/>
    </row>
    <row r="1307" spans="1:26" ht="12.75" customHeight="1">
      <c r="A1307" s="52">
        <v>43525</v>
      </c>
      <c r="B1307" s="58" t="s">
        <v>16</v>
      </c>
      <c r="C1307" s="58" t="s">
        <v>73</v>
      </c>
      <c r="D1307" s="58" t="s">
        <v>74</v>
      </c>
      <c r="E1307" s="20">
        <v>60.698</v>
      </c>
      <c r="F1307" s="59">
        <v>39.527000000000001</v>
      </c>
      <c r="G1307" s="20">
        <v>515.42200000000003</v>
      </c>
      <c r="H1307" s="59">
        <v>12.262</v>
      </c>
      <c r="I1307" s="20">
        <v>576.11900000000003</v>
      </c>
      <c r="J1307" s="20">
        <v>12.538</v>
      </c>
      <c r="K1307" s="20">
        <v>15.688000000000001</v>
      </c>
      <c r="L1307" s="59">
        <v>12.473000000000001</v>
      </c>
      <c r="M1307" s="59">
        <v>17.631</v>
      </c>
      <c r="N1307" s="59">
        <v>93.674000000000007</v>
      </c>
      <c r="O1307" s="59">
        <v>3.0019999999999998</v>
      </c>
      <c r="P1307" s="59">
        <v>93.625</v>
      </c>
      <c r="Q1307" s="59">
        <v>224.77500000000001</v>
      </c>
      <c r="R1307" s="59">
        <v>29.713000000000001</v>
      </c>
      <c r="S1307" s="59">
        <v>237.15100000000001</v>
      </c>
      <c r="T1307" s="59">
        <v>20.041</v>
      </c>
      <c r="U1307" s="59">
        <v>461.92599999999999</v>
      </c>
      <c r="V1307" s="59">
        <v>15.792999999999999</v>
      </c>
      <c r="W1307" s="59">
        <v>14.42</v>
      </c>
      <c r="X1307" s="59">
        <v>15.382999999999999</v>
      </c>
      <c r="Y1307" s="21"/>
      <c r="Z1307" s="21"/>
    </row>
    <row r="1308" spans="1:26" ht="12.75" customHeight="1">
      <c r="A1308" s="52">
        <v>43525</v>
      </c>
      <c r="B1308" s="58" t="s">
        <v>16</v>
      </c>
      <c r="C1308" s="58" t="s">
        <v>73</v>
      </c>
      <c r="D1308" s="58" t="s">
        <v>75</v>
      </c>
      <c r="E1308" s="20">
        <v>32.729999999999997</v>
      </c>
      <c r="F1308" s="59">
        <v>58.87</v>
      </c>
      <c r="G1308" s="20">
        <v>0</v>
      </c>
      <c r="H1308" s="59">
        <v>0</v>
      </c>
      <c r="I1308" s="20">
        <v>32.729999999999997</v>
      </c>
      <c r="J1308" s="20">
        <v>58.87</v>
      </c>
      <c r="K1308" s="20">
        <v>0.89100000000000001</v>
      </c>
      <c r="L1308" s="59">
        <v>58.856000000000002</v>
      </c>
      <c r="M1308" s="59">
        <v>170.53899999999999</v>
      </c>
      <c r="N1308" s="59">
        <v>24.536000000000001</v>
      </c>
      <c r="O1308" s="59">
        <v>29.04</v>
      </c>
      <c r="P1308" s="59">
        <v>24.349</v>
      </c>
      <c r="Q1308" s="59">
        <v>58.722000000000001</v>
      </c>
      <c r="R1308" s="59">
        <v>37.600999999999999</v>
      </c>
      <c r="S1308" s="59">
        <v>0</v>
      </c>
      <c r="T1308" s="59">
        <v>0</v>
      </c>
      <c r="U1308" s="59">
        <v>58.722000000000001</v>
      </c>
      <c r="V1308" s="59">
        <v>37.600999999999999</v>
      </c>
      <c r="W1308" s="59">
        <v>1.833</v>
      </c>
      <c r="X1308" s="59">
        <v>37.43</v>
      </c>
      <c r="Y1308" s="21"/>
      <c r="Z1308" s="21"/>
    </row>
    <row r="1309" spans="1:26" ht="12.75" customHeight="1">
      <c r="A1309" s="52">
        <v>43525</v>
      </c>
      <c r="B1309" s="58" t="s">
        <v>16</v>
      </c>
      <c r="C1309" s="58" t="s">
        <v>73</v>
      </c>
      <c r="D1309" s="58" t="s">
        <v>78</v>
      </c>
      <c r="E1309" s="20">
        <v>152.483</v>
      </c>
      <c r="F1309" s="59">
        <v>29.977</v>
      </c>
      <c r="G1309" s="20">
        <v>0</v>
      </c>
      <c r="H1309" s="59">
        <v>0</v>
      </c>
      <c r="I1309" s="20">
        <v>152.483</v>
      </c>
      <c r="J1309" s="20">
        <v>29.977</v>
      </c>
      <c r="K1309" s="20">
        <v>4.1520000000000001</v>
      </c>
      <c r="L1309" s="59">
        <v>29.95</v>
      </c>
      <c r="M1309" s="59">
        <v>153.089</v>
      </c>
      <c r="N1309" s="59">
        <v>38.075000000000003</v>
      </c>
      <c r="O1309" s="59">
        <v>26.068999999999999</v>
      </c>
      <c r="P1309" s="59">
        <v>37.956000000000003</v>
      </c>
      <c r="Q1309" s="59">
        <v>70.840999999999994</v>
      </c>
      <c r="R1309" s="59">
        <v>49.753999999999998</v>
      </c>
      <c r="S1309" s="59">
        <v>0</v>
      </c>
      <c r="T1309" s="59">
        <v>0</v>
      </c>
      <c r="U1309" s="59">
        <v>70.840999999999994</v>
      </c>
      <c r="V1309" s="59">
        <v>49.753999999999998</v>
      </c>
      <c r="W1309" s="59">
        <v>2.2109999999999999</v>
      </c>
      <c r="X1309" s="59">
        <v>49.625</v>
      </c>
      <c r="Y1309" s="21"/>
      <c r="Z1309" s="21"/>
    </row>
    <row r="1310" spans="1:26" ht="12.75" customHeight="1">
      <c r="A1310" s="53">
        <v>43525</v>
      </c>
      <c r="B1310" s="32" t="s">
        <v>16</v>
      </c>
      <c r="C1310" s="32" t="s">
        <v>18</v>
      </c>
      <c r="D1310" s="32" t="s">
        <v>18</v>
      </c>
      <c r="E1310" s="33">
        <v>921.96400000000006</v>
      </c>
      <c r="F1310" s="34">
        <v>9.4190000000000005</v>
      </c>
      <c r="G1310" s="33">
        <v>2750.364</v>
      </c>
      <c r="H1310" s="34">
        <v>3.6139999999999999</v>
      </c>
      <c r="I1310" s="33">
        <v>3672.328</v>
      </c>
      <c r="J1310" s="33">
        <v>1.278</v>
      </c>
      <c r="K1310" s="33">
        <v>100</v>
      </c>
      <c r="L1310" s="34">
        <v>0</v>
      </c>
      <c r="M1310" s="34">
        <v>587.24800000000005</v>
      </c>
      <c r="N1310" s="34">
        <v>3.0169999999999999</v>
      </c>
      <c r="O1310" s="34">
        <v>100</v>
      </c>
      <c r="P1310" s="34">
        <v>0</v>
      </c>
      <c r="Q1310" s="34">
        <v>1050.067</v>
      </c>
      <c r="R1310" s="34">
        <v>9.5109999999999992</v>
      </c>
      <c r="S1310" s="34">
        <v>2153.3409999999999</v>
      </c>
      <c r="T1310" s="34">
        <v>6.2670000000000003</v>
      </c>
      <c r="U1310" s="34">
        <v>3203.4070000000002</v>
      </c>
      <c r="V1310" s="34">
        <v>3.5790000000000002</v>
      </c>
      <c r="W1310" s="34">
        <v>100</v>
      </c>
      <c r="X1310" s="34">
        <v>0</v>
      </c>
      <c r="Y1310" s="21"/>
      <c r="Z1310" s="21"/>
    </row>
    <row r="1311" spans="1:26" ht="12.75" customHeight="1">
      <c r="A1311" s="52">
        <v>43525</v>
      </c>
      <c r="B1311" s="58" t="s">
        <v>14</v>
      </c>
      <c r="C1311" s="58" t="s">
        <v>23</v>
      </c>
      <c r="D1311" s="58" t="s">
        <v>58</v>
      </c>
      <c r="E1311" s="20">
        <v>362.64800000000002</v>
      </c>
      <c r="F1311" s="59">
        <v>11.170999999999999</v>
      </c>
      <c r="G1311" s="20">
        <v>614.11300000000006</v>
      </c>
      <c r="H1311" s="59">
        <v>9.0069999999999997</v>
      </c>
      <c r="I1311" s="20">
        <v>976.76099999999997</v>
      </c>
      <c r="J1311" s="20">
        <v>3.085</v>
      </c>
      <c r="K1311" s="20">
        <v>88.875</v>
      </c>
      <c r="L1311" s="59">
        <v>0.72199999999999998</v>
      </c>
      <c r="M1311" s="59">
        <v>308.52499999999998</v>
      </c>
      <c r="N1311" s="59">
        <v>4.8079999999999998</v>
      </c>
      <c r="O1311" s="59">
        <v>100</v>
      </c>
      <c r="P1311" s="59">
        <v>0</v>
      </c>
      <c r="Q1311" s="59">
        <v>303.01400000000001</v>
      </c>
      <c r="R1311" s="59">
        <v>18.641999999999999</v>
      </c>
      <c r="S1311" s="59">
        <v>298.58999999999997</v>
      </c>
      <c r="T1311" s="59">
        <v>15.708</v>
      </c>
      <c r="U1311" s="59">
        <v>601.60400000000004</v>
      </c>
      <c r="V1311" s="59">
        <v>11.747999999999999</v>
      </c>
      <c r="W1311" s="59">
        <v>54.003999999999998</v>
      </c>
      <c r="X1311" s="59">
        <v>8.8510000000000009</v>
      </c>
      <c r="Y1311" s="21"/>
      <c r="Z1311" s="21"/>
    </row>
    <row r="1312" spans="1:26" ht="12.75" customHeight="1">
      <c r="A1312" s="52">
        <v>43525</v>
      </c>
      <c r="B1312" s="58" t="s">
        <v>14</v>
      </c>
      <c r="C1312" s="58" t="s">
        <v>23</v>
      </c>
      <c r="D1312" s="58" t="s">
        <v>80</v>
      </c>
      <c r="E1312" s="20">
        <v>59.271000000000001</v>
      </c>
      <c r="F1312" s="59">
        <v>47.594999999999999</v>
      </c>
      <c r="G1312" s="20">
        <v>259.34500000000003</v>
      </c>
      <c r="H1312" s="59">
        <v>10.973000000000001</v>
      </c>
      <c r="I1312" s="20">
        <v>318.61700000000002</v>
      </c>
      <c r="J1312" s="20">
        <v>3.202</v>
      </c>
      <c r="K1312" s="20">
        <v>28.991</v>
      </c>
      <c r="L1312" s="59">
        <v>1.1200000000000001</v>
      </c>
      <c r="M1312" s="59">
        <v>109.79300000000001</v>
      </c>
      <c r="N1312" s="59">
        <v>5.0659999999999998</v>
      </c>
      <c r="O1312" s="59">
        <v>35.585999999999999</v>
      </c>
      <c r="P1312" s="59">
        <v>1.5960000000000001</v>
      </c>
      <c r="Q1312" s="59">
        <v>67.679000000000002</v>
      </c>
      <c r="R1312" s="59">
        <v>40.594000000000001</v>
      </c>
      <c r="S1312" s="59">
        <v>66.918000000000006</v>
      </c>
      <c r="T1312" s="59">
        <v>50.798999999999999</v>
      </c>
      <c r="U1312" s="59">
        <v>134.59800000000001</v>
      </c>
      <c r="V1312" s="59">
        <v>36.189</v>
      </c>
      <c r="W1312" s="59">
        <v>12.082000000000001</v>
      </c>
      <c r="X1312" s="59">
        <v>35.354999999999997</v>
      </c>
      <c r="Y1312" s="21"/>
      <c r="Z1312" s="21"/>
    </row>
    <row r="1313" spans="1:26" ht="12.75" customHeight="1">
      <c r="A1313" s="52">
        <v>43525</v>
      </c>
      <c r="B1313" s="58" t="s">
        <v>14</v>
      </c>
      <c r="C1313" s="58" t="s">
        <v>23</v>
      </c>
      <c r="D1313" s="58" t="s">
        <v>81</v>
      </c>
      <c r="E1313" s="20">
        <v>177.86099999999999</v>
      </c>
      <c r="F1313" s="59">
        <v>14.394</v>
      </c>
      <c r="G1313" s="20">
        <v>118.911</v>
      </c>
      <c r="H1313" s="59">
        <v>22.919</v>
      </c>
      <c r="I1313" s="20">
        <v>296.77199999999999</v>
      </c>
      <c r="J1313" s="20">
        <v>4.9130000000000003</v>
      </c>
      <c r="K1313" s="20">
        <v>27.003</v>
      </c>
      <c r="L1313" s="59">
        <v>3.891</v>
      </c>
      <c r="M1313" s="59">
        <v>88.311999999999998</v>
      </c>
      <c r="N1313" s="59">
        <v>11.215</v>
      </c>
      <c r="O1313" s="59">
        <v>28.623999999999999</v>
      </c>
      <c r="P1313" s="59">
        <v>10.132</v>
      </c>
      <c r="Q1313" s="59">
        <v>115.79300000000001</v>
      </c>
      <c r="R1313" s="59">
        <v>24.158000000000001</v>
      </c>
      <c r="S1313" s="59">
        <v>38.207999999999998</v>
      </c>
      <c r="T1313" s="59">
        <v>35.594999999999999</v>
      </c>
      <c r="U1313" s="59">
        <v>154.001</v>
      </c>
      <c r="V1313" s="59">
        <v>18.053999999999998</v>
      </c>
      <c r="W1313" s="59">
        <v>13.824</v>
      </c>
      <c r="X1313" s="59">
        <v>16.317</v>
      </c>
      <c r="Y1313" s="21"/>
      <c r="Z1313" s="21"/>
    </row>
    <row r="1314" spans="1:26" ht="12.75" customHeight="1">
      <c r="A1314" s="52">
        <v>43525</v>
      </c>
      <c r="B1314" s="58" t="s">
        <v>14</v>
      </c>
      <c r="C1314" s="58" t="s">
        <v>23</v>
      </c>
      <c r="D1314" s="58" t="s">
        <v>82</v>
      </c>
      <c r="E1314" s="20">
        <v>60.026000000000003</v>
      </c>
      <c r="F1314" s="59">
        <v>40.851999999999997</v>
      </c>
      <c r="G1314" s="20">
        <v>133.84899999999999</v>
      </c>
      <c r="H1314" s="59">
        <v>19.126999999999999</v>
      </c>
      <c r="I1314" s="20">
        <v>193.875</v>
      </c>
      <c r="J1314" s="20">
        <v>5.2539999999999996</v>
      </c>
      <c r="K1314" s="20">
        <v>17.640999999999998</v>
      </c>
      <c r="L1314" s="59">
        <v>4.3140000000000001</v>
      </c>
      <c r="M1314" s="59">
        <v>62.89</v>
      </c>
      <c r="N1314" s="59">
        <v>6.31</v>
      </c>
      <c r="O1314" s="59">
        <v>20.384</v>
      </c>
      <c r="P1314" s="59">
        <v>4.0860000000000003</v>
      </c>
      <c r="Q1314" s="59">
        <v>80.954999999999998</v>
      </c>
      <c r="R1314" s="59">
        <v>33.430999999999997</v>
      </c>
      <c r="S1314" s="59">
        <v>82.334000000000003</v>
      </c>
      <c r="T1314" s="59">
        <v>25.146000000000001</v>
      </c>
      <c r="U1314" s="59">
        <v>163.28899999999999</v>
      </c>
      <c r="V1314" s="59">
        <v>11.42</v>
      </c>
      <c r="W1314" s="59">
        <v>14.657999999999999</v>
      </c>
      <c r="X1314" s="59">
        <v>8.41</v>
      </c>
      <c r="Y1314" s="21"/>
      <c r="Z1314" s="21"/>
    </row>
    <row r="1315" spans="1:26" ht="12.75" customHeight="1">
      <c r="A1315" s="52">
        <v>43525</v>
      </c>
      <c r="B1315" s="58" t="s">
        <v>14</v>
      </c>
      <c r="C1315" s="58" t="s">
        <v>23</v>
      </c>
      <c r="D1315" s="58" t="s">
        <v>83</v>
      </c>
      <c r="E1315" s="20">
        <v>77.308000000000007</v>
      </c>
      <c r="F1315" s="59">
        <v>25.245000000000001</v>
      </c>
      <c r="G1315" s="20">
        <v>212.46</v>
      </c>
      <c r="H1315" s="59">
        <v>11.427</v>
      </c>
      <c r="I1315" s="20">
        <v>289.76799999999997</v>
      </c>
      <c r="J1315" s="20">
        <v>8.0039999999999996</v>
      </c>
      <c r="K1315" s="20">
        <v>26.366</v>
      </c>
      <c r="L1315" s="59">
        <v>7.4210000000000003</v>
      </c>
      <c r="M1315" s="59">
        <v>47.529000000000003</v>
      </c>
      <c r="N1315" s="59">
        <v>13.372</v>
      </c>
      <c r="O1315" s="59">
        <v>15.404999999999999</v>
      </c>
      <c r="P1315" s="59">
        <v>12.478</v>
      </c>
      <c r="Q1315" s="59">
        <v>122.49299999999999</v>
      </c>
      <c r="R1315" s="59">
        <v>20.754000000000001</v>
      </c>
      <c r="S1315" s="59">
        <v>539.625</v>
      </c>
      <c r="T1315" s="59">
        <v>11.321999999999999</v>
      </c>
      <c r="U1315" s="59">
        <v>662.11699999999996</v>
      </c>
      <c r="V1315" s="59">
        <v>7.8979999999999997</v>
      </c>
      <c r="W1315" s="59">
        <v>59.436</v>
      </c>
      <c r="X1315" s="59">
        <v>1.6419999999999999</v>
      </c>
      <c r="Y1315" s="21"/>
      <c r="Z1315" s="21"/>
    </row>
    <row r="1316" spans="1:26" ht="12.75" customHeight="1">
      <c r="A1316" s="52">
        <v>43525</v>
      </c>
      <c r="B1316" s="58" t="s">
        <v>14</v>
      </c>
      <c r="C1316" s="58" t="s">
        <v>44</v>
      </c>
      <c r="D1316" s="58" t="s">
        <v>59</v>
      </c>
      <c r="E1316" s="20">
        <v>45.649000000000001</v>
      </c>
      <c r="F1316" s="59">
        <v>46.674999999999997</v>
      </c>
      <c r="G1316" s="20">
        <v>98.191999999999993</v>
      </c>
      <c r="H1316" s="59">
        <v>30.03</v>
      </c>
      <c r="I1316" s="20">
        <v>143.84100000000001</v>
      </c>
      <c r="J1316" s="20">
        <v>20.606000000000002</v>
      </c>
      <c r="K1316" s="20">
        <v>13.087999999999999</v>
      </c>
      <c r="L1316" s="59">
        <v>20.387</v>
      </c>
      <c r="M1316" s="59">
        <v>50.530999999999999</v>
      </c>
      <c r="N1316" s="59">
        <v>68.421000000000006</v>
      </c>
      <c r="O1316" s="59">
        <v>16.378</v>
      </c>
      <c r="P1316" s="59">
        <v>68.251999999999995</v>
      </c>
      <c r="Q1316" s="59">
        <v>120.407</v>
      </c>
      <c r="R1316" s="59">
        <v>33.869999999999997</v>
      </c>
      <c r="S1316" s="59">
        <v>23.821000000000002</v>
      </c>
      <c r="T1316" s="59">
        <v>51.042000000000002</v>
      </c>
      <c r="U1316" s="59">
        <v>144.22800000000001</v>
      </c>
      <c r="V1316" s="59">
        <v>28.05</v>
      </c>
      <c r="W1316" s="59">
        <v>12.946999999999999</v>
      </c>
      <c r="X1316" s="59">
        <v>26.965</v>
      </c>
      <c r="Y1316" s="21"/>
      <c r="Z1316" s="21"/>
    </row>
    <row r="1317" spans="1:26" ht="12.75" customHeight="1">
      <c r="A1317" s="52">
        <v>43525</v>
      </c>
      <c r="B1317" s="58" t="s">
        <v>14</v>
      </c>
      <c r="C1317" s="58" t="s">
        <v>44</v>
      </c>
      <c r="D1317" s="58" t="s">
        <v>60</v>
      </c>
      <c r="E1317" s="20">
        <v>5.54</v>
      </c>
      <c r="F1317" s="59">
        <v>104.845</v>
      </c>
      <c r="G1317" s="20">
        <v>49.195</v>
      </c>
      <c r="H1317" s="59">
        <v>42.817999999999998</v>
      </c>
      <c r="I1317" s="20">
        <v>54.734999999999999</v>
      </c>
      <c r="J1317" s="20">
        <v>38.720999999999997</v>
      </c>
      <c r="K1317" s="20">
        <v>4.9800000000000004</v>
      </c>
      <c r="L1317" s="59">
        <v>38.604999999999997</v>
      </c>
      <c r="M1317" s="59">
        <v>43.127000000000002</v>
      </c>
      <c r="N1317" s="59">
        <v>78.953000000000003</v>
      </c>
      <c r="O1317" s="59">
        <v>13.978999999999999</v>
      </c>
      <c r="P1317" s="59">
        <v>78.807000000000002</v>
      </c>
      <c r="Q1317" s="59">
        <v>46.622999999999998</v>
      </c>
      <c r="R1317" s="59">
        <v>52.765000000000001</v>
      </c>
      <c r="S1317" s="59">
        <v>9.0530000000000008</v>
      </c>
      <c r="T1317" s="59">
        <v>104.306</v>
      </c>
      <c r="U1317" s="59">
        <v>55.676000000000002</v>
      </c>
      <c r="V1317" s="59">
        <v>44.704999999999998</v>
      </c>
      <c r="W1317" s="59">
        <v>4.9980000000000002</v>
      </c>
      <c r="X1317" s="59">
        <v>44.031999999999996</v>
      </c>
      <c r="Y1317" s="21"/>
      <c r="Z1317" s="21"/>
    </row>
    <row r="1318" spans="1:26" ht="12.75" customHeight="1">
      <c r="A1318" s="52">
        <v>43525</v>
      </c>
      <c r="B1318" s="58" t="s">
        <v>14</v>
      </c>
      <c r="C1318" s="58" t="s">
        <v>44</v>
      </c>
      <c r="D1318" s="58" t="s">
        <v>87</v>
      </c>
      <c r="E1318" s="20">
        <v>328.81700000000001</v>
      </c>
      <c r="F1318" s="59">
        <v>13.912000000000001</v>
      </c>
      <c r="G1318" s="20">
        <v>618.36500000000001</v>
      </c>
      <c r="H1318" s="59">
        <v>10.221</v>
      </c>
      <c r="I1318" s="20">
        <v>947.18200000000002</v>
      </c>
      <c r="J1318" s="20">
        <v>5.399</v>
      </c>
      <c r="K1318" s="20">
        <v>86.183000000000007</v>
      </c>
      <c r="L1318" s="59">
        <v>4.4889999999999999</v>
      </c>
      <c r="M1318" s="59">
        <v>257.99400000000003</v>
      </c>
      <c r="N1318" s="59">
        <v>13.861000000000001</v>
      </c>
      <c r="O1318" s="59">
        <v>83.622</v>
      </c>
      <c r="P1318" s="59">
        <v>13.000999999999999</v>
      </c>
      <c r="Q1318" s="59">
        <v>266.51400000000001</v>
      </c>
      <c r="R1318" s="59">
        <v>18.712</v>
      </c>
      <c r="S1318" s="59">
        <v>703.26400000000001</v>
      </c>
      <c r="T1318" s="59">
        <v>11.643000000000001</v>
      </c>
      <c r="U1318" s="59">
        <v>969.77700000000004</v>
      </c>
      <c r="V1318" s="59">
        <v>8.9239999999999995</v>
      </c>
      <c r="W1318" s="59">
        <v>87.052999999999997</v>
      </c>
      <c r="X1318" s="59">
        <v>4.4660000000000002</v>
      </c>
      <c r="Y1318" s="21"/>
      <c r="Z1318" s="21"/>
    </row>
    <row r="1319" spans="1:26" ht="12.75" customHeight="1">
      <c r="A1319" s="52">
        <v>43525</v>
      </c>
      <c r="B1319" s="58" t="s">
        <v>14</v>
      </c>
      <c r="C1319" s="58" t="s">
        <v>45</v>
      </c>
      <c r="D1319" s="58" t="s">
        <v>45</v>
      </c>
      <c r="E1319" s="20">
        <v>104.32299999999999</v>
      </c>
      <c r="F1319" s="59">
        <v>27.369</v>
      </c>
      <c r="G1319" s="20">
        <v>173.52600000000001</v>
      </c>
      <c r="H1319" s="59">
        <v>21.777999999999999</v>
      </c>
      <c r="I1319" s="20">
        <v>277.84899999999999</v>
      </c>
      <c r="J1319" s="20">
        <v>14.609</v>
      </c>
      <c r="K1319" s="20">
        <v>25.280999999999999</v>
      </c>
      <c r="L1319" s="59">
        <v>14.298</v>
      </c>
      <c r="M1319" s="59">
        <v>80.944000000000003</v>
      </c>
      <c r="N1319" s="59">
        <v>49.841999999999999</v>
      </c>
      <c r="O1319" s="59">
        <v>26.236000000000001</v>
      </c>
      <c r="P1319" s="59">
        <v>49.61</v>
      </c>
      <c r="Q1319" s="59">
        <v>144.703</v>
      </c>
      <c r="R1319" s="59">
        <v>27.763999999999999</v>
      </c>
      <c r="S1319" s="59">
        <v>139.37</v>
      </c>
      <c r="T1319" s="59">
        <v>24.706</v>
      </c>
      <c r="U1319" s="59">
        <v>284.07299999999998</v>
      </c>
      <c r="V1319" s="59">
        <v>18.312999999999999</v>
      </c>
      <c r="W1319" s="59">
        <v>25.5</v>
      </c>
      <c r="X1319" s="59">
        <v>16.603999999999999</v>
      </c>
      <c r="Y1319" s="21"/>
      <c r="Z1319" s="21"/>
    </row>
    <row r="1320" spans="1:26" s="56" customFormat="1" ht="12.75" customHeight="1">
      <c r="A1320" s="52">
        <v>43525</v>
      </c>
      <c r="B1320" s="58" t="s">
        <v>14</v>
      </c>
      <c r="C1320" s="58" t="s">
        <v>45</v>
      </c>
      <c r="D1320" s="58" t="s">
        <v>61</v>
      </c>
      <c r="E1320" s="20">
        <v>38.628</v>
      </c>
      <c r="F1320" s="59">
        <v>52.552999999999997</v>
      </c>
      <c r="G1320" s="20">
        <v>87.418000000000006</v>
      </c>
      <c r="H1320" s="59">
        <v>34.308</v>
      </c>
      <c r="I1320" s="20">
        <v>126.04600000000001</v>
      </c>
      <c r="J1320" s="20">
        <v>31.949000000000002</v>
      </c>
      <c r="K1320" s="20">
        <v>11.468999999999999</v>
      </c>
      <c r="L1320" s="59">
        <v>31.808</v>
      </c>
      <c r="M1320" s="59">
        <v>48.468000000000004</v>
      </c>
      <c r="N1320" s="59">
        <v>67.203000000000003</v>
      </c>
      <c r="O1320" s="59">
        <v>15.71</v>
      </c>
      <c r="P1320" s="59">
        <v>67.031000000000006</v>
      </c>
      <c r="Q1320" s="59">
        <v>87.075999999999993</v>
      </c>
      <c r="R1320" s="59">
        <v>33.747999999999998</v>
      </c>
      <c r="S1320" s="59">
        <v>33.93</v>
      </c>
      <c r="T1320" s="59">
        <v>55.081000000000003</v>
      </c>
      <c r="U1320" s="59">
        <v>121.006</v>
      </c>
      <c r="V1320" s="59">
        <v>28.602</v>
      </c>
      <c r="W1320" s="59">
        <v>10.862</v>
      </c>
      <c r="X1320" s="59">
        <v>27.539000000000001</v>
      </c>
      <c r="Y1320" s="55"/>
      <c r="Z1320" s="55"/>
    </row>
    <row r="1321" spans="1:26" ht="12.75" customHeight="1">
      <c r="A1321" s="52">
        <v>43525</v>
      </c>
      <c r="B1321" s="58" t="s">
        <v>14</v>
      </c>
      <c r="C1321" s="58" t="s">
        <v>45</v>
      </c>
      <c r="D1321" s="58" t="s">
        <v>101</v>
      </c>
      <c r="E1321" s="20">
        <v>65.694999999999993</v>
      </c>
      <c r="F1321" s="59">
        <v>50.131999999999998</v>
      </c>
      <c r="G1321" s="20">
        <v>104.914</v>
      </c>
      <c r="H1321" s="59">
        <v>34.154000000000003</v>
      </c>
      <c r="I1321" s="20">
        <v>170.61</v>
      </c>
      <c r="J1321" s="20">
        <v>30.387</v>
      </c>
      <c r="K1321" s="20">
        <v>15.523999999999999</v>
      </c>
      <c r="L1321" s="59">
        <v>30.239000000000001</v>
      </c>
      <c r="M1321" s="59">
        <v>56.679000000000002</v>
      </c>
      <c r="N1321" s="59">
        <v>64.066999999999993</v>
      </c>
      <c r="O1321" s="59">
        <v>18.370999999999999</v>
      </c>
      <c r="P1321" s="59">
        <v>63.887</v>
      </c>
      <c r="Q1321" s="59">
        <v>82.317999999999998</v>
      </c>
      <c r="R1321" s="59">
        <v>40.450000000000003</v>
      </c>
      <c r="S1321" s="59">
        <v>113.754</v>
      </c>
      <c r="T1321" s="59">
        <v>27.887</v>
      </c>
      <c r="U1321" s="59">
        <v>196.072</v>
      </c>
      <c r="V1321" s="59">
        <v>24.347000000000001</v>
      </c>
      <c r="W1321" s="59">
        <v>17.600999999999999</v>
      </c>
      <c r="X1321" s="59">
        <v>23.088999999999999</v>
      </c>
      <c r="Y1321" s="21"/>
      <c r="Z1321" s="21"/>
    </row>
    <row r="1322" spans="1:26" ht="12.75" customHeight="1">
      <c r="A1322" s="52">
        <v>43525</v>
      </c>
      <c r="B1322" s="58" t="s">
        <v>14</v>
      </c>
      <c r="C1322" s="58" t="s">
        <v>54</v>
      </c>
      <c r="D1322" s="58" t="s">
        <v>55</v>
      </c>
      <c r="E1322" s="20">
        <v>42.37</v>
      </c>
      <c r="F1322" s="59">
        <v>54.546999999999997</v>
      </c>
      <c r="G1322" s="20">
        <v>220.7</v>
      </c>
      <c r="H1322" s="59">
        <v>22.177</v>
      </c>
      <c r="I1322" s="20">
        <v>263.06900000000002</v>
      </c>
      <c r="J1322" s="20">
        <v>20.722000000000001</v>
      </c>
      <c r="K1322" s="20">
        <v>23.936</v>
      </c>
      <c r="L1322" s="59">
        <v>20.503</v>
      </c>
      <c r="M1322" s="59">
        <v>92.819000000000003</v>
      </c>
      <c r="N1322" s="59">
        <v>35.158999999999999</v>
      </c>
      <c r="O1322" s="59">
        <v>30.085000000000001</v>
      </c>
      <c r="P1322" s="59">
        <v>34.828000000000003</v>
      </c>
      <c r="Q1322" s="59">
        <v>81.08</v>
      </c>
      <c r="R1322" s="59">
        <v>37.636000000000003</v>
      </c>
      <c r="S1322" s="59">
        <v>89.605999999999995</v>
      </c>
      <c r="T1322" s="59">
        <v>38.146000000000001</v>
      </c>
      <c r="U1322" s="59">
        <v>170.68600000000001</v>
      </c>
      <c r="V1322" s="59">
        <v>27.84</v>
      </c>
      <c r="W1322" s="59">
        <v>15.321999999999999</v>
      </c>
      <c r="X1322" s="59">
        <v>26.747</v>
      </c>
      <c r="Y1322" s="21"/>
      <c r="Z1322" s="21"/>
    </row>
    <row r="1323" spans="1:26" ht="12.75" customHeight="1">
      <c r="A1323" s="52">
        <v>43525</v>
      </c>
      <c r="B1323" s="58" t="s">
        <v>14</v>
      </c>
      <c r="C1323" s="58" t="s">
        <v>54</v>
      </c>
      <c r="D1323" s="58" t="s">
        <v>56</v>
      </c>
      <c r="E1323" s="20">
        <v>332.096</v>
      </c>
      <c r="F1323" s="59">
        <v>15.055</v>
      </c>
      <c r="G1323" s="20">
        <v>503.86500000000001</v>
      </c>
      <c r="H1323" s="59">
        <v>10.481</v>
      </c>
      <c r="I1323" s="20">
        <v>835.96199999999999</v>
      </c>
      <c r="J1323" s="20">
        <v>7.4790000000000001</v>
      </c>
      <c r="K1323" s="20">
        <v>76.063999999999993</v>
      </c>
      <c r="L1323" s="59">
        <v>6.851</v>
      </c>
      <c r="M1323" s="59">
        <v>215.70599999999999</v>
      </c>
      <c r="N1323" s="59">
        <v>17.96</v>
      </c>
      <c r="O1323" s="59">
        <v>69.915000000000006</v>
      </c>
      <c r="P1323" s="59">
        <v>17.305</v>
      </c>
      <c r="Q1323" s="59">
        <v>305.83999999999997</v>
      </c>
      <c r="R1323" s="59">
        <v>17.091999999999999</v>
      </c>
      <c r="S1323" s="59">
        <v>637.47900000000004</v>
      </c>
      <c r="T1323" s="59">
        <v>10.866</v>
      </c>
      <c r="U1323" s="59">
        <v>943.31899999999996</v>
      </c>
      <c r="V1323" s="59">
        <v>7.1520000000000001</v>
      </c>
      <c r="W1323" s="59">
        <v>84.677999999999997</v>
      </c>
      <c r="X1323" s="59">
        <v>0</v>
      </c>
      <c r="Y1323" s="21"/>
      <c r="Z1323" s="21"/>
    </row>
    <row r="1324" spans="1:26" ht="12.75" customHeight="1">
      <c r="A1324" s="52">
        <v>43525</v>
      </c>
      <c r="B1324" s="58" t="s">
        <v>14</v>
      </c>
      <c r="C1324" s="58" t="s">
        <v>95</v>
      </c>
      <c r="D1324" s="58" t="s">
        <v>99</v>
      </c>
      <c r="E1324" s="20">
        <v>235.268</v>
      </c>
      <c r="F1324" s="59">
        <v>16.300999999999998</v>
      </c>
      <c r="G1324" s="20">
        <v>407.65699999999998</v>
      </c>
      <c r="H1324" s="59">
        <v>11.593</v>
      </c>
      <c r="I1324" s="20">
        <v>642.92499999999995</v>
      </c>
      <c r="J1324" s="20">
        <v>8.9350000000000005</v>
      </c>
      <c r="K1324" s="20">
        <v>58.499000000000002</v>
      </c>
      <c r="L1324" s="59">
        <v>8.4169999999999998</v>
      </c>
      <c r="M1324" s="59">
        <v>117.643</v>
      </c>
      <c r="N1324" s="59">
        <v>31.023</v>
      </c>
      <c r="O1324" s="59">
        <v>38.131</v>
      </c>
      <c r="P1324" s="59">
        <v>30.648</v>
      </c>
      <c r="Q1324" s="59">
        <v>219.23699999999999</v>
      </c>
      <c r="R1324" s="59">
        <v>21.334</v>
      </c>
      <c r="S1324" s="59">
        <v>398.47</v>
      </c>
      <c r="T1324" s="59">
        <v>14.16</v>
      </c>
      <c r="U1324" s="59">
        <v>617.70699999999999</v>
      </c>
      <c r="V1324" s="59">
        <v>10.068</v>
      </c>
      <c r="W1324" s="59">
        <v>55.448999999999998</v>
      </c>
      <c r="X1324" s="59">
        <v>6.4560000000000004</v>
      </c>
      <c r="Y1324" s="21"/>
      <c r="Z1324" s="21"/>
    </row>
    <row r="1325" spans="1:26" ht="12.75" customHeight="1">
      <c r="A1325" s="52">
        <v>43525</v>
      </c>
      <c r="B1325" s="58" t="s">
        <v>14</v>
      </c>
      <c r="C1325" s="58" t="s">
        <v>95</v>
      </c>
      <c r="D1325" s="58" t="s">
        <v>96</v>
      </c>
      <c r="E1325" s="20">
        <v>104.19199999999999</v>
      </c>
      <c r="F1325" s="59">
        <v>28.128</v>
      </c>
      <c r="G1325" s="20">
        <v>169.54</v>
      </c>
      <c r="H1325" s="59">
        <v>25.420999999999999</v>
      </c>
      <c r="I1325" s="20">
        <v>273.73200000000003</v>
      </c>
      <c r="J1325" s="20">
        <v>18.814</v>
      </c>
      <c r="K1325" s="20">
        <v>24.907</v>
      </c>
      <c r="L1325" s="59">
        <v>18.574000000000002</v>
      </c>
      <c r="M1325" s="59">
        <v>48.887999999999998</v>
      </c>
      <c r="N1325" s="59">
        <v>51.819000000000003</v>
      </c>
      <c r="O1325" s="59">
        <v>15.846</v>
      </c>
      <c r="P1325" s="59">
        <v>51.595999999999997</v>
      </c>
      <c r="Q1325" s="59">
        <v>44.253999999999998</v>
      </c>
      <c r="R1325" s="59">
        <v>37.603000000000002</v>
      </c>
      <c r="S1325" s="59">
        <v>140.34200000000001</v>
      </c>
      <c r="T1325" s="59">
        <v>21.882000000000001</v>
      </c>
      <c r="U1325" s="59">
        <v>184.596</v>
      </c>
      <c r="V1325" s="59">
        <v>16.366</v>
      </c>
      <c r="W1325" s="59">
        <v>16.57</v>
      </c>
      <c r="X1325" s="59">
        <v>14.427</v>
      </c>
      <c r="Y1325" s="21"/>
      <c r="Z1325" s="21"/>
    </row>
    <row r="1326" spans="1:26" ht="12.75" customHeight="1">
      <c r="A1326" s="52">
        <v>43525</v>
      </c>
      <c r="B1326" s="58" t="s">
        <v>14</v>
      </c>
      <c r="C1326" s="58" t="s">
        <v>95</v>
      </c>
      <c r="D1326" s="58" t="s">
        <v>97</v>
      </c>
      <c r="E1326" s="20">
        <v>129.58699999999999</v>
      </c>
      <c r="F1326" s="59">
        <v>38.744</v>
      </c>
      <c r="G1326" s="20">
        <v>236.24199999999999</v>
      </c>
      <c r="H1326" s="59">
        <v>17.707000000000001</v>
      </c>
      <c r="I1326" s="20">
        <v>365.82799999999997</v>
      </c>
      <c r="J1326" s="20">
        <v>19.009</v>
      </c>
      <c r="K1326" s="20">
        <v>33.286000000000001</v>
      </c>
      <c r="L1326" s="59">
        <v>18.771000000000001</v>
      </c>
      <c r="M1326" s="59">
        <v>68.754999999999995</v>
      </c>
      <c r="N1326" s="59">
        <v>50.319000000000003</v>
      </c>
      <c r="O1326" s="59">
        <v>22.285</v>
      </c>
      <c r="P1326" s="59">
        <v>50.088999999999999</v>
      </c>
      <c r="Q1326" s="59">
        <v>163.70500000000001</v>
      </c>
      <c r="R1326" s="59">
        <v>22.224</v>
      </c>
      <c r="S1326" s="59">
        <v>215.619</v>
      </c>
      <c r="T1326" s="59">
        <v>18.794</v>
      </c>
      <c r="U1326" s="59">
        <v>379.32400000000001</v>
      </c>
      <c r="V1326" s="59">
        <v>13.334</v>
      </c>
      <c r="W1326" s="59">
        <v>34.049999999999997</v>
      </c>
      <c r="X1326" s="59">
        <v>10.868</v>
      </c>
      <c r="Y1326" s="21"/>
      <c r="Z1326" s="21"/>
    </row>
    <row r="1327" spans="1:26" ht="12.75" customHeight="1">
      <c r="A1327" s="52">
        <v>43525</v>
      </c>
      <c r="B1327" s="58" t="s">
        <v>14</v>
      </c>
      <c r="C1327" s="58" t="s">
        <v>95</v>
      </c>
      <c r="D1327" s="58" t="s">
        <v>98</v>
      </c>
      <c r="E1327" s="20">
        <v>139.19800000000001</v>
      </c>
      <c r="F1327" s="59">
        <v>31.04</v>
      </c>
      <c r="G1327" s="20">
        <v>316.90800000000002</v>
      </c>
      <c r="H1327" s="59">
        <v>14.09</v>
      </c>
      <c r="I1327" s="20">
        <v>456.10599999999999</v>
      </c>
      <c r="J1327" s="20">
        <v>13.01</v>
      </c>
      <c r="K1327" s="20">
        <v>41.500999999999998</v>
      </c>
      <c r="L1327" s="59">
        <v>12.659000000000001</v>
      </c>
      <c r="M1327" s="59">
        <v>190.88200000000001</v>
      </c>
      <c r="N1327" s="59">
        <v>17.355</v>
      </c>
      <c r="O1327" s="59">
        <v>61.869</v>
      </c>
      <c r="P1327" s="59">
        <v>16.675999999999998</v>
      </c>
      <c r="Q1327" s="59">
        <v>167.68299999999999</v>
      </c>
      <c r="R1327" s="59">
        <v>26.439</v>
      </c>
      <c r="S1327" s="59">
        <v>328.61500000000001</v>
      </c>
      <c r="T1327" s="59">
        <v>15.526999999999999</v>
      </c>
      <c r="U1327" s="59">
        <v>496.298</v>
      </c>
      <c r="V1327" s="59">
        <v>13.597</v>
      </c>
      <c r="W1327" s="59">
        <v>44.551000000000002</v>
      </c>
      <c r="X1327" s="59">
        <v>11.19</v>
      </c>
      <c r="Y1327" s="21"/>
      <c r="Z1327" s="21"/>
    </row>
    <row r="1328" spans="1:26" ht="12.75" customHeight="1">
      <c r="A1328" s="52">
        <v>43525</v>
      </c>
      <c r="B1328" s="58" t="s">
        <v>14</v>
      </c>
      <c r="C1328" s="58" t="s">
        <v>38</v>
      </c>
      <c r="D1328" s="58" t="s">
        <v>85</v>
      </c>
      <c r="E1328" s="20">
        <v>208.86699999999999</v>
      </c>
      <c r="F1328" s="59">
        <v>24.027000000000001</v>
      </c>
      <c r="G1328" s="20">
        <v>276.61500000000001</v>
      </c>
      <c r="H1328" s="59">
        <v>16.469000000000001</v>
      </c>
      <c r="I1328" s="20">
        <v>485.48200000000003</v>
      </c>
      <c r="J1328" s="20">
        <v>10.75</v>
      </c>
      <c r="K1328" s="20">
        <v>44.173999999999999</v>
      </c>
      <c r="L1328" s="59">
        <v>10.323</v>
      </c>
      <c r="M1328" s="59">
        <v>184.994</v>
      </c>
      <c r="N1328" s="59">
        <v>25.375</v>
      </c>
      <c r="O1328" s="59">
        <v>59.960999999999999</v>
      </c>
      <c r="P1328" s="59">
        <v>24.916</v>
      </c>
      <c r="Q1328" s="59">
        <v>254.08699999999999</v>
      </c>
      <c r="R1328" s="59">
        <v>17.298999999999999</v>
      </c>
      <c r="S1328" s="59">
        <v>532.63900000000001</v>
      </c>
      <c r="T1328" s="59">
        <v>11.196999999999999</v>
      </c>
      <c r="U1328" s="59">
        <v>786.726</v>
      </c>
      <c r="V1328" s="59">
        <v>7.95</v>
      </c>
      <c r="W1328" s="59">
        <v>70.620999999999995</v>
      </c>
      <c r="X1328" s="59">
        <v>1.8779999999999999</v>
      </c>
      <c r="Y1328" s="21"/>
      <c r="Z1328" s="21"/>
    </row>
    <row r="1329" spans="1:26" ht="12.75" customHeight="1">
      <c r="A1329" s="52">
        <v>43525</v>
      </c>
      <c r="B1329" s="58" t="s">
        <v>14</v>
      </c>
      <c r="C1329" s="58" t="s">
        <v>38</v>
      </c>
      <c r="D1329" s="58" t="s">
        <v>40</v>
      </c>
      <c r="E1329" s="20">
        <v>165.59899999999999</v>
      </c>
      <c r="F1329" s="59">
        <v>23.684999999999999</v>
      </c>
      <c r="G1329" s="20">
        <v>447.95</v>
      </c>
      <c r="H1329" s="59">
        <v>9.5649999999999995</v>
      </c>
      <c r="I1329" s="20">
        <v>613.54899999999998</v>
      </c>
      <c r="J1329" s="20">
        <v>8.5289999999999999</v>
      </c>
      <c r="K1329" s="20">
        <v>55.826000000000001</v>
      </c>
      <c r="L1329" s="59">
        <v>7.984</v>
      </c>
      <c r="M1329" s="59">
        <v>123.53100000000001</v>
      </c>
      <c r="N1329" s="59">
        <v>37.676000000000002</v>
      </c>
      <c r="O1329" s="59">
        <v>40.039000000000001</v>
      </c>
      <c r="P1329" s="59">
        <v>37.368000000000002</v>
      </c>
      <c r="Q1329" s="59">
        <v>132.833</v>
      </c>
      <c r="R1329" s="59">
        <v>28.332999999999998</v>
      </c>
      <c r="S1329" s="59">
        <v>194.446</v>
      </c>
      <c r="T1329" s="59">
        <v>23.495000000000001</v>
      </c>
      <c r="U1329" s="59">
        <v>327.279</v>
      </c>
      <c r="V1329" s="59">
        <v>17.823</v>
      </c>
      <c r="W1329" s="59">
        <v>29.379000000000001</v>
      </c>
      <c r="X1329" s="59">
        <v>16.062000000000001</v>
      </c>
      <c r="Y1329" s="21"/>
      <c r="Z1329" s="21"/>
    </row>
    <row r="1330" spans="1:26" ht="12.75" customHeight="1">
      <c r="A1330" s="52">
        <v>43525</v>
      </c>
      <c r="B1330" s="58" t="s">
        <v>14</v>
      </c>
      <c r="C1330" s="58" t="s">
        <v>62</v>
      </c>
      <c r="D1330" s="58" t="s">
        <v>86</v>
      </c>
      <c r="E1330" s="20">
        <v>0</v>
      </c>
      <c r="F1330" s="59">
        <v>0</v>
      </c>
      <c r="G1330" s="20">
        <v>0</v>
      </c>
      <c r="H1330" s="59">
        <v>0</v>
      </c>
      <c r="I1330" s="20">
        <v>0</v>
      </c>
      <c r="J1330" s="20">
        <v>0</v>
      </c>
      <c r="K1330" s="20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  <c r="S1330" s="59">
        <v>0</v>
      </c>
      <c r="T1330" s="59">
        <v>0</v>
      </c>
      <c r="U1330" s="59">
        <v>0</v>
      </c>
      <c r="V1330" s="59">
        <v>0</v>
      </c>
      <c r="W1330" s="59">
        <v>0</v>
      </c>
      <c r="X1330" s="59">
        <v>0</v>
      </c>
      <c r="Y1330" s="21"/>
      <c r="Z1330" s="21"/>
    </row>
    <row r="1331" spans="1:26" ht="12.75" customHeight="1">
      <c r="A1331" s="52">
        <v>43525</v>
      </c>
      <c r="B1331" s="58" t="s">
        <v>14</v>
      </c>
      <c r="C1331" s="58" t="s">
        <v>62</v>
      </c>
      <c r="D1331" s="58" t="s">
        <v>64</v>
      </c>
      <c r="E1331" s="20">
        <v>0</v>
      </c>
      <c r="F1331" s="59">
        <v>0</v>
      </c>
      <c r="G1331" s="20">
        <v>0</v>
      </c>
      <c r="H1331" s="59">
        <v>0</v>
      </c>
      <c r="I1331" s="20">
        <v>0</v>
      </c>
      <c r="J1331" s="20">
        <v>0</v>
      </c>
      <c r="K1331" s="20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  <c r="S1331" s="59">
        <v>0</v>
      </c>
      <c r="T1331" s="59">
        <v>0</v>
      </c>
      <c r="U1331" s="59">
        <v>0</v>
      </c>
      <c r="V1331" s="59">
        <v>0</v>
      </c>
      <c r="W1331" s="59">
        <v>0</v>
      </c>
      <c r="X1331" s="59">
        <v>0</v>
      </c>
      <c r="Y1331" s="21"/>
      <c r="Z1331" s="21"/>
    </row>
    <row r="1332" spans="1:26" s="56" customFormat="1" ht="12.75" customHeight="1">
      <c r="A1332" s="52">
        <v>43525</v>
      </c>
      <c r="B1332" s="58" t="s">
        <v>14</v>
      </c>
      <c r="C1332" s="58" t="s">
        <v>88</v>
      </c>
      <c r="D1332" s="58" t="s">
        <v>89</v>
      </c>
      <c r="E1332" s="20">
        <v>228.04300000000001</v>
      </c>
      <c r="F1332" s="59">
        <v>15.255000000000001</v>
      </c>
      <c r="G1332" s="20">
        <v>519.87400000000002</v>
      </c>
      <c r="H1332" s="59">
        <v>11.446</v>
      </c>
      <c r="I1332" s="20">
        <v>747.91700000000003</v>
      </c>
      <c r="J1332" s="20">
        <v>7.9909999999999997</v>
      </c>
      <c r="K1332" s="20">
        <v>68.052000000000007</v>
      </c>
      <c r="L1332" s="59">
        <v>7.407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  <c r="S1332" s="59">
        <v>0</v>
      </c>
      <c r="T1332" s="59">
        <v>0</v>
      </c>
      <c r="U1332" s="59">
        <v>0</v>
      </c>
      <c r="V1332" s="59">
        <v>0</v>
      </c>
      <c r="W1332" s="59">
        <v>0</v>
      </c>
      <c r="X1332" s="59">
        <v>0</v>
      </c>
      <c r="Y1332" s="55"/>
      <c r="Z1332" s="55"/>
    </row>
    <row r="1333" spans="1:26" ht="12.75" customHeight="1">
      <c r="A1333" s="52">
        <v>43525</v>
      </c>
      <c r="B1333" s="58" t="s">
        <v>14</v>
      </c>
      <c r="C1333" s="58" t="s">
        <v>88</v>
      </c>
      <c r="D1333" s="58" t="s">
        <v>90</v>
      </c>
      <c r="E1333" s="20">
        <v>68.962999999999994</v>
      </c>
      <c r="F1333" s="59">
        <v>45.1</v>
      </c>
      <c r="G1333" s="20">
        <v>247.32400000000001</v>
      </c>
      <c r="H1333" s="59">
        <v>23.661999999999999</v>
      </c>
      <c r="I1333" s="20">
        <v>316.28699999999998</v>
      </c>
      <c r="J1333" s="20">
        <v>19.513000000000002</v>
      </c>
      <c r="K1333" s="20">
        <v>28.779</v>
      </c>
      <c r="L1333" s="59">
        <v>19.280999999999999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  <c r="S1333" s="59">
        <v>0</v>
      </c>
      <c r="T1333" s="59">
        <v>0</v>
      </c>
      <c r="U1333" s="59">
        <v>0</v>
      </c>
      <c r="V1333" s="59">
        <v>0</v>
      </c>
      <c r="W1333" s="59">
        <v>0</v>
      </c>
      <c r="X1333" s="59">
        <v>0</v>
      </c>
      <c r="Y1333" s="21"/>
      <c r="Z1333" s="21"/>
    </row>
    <row r="1334" spans="1:26" ht="12.75" customHeight="1">
      <c r="A1334" s="52">
        <v>43525</v>
      </c>
      <c r="B1334" s="58" t="s">
        <v>14</v>
      </c>
      <c r="C1334" s="58" t="s">
        <v>88</v>
      </c>
      <c r="D1334" s="58" t="s">
        <v>91</v>
      </c>
      <c r="E1334" s="20">
        <v>159.07900000000001</v>
      </c>
      <c r="F1334" s="59">
        <v>21.701000000000001</v>
      </c>
      <c r="G1334" s="20">
        <v>272.55</v>
      </c>
      <c r="H1334" s="59">
        <v>17.463999999999999</v>
      </c>
      <c r="I1334" s="20">
        <v>431.63</v>
      </c>
      <c r="J1334" s="20">
        <v>12.067</v>
      </c>
      <c r="K1334" s="20">
        <v>39.274000000000001</v>
      </c>
      <c r="L1334" s="59">
        <v>11.689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  <c r="S1334" s="59">
        <v>0</v>
      </c>
      <c r="T1334" s="59">
        <v>0</v>
      </c>
      <c r="U1334" s="59">
        <v>0</v>
      </c>
      <c r="V1334" s="59">
        <v>0</v>
      </c>
      <c r="W1334" s="59">
        <v>0</v>
      </c>
      <c r="X1334" s="59">
        <v>0</v>
      </c>
      <c r="Y1334" s="21"/>
      <c r="Z1334" s="21"/>
    </row>
    <row r="1335" spans="1:26" ht="12.75" customHeight="1">
      <c r="A1335" s="52">
        <v>43525</v>
      </c>
      <c r="B1335" s="58" t="s">
        <v>14</v>
      </c>
      <c r="C1335" s="58" t="s">
        <v>88</v>
      </c>
      <c r="D1335" s="58" t="s">
        <v>92</v>
      </c>
      <c r="E1335" s="20">
        <v>146.42400000000001</v>
      </c>
      <c r="F1335" s="59">
        <v>31.370999999999999</v>
      </c>
      <c r="G1335" s="20">
        <v>204.691</v>
      </c>
      <c r="H1335" s="59">
        <v>16.332000000000001</v>
      </c>
      <c r="I1335" s="20">
        <v>351.11399999999998</v>
      </c>
      <c r="J1335" s="20">
        <v>17.401</v>
      </c>
      <c r="K1335" s="20">
        <v>31.948</v>
      </c>
      <c r="L1335" s="59">
        <v>17.14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  <c r="S1335" s="59">
        <v>0</v>
      </c>
      <c r="T1335" s="59">
        <v>0</v>
      </c>
      <c r="U1335" s="59">
        <v>0</v>
      </c>
      <c r="V1335" s="59">
        <v>0</v>
      </c>
      <c r="W1335" s="59">
        <v>0</v>
      </c>
      <c r="X1335" s="59">
        <v>0</v>
      </c>
      <c r="Y1335" s="21"/>
      <c r="Z1335" s="21"/>
    </row>
    <row r="1336" spans="1:26" ht="12.75" customHeight="1">
      <c r="A1336" s="52">
        <v>43525</v>
      </c>
      <c r="B1336" s="58" t="s">
        <v>14</v>
      </c>
      <c r="C1336" s="58" t="s">
        <v>46</v>
      </c>
      <c r="D1336" s="58" t="s">
        <v>48</v>
      </c>
      <c r="E1336" s="20">
        <v>0</v>
      </c>
      <c r="F1336" s="59">
        <v>0</v>
      </c>
      <c r="G1336" s="20">
        <v>0</v>
      </c>
      <c r="H1336" s="59">
        <v>0</v>
      </c>
      <c r="I1336" s="20">
        <v>0</v>
      </c>
      <c r="J1336" s="20">
        <v>0</v>
      </c>
      <c r="K1336" s="20">
        <v>0</v>
      </c>
      <c r="L1336" s="59">
        <v>0</v>
      </c>
      <c r="M1336" s="59">
        <v>128.78800000000001</v>
      </c>
      <c r="N1336" s="59">
        <v>36.234000000000002</v>
      </c>
      <c r="O1336" s="59">
        <v>41.743000000000002</v>
      </c>
      <c r="P1336" s="59">
        <v>35.914000000000001</v>
      </c>
      <c r="Q1336" s="59">
        <v>108.297</v>
      </c>
      <c r="R1336" s="59">
        <v>32.840000000000003</v>
      </c>
      <c r="S1336" s="59">
        <v>66.236000000000004</v>
      </c>
      <c r="T1336" s="59">
        <v>30.631</v>
      </c>
      <c r="U1336" s="59">
        <v>174.53299999999999</v>
      </c>
      <c r="V1336" s="59">
        <v>20.826000000000001</v>
      </c>
      <c r="W1336" s="59">
        <v>15.667</v>
      </c>
      <c r="X1336" s="59">
        <v>19.34</v>
      </c>
      <c r="Y1336" s="21"/>
      <c r="Z1336" s="21"/>
    </row>
    <row r="1337" spans="1:26" ht="12.75" customHeight="1">
      <c r="A1337" s="52">
        <v>43525</v>
      </c>
      <c r="B1337" s="58" t="s">
        <v>14</v>
      </c>
      <c r="C1337" s="58" t="s">
        <v>46</v>
      </c>
      <c r="D1337" s="58" t="s">
        <v>47</v>
      </c>
      <c r="E1337" s="20">
        <v>0</v>
      </c>
      <c r="F1337" s="59">
        <v>0</v>
      </c>
      <c r="G1337" s="20">
        <v>0</v>
      </c>
      <c r="H1337" s="59">
        <v>0</v>
      </c>
      <c r="I1337" s="20">
        <v>0</v>
      </c>
      <c r="J1337" s="20">
        <v>0</v>
      </c>
      <c r="K1337" s="20">
        <v>0</v>
      </c>
      <c r="L1337" s="59">
        <v>0</v>
      </c>
      <c r="M1337" s="59">
        <v>113.256</v>
      </c>
      <c r="N1337" s="59">
        <v>27.521999999999998</v>
      </c>
      <c r="O1337" s="59">
        <v>36.709000000000003</v>
      </c>
      <c r="P1337" s="59">
        <v>27.099</v>
      </c>
      <c r="Q1337" s="59">
        <v>239.81399999999999</v>
      </c>
      <c r="R1337" s="59">
        <v>17.777999999999999</v>
      </c>
      <c r="S1337" s="59">
        <v>563.81899999999996</v>
      </c>
      <c r="T1337" s="59">
        <v>14.608000000000001</v>
      </c>
      <c r="U1337" s="59">
        <v>803.63400000000001</v>
      </c>
      <c r="V1337" s="59">
        <v>10.617000000000001</v>
      </c>
      <c r="W1337" s="59">
        <v>72.138999999999996</v>
      </c>
      <c r="X1337" s="59">
        <v>7.282</v>
      </c>
      <c r="Y1337" s="21"/>
      <c r="Z1337" s="21"/>
    </row>
    <row r="1338" spans="1:26" ht="12.75" customHeight="1">
      <c r="A1338" s="52">
        <v>43525</v>
      </c>
      <c r="B1338" s="58" t="s">
        <v>14</v>
      </c>
      <c r="C1338" s="58" t="s">
        <v>93</v>
      </c>
      <c r="D1338" s="58" t="s">
        <v>94</v>
      </c>
      <c r="E1338" s="20">
        <v>51.484000000000002</v>
      </c>
      <c r="F1338" s="59">
        <v>44.220999999999997</v>
      </c>
      <c r="G1338" s="20">
        <v>153.50800000000001</v>
      </c>
      <c r="H1338" s="59">
        <v>24.061</v>
      </c>
      <c r="I1338" s="20">
        <v>204.99199999999999</v>
      </c>
      <c r="J1338" s="20">
        <v>20.504999999999999</v>
      </c>
      <c r="K1338" s="20">
        <v>18.652000000000001</v>
      </c>
      <c r="L1338" s="59">
        <v>20.283999999999999</v>
      </c>
      <c r="M1338" s="59">
        <v>184.48099999999999</v>
      </c>
      <c r="N1338" s="59">
        <v>21.699000000000002</v>
      </c>
      <c r="O1338" s="59">
        <v>59.793999999999997</v>
      </c>
      <c r="P1338" s="59">
        <v>21.158999999999999</v>
      </c>
      <c r="Q1338" s="59">
        <v>225.886</v>
      </c>
      <c r="R1338" s="59">
        <v>22.523</v>
      </c>
      <c r="S1338" s="59">
        <v>455.31900000000002</v>
      </c>
      <c r="T1338" s="59">
        <v>11.965999999999999</v>
      </c>
      <c r="U1338" s="59">
        <v>681.20399999999995</v>
      </c>
      <c r="V1338" s="59">
        <v>9.2460000000000004</v>
      </c>
      <c r="W1338" s="59">
        <v>61.149000000000001</v>
      </c>
      <c r="X1338" s="59">
        <v>5.0789999999999997</v>
      </c>
      <c r="Y1338" s="21"/>
      <c r="Z1338" s="21"/>
    </row>
    <row r="1339" spans="1:26" ht="12.75" customHeight="1">
      <c r="A1339" s="52">
        <v>43525</v>
      </c>
      <c r="B1339" s="58" t="s">
        <v>14</v>
      </c>
      <c r="C1339" s="58" t="s">
        <v>73</v>
      </c>
      <c r="D1339" s="58" t="s">
        <v>65</v>
      </c>
      <c r="E1339" s="20">
        <v>16.856000000000002</v>
      </c>
      <c r="F1339" s="59">
        <v>83.346000000000004</v>
      </c>
      <c r="G1339" s="20">
        <v>71.248000000000005</v>
      </c>
      <c r="H1339" s="59">
        <v>29.902000000000001</v>
      </c>
      <c r="I1339" s="20">
        <v>88.103999999999999</v>
      </c>
      <c r="J1339" s="20">
        <v>24.774000000000001</v>
      </c>
      <c r="K1339" s="20">
        <v>8.0169999999999995</v>
      </c>
      <c r="L1339" s="59">
        <v>24.591999999999999</v>
      </c>
      <c r="M1339" s="59">
        <v>0</v>
      </c>
      <c r="N1339" s="59">
        <v>0</v>
      </c>
      <c r="O1339" s="59">
        <v>0</v>
      </c>
      <c r="P1339" s="59">
        <v>0</v>
      </c>
      <c r="Q1339" s="59">
        <v>39.479999999999997</v>
      </c>
      <c r="R1339" s="59">
        <v>56.518999999999998</v>
      </c>
      <c r="S1339" s="59">
        <v>15.586</v>
      </c>
      <c r="T1339" s="59">
        <v>74.674000000000007</v>
      </c>
      <c r="U1339" s="59">
        <v>55.066000000000003</v>
      </c>
      <c r="V1339" s="59">
        <v>45.32</v>
      </c>
      <c r="W1339" s="59">
        <v>4.9429999999999996</v>
      </c>
      <c r="X1339" s="59">
        <v>44.656999999999996</v>
      </c>
      <c r="Y1339" s="21"/>
      <c r="Z1339" s="21"/>
    </row>
    <row r="1340" spans="1:26" ht="12.75" customHeight="1">
      <c r="A1340" s="52">
        <v>43525</v>
      </c>
      <c r="B1340" s="58" t="s">
        <v>14</v>
      </c>
      <c r="C1340" s="58" t="s">
        <v>73</v>
      </c>
      <c r="D1340" s="58" t="s">
        <v>66</v>
      </c>
      <c r="E1340" s="20">
        <v>0</v>
      </c>
      <c r="F1340" s="59">
        <v>0</v>
      </c>
      <c r="G1340" s="20">
        <v>25.295999999999999</v>
      </c>
      <c r="H1340" s="59">
        <v>70.623000000000005</v>
      </c>
      <c r="I1340" s="20">
        <v>25.295999999999999</v>
      </c>
      <c r="J1340" s="20">
        <v>70.623000000000005</v>
      </c>
      <c r="K1340" s="20">
        <v>2.302</v>
      </c>
      <c r="L1340" s="59">
        <v>70.558999999999997</v>
      </c>
      <c r="M1340" s="59">
        <v>0</v>
      </c>
      <c r="N1340" s="59">
        <v>0</v>
      </c>
      <c r="O1340" s="59">
        <v>0</v>
      </c>
      <c r="P1340" s="59">
        <v>0</v>
      </c>
      <c r="Q1340" s="59">
        <v>16.46</v>
      </c>
      <c r="R1340" s="59">
        <v>105.578</v>
      </c>
      <c r="S1340" s="59">
        <v>4.6369999999999996</v>
      </c>
      <c r="T1340" s="59">
        <v>103.09099999999999</v>
      </c>
      <c r="U1340" s="59">
        <v>21.097000000000001</v>
      </c>
      <c r="V1340" s="59">
        <v>85.840999999999994</v>
      </c>
      <c r="W1340" s="59">
        <v>1.8939999999999999</v>
      </c>
      <c r="X1340" s="59">
        <v>85.492000000000004</v>
      </c>
      <c r="Y1340" s="21"/>
      <c r="Z1340" s="21"/>
    </row>
    <row r="1341" spans="1:26" ht="12.75" customHeight="1">
      <c r="A1341" s="52">
        <v>43525</v>
      </c>
      <c r="B1341" s="58" t="s">
        <v>14</v>
      </c>
      <c r="C1341" s="58" t="s">
        <v>73</v>
      </c>
      <c r="D1341" s="58" t="s">
        <v>67</v>
      </c>
      <c r="E1341" s="20">
        <v>0</v>
      </c>
      <c r="F1341" s="59">
        <v>0</v>
      </c>
      <c r="G1341" s="20">
        <v>0</v>
      </c>
      <c r="H1341" s="59">
        <v>0</v>
      </c>
      <c r="I1341" s="20">
        <v>0</v>
      </c>
      <c r="J1341" s="20">
        <v>0</v>
      </c>
      <c r="K1341" s="20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  <c r="S1341" s="59">
        <v>0</v>
      </c>
      <c r="T1341" s="59">
        <v>0</v>
      </c>
      <c r="U1341" s="59">
        <v>0</v>
      </c>
      <c r="V1341" s="59">
        <v>0</v>
      </c>
      <c r="W1341" s="59">
        <v>0</v>
      </c>
      <c r="X1341" s="59">
        <v>0</v>
      </c>
      <c r="Y1341" s="21"/>
      <c r="Z1341" s="21"/>
    </row>
    <row r="1342" spans="1:26" ht="12.75" customHeight="1">
      <c r="A1342" s="52">
        <v>43525</v>
      </c>
      <c r="B1342" s="58" t="s">
        <v>14</v>
      </c>
      <c r="C1342" s="58" t="s">
        <v>73</v>
      </c>
      <c r="D1342" s="58" t="s">
        <v>70</v>
      </c>
      <c r="E1342" s="20">
        <v>0</v>
      </c>
      <c r="F1342" s="59">
        <v>0</v>
      </c>
      <c r="G1342" s="20">
        <v>2.5819999999999999</v>
      </c>
      <c r="H1342" s="59">
        <v>229.14699999999999</v>
      </c>
      <c r="I1342" s="20">
        <v>2.5819999999999999</v>
      </c>
      <c r="J1342" s="20">
        <v>229.14699999999999</v>
      </c>
      <c r="K1342" s="20">
        <v>0.23499999999999999</v>
      </c>
      <c r="L1342" s="59">
        <v>229.12700000000001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  <c r="S1342" s="59">
        <v>0</v>
      </c>
      <c r="T1342" s="59">
        <v>0</v>
      </c>
      <c r="U1342" s="59">
        <v>0</v>
      </c>
      <c r="V1342" s="59">
        <v>0</v>
      </c>
      <c r="W1342" s="59">
        <v>0</v>
      </c>
      <c r="X1342" s="59">
        <v>0</v>
      </c>
      <c r="Y1342" s="21"/>
      <c r="Z1342" s="21"/>
    </row>
    <row r="1343" spans="1:26" ht="12.75" customHeight="1">
      <c r="A1343" s="52">
        <v>43525</v>
      </c>
      <c r="B1343" s="58" t="s">
        <v>14</v>
      </c>
      <c r="C1343" s="58" t="s">
        <v>73</v>
      </c>
      <c r="D1343" s="58" t="s">
        <v>68</v>
      </c>
      <c r="E1343" s="20">
        <v>0</v>
      </c>
      <c r="F1343" s="59">
        <v>0</v>
      </c>
      <c r="G1343" s="20">
        <v>0</v>
      </c>
      <c r="H1343" s="59">
        <v>0</v>
      </c>
      <c r="I1343" s="20">
        <v>0</v>
      </c>
      <c r="J1343" s="20">
        <v>0</v>
      </c>
      <c r="K1343" s="20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8.5440000000000005</v>
      </c>
      <c r="R1343" s="59">
        <v>103.86</v>
      </c>
      <c r="S1343" s="59">
        <v>0</v>
      </c>
      <c r="T1343" s="59">
        <v>0</v>
      </c>
      <c r="U1343" s="59">
        <v>8.5440000000000005</v>
      </c>
      <c r="V1343" s="59">
        <v>103.86</v>
      </c>
      <c r="W1343" s="59">
        <v>0.76700000000000002</v>
      </c>
      <c r="X1343" s="59">
        <v>103.572</v>
      </c>
      <c r="Y1343" s="21"/>
      <c r="Z1343" s="21"/>
    </row>
    <row r="1344" spans="1:26" ht="12.75" customHeight="1">
      <c r="A1344" s="52">
        <v>43525</v>
      </c>
      <c r="B1344" s="58" t="s">
        <v>14</v>
      </c>
      <c r="C1344" s="58" t="s">
        <v>73</v>
      </c>
      <c r="D1344" s="58" t="s">
        <v>69</v>
      </c>
      <c r="E1344" s="20">
        <v>8.8070000000000004</v>
      </c>
      <c r="F1344" s="59">
        <v>126.59</v>
      </c>
      <c r="G1344" s="20">
        <v>2.952</v>
      </c>
      <c r="H1344" s="59">
        <v>104.746</v>
      </c>
      <c r="I1344" s="20">
        <v>11.757999999999999</v>
      </c>
      <c r="J1344" s="20">
        <v>97.415999999999997</v>
      </c>
      <c r="K1344" s="20">
        <v>1.07</v>
      </c>
      <c r="L1344" s="59">
        <v>97.37</v>
      </c>
      <c r="M1344" s="59">
        <v>0</v>
      </c>
      <c r="N1344" s="59">
        <v>0</v>
      </c>
      <c r="O1344" s="59">
        <v>0</v>
      </c>
      <c r="P1344" s="59">
        <v>0</v>
      </c>
      <c r="Q1344" s="59">
        <v>6.806</v>
      </c>
      <c r="R1344" s="59">
        <v>111.495</v>
      </c>
      <c r="S1344" s="59">
        <v>0</v>
      </c>
      <c r="T1344" s="59">
        <v>0</v>
      </c>
      <c r="U1344" s="59">
        <v>6.806</v>
      </c>
      <c r="V1344" s="59">
        <v>111.495</v>
      </c>
      <c r="W1344" s="59">
        <v>0.61099999999999999</v>
      </c>
      <c r="X1344" s="59">
        <v>111.227</v>
      </c>
      <c r="Y1344" s="21"/>
      <c r="Z1344" s="21"/>
    </row>
    <row r="1345" spans="1:26" ht="12.75" customHeight="1">
      <c r="A1345" s="52">
        <v>43525</v>
      </c>
      <c r="B1345" s="58" t="s">
        <v>14</v>
      </c>
      <c r="C1345" s="58" t="s">
        <v>73</v>
      </c>
      <c r="D1345" s="58" t="s">
        <v>77</v>
      </c>
      <c r="E1345" s="20">
        <v>43.222999999999999</v>
      </c>
      <c r="F1345" s="59">
        <v>61.557000000000002</v>
      </c>
      <c r="G1345" s="20">
        <v>22.605</v>
      </c>
      <c r="H1345" s="59">
        <v>77.587999999999994</v>
      </c>
      <c r="I1345" s="20">
        <v>65.828000000000003</v>
      </c>
      <c r="J1345" s="20">
        <v>45.78</v>
      </c>
      <c r="K1345" s="20">
        <v>5.99</v>
      </c>
      <c r="L1345" s="59">
        <v>45.682000000000002</v>
      </c>
      <c r="M1345" s="59">
        <v>0</v>
      </c>
      <c r="N1345" s="59">
        <v>0</v>
      </c>
      <c r="O1345" s="59">
        <v>0</v>
      </c>
      <c r="P1345" s="59">
        <v>0</v>
      </c>
      <c r="Q1345" s="59">
        <v>22.378</v>
      </c>
      <c r="R1345" s="59">
        <v>66.382000000000005</v>
      </c>
      <c r="S1345" s="59">
        <v>26.847999999999999</v>
      </c>
      <c r="T1345" s="59">
        <v>52.284999999999997</v>
      </c>
      <c r="U1345" s="59">
        <v>49.225999999999999</v>
      </c>
      <c r="V1345" s="59">
        <v>41.758000000000003</v>
      </c>
      <c r="W1345" s="59">
        <v>4.4189999999999996</v>
      </c>
      <c r="X1345" s="59">
        <v>41.036999999999999</v>
      </c>
      <c r="Y1345" s="21"/>
      <c r="Z1345" s="21"/>
    </row>
    <row r="1346" spans="1:26" ht="12.75" customHeight="1">
      <c r="A1346" s="52">
        <v>43525</v>
      </c>
      <c r="B1346" s="58" t="s">
        <v>14</v>
      </c>
      <c r="C1346" s="58" t="s">
        <v>73</v>
      </c>
      <c r="D1346" s="58" t="s">
        <v>79</v>
      </c>
      <c r="E1346" s="20">
        <v>41.329000000000001</v>
      </c>
      <c r="F1346" s="59">
        <v>48.286000000000001</v>
      </c>
      <c r="G1346" s="20">
        <v>24.940999999999999</v>
      </c>
      <c r="H1346" s="59">
        <v>42.747</v>
      </c>
      <c r="I1346" s="20">
        <v>66.27</v>
      </c>
      <c r="J1346" s="20">
        <v>33.478000000000002</v>
      </c>
      <c r="K1346" s="20">
        <v>6.03</v>
      </c>
      <c r="L1346" s="59">
        <v>33.343000000000004</v>
      </c>
      <c r="M1346" s="59">
        <v>24.001999999999999</v>
      </c>
      <c r="N1346" s="59">
        <v>54.487000000000002</v>
      </c>
      <c r="O1346" s="59">
        <v>7.78</v>
      </c>
      <c r="P1346" s="59">
        <v>54.274999999999999</v>
      </c>
      <c r="Q1346" s="59">
        <v>102.315</v>
      </c>
      <c r="R1346" s="59">
        <v>30.952999999999999</v>
      </c>
      <c r="S1346" s="59">
        <v>221.22499999999999</v>
      </c>
      <c r="T1346" s="59">
        <v>18.46</v>
      </c>
      <c r="U1346" s="59">
        <v>323.54000000000002</v>
      </c>
      <c r="V1346" s="59">
        <v>14.917999999999999</v>
      </c>
      <c r="W1346" s="59">
        <v>29.042999999999999</v>
      </c>
      <c r="X1346" s="59">
        <v>12.760999999999999</v>
      </c>
      <c r="Y1346" s="21"/>
      <c r="Z1346" s="21"/>
    </row>
    <row r="1347" spans="1:26" ht="12.75" customHeight="1">
      <c r="A1347" s="52">
        <v>43525</v>
      </c>
      <c r="B1347" s="58" t="s">
        <v>14</v>
      </c>
      <c r="C1347" s="58" t="s">
        <v>73</v>
      </c>
      <c r="D1347" s="58" t="s">
        <v>71</v>
      </c>
      <c r="E1347" s="20">
        <v>0</v>
      </c>
      <c r="F1347" s="59">
        <v>0</v>
      </c>
      <c r="G1347" s="20">
        <v>18.041</v>
      </c>
      <c r="H1347" s="59">
        <v>57.935000000000002</v>
      </c>
      <c r="I1347" s="20">
        <v>18.041</v>
      </c>
      <c r="J1347" s="20">
        <v>57.935000000000002</v>
      </c>
      <c r="K1347" s="20">
        <v>1.6419999999999999</v>
      </c>
      <c r="L1347" s="59">
        <v>57.857999999999997</v>
      </c>
      <c r="M1347" s="59">
        <v>11.872</v>
      </c>
      <c r="N1347" s="59">
        <v>55.34</v>
      </c>
      <c r="O1347" s="59">
        <v>3.8479999999999999</v>
      </c>
      <c r="P1347" s="59">
        <v>55.131</v>
      </c>
      <c r="Q1347" s="59">
        <v>75.150999999999996</v>
      </c>
      <c r="R1347" s="59">
        <v>40.365000000000002</v>
      </c>
      <c r="S1347" s="59">
        <v>196.06100000000001</v>
      </c>
      <c r="T1347" s="59">
        <v>21.039000000000001</v>
      </c>
      <c r="U1347" s="59">
        <v>271.21199999999999</v>
      </c>
      <c r="V1347" s="59">
        <v>19.364999999999998</v>
      </c>
      <c r="W1347" s="59">
        <v>24.346</v>
      </c>
      <c r="X1347" s="59">
        <v>17.757000000000001</v>
      </c>
      <c r="Y1347" s="21"/>
      <c r="Z1347" s="21"/>
    </row>
    <row r="1348" spans="1:26" ht="12.75" customHeight="1">
      <c r="A1348" s="52">
        <v>43525</v>
      </c>
      <c r="B1348" s="58" t="s">
        <v>14</v>
      </c>
      <c r="C1348" s="58" t="s">
        <v>73</v>
      </c>
      <c r="D1348" s="58" t="s">
        <v>72</v>
      </c>
      <c r="E1348" s="20">
        <v>22.667000000000002</v>
      </c>
      <c r="F1348" s="59">
        <v>61.893999999999998</v>
      </c>
      <c r="G1348" s="20">
        <v>6.9</v>
      </c>
      <c r="H1348" s="59">
        <v>80.745999999999995</v>
      </c>
      <c r="I1348" s="20">
        <v>29.567</v>
      </c>
      <c r="J1348" s="20">
        <v>50.34</v>
      </c>
      <c r="K1348" s="20">
        <v>2.69</v>
      </c>
      <c r="L1348" s="59">
        <v>50.250999999999998</v>
      </c>
      <c r="M1348" s="59">
        <v>0</v>
      </c>
      <c r="N1348" s="59">
        <v>0</v>
      </c>
      <c r="O1348" s="59">
        <v>0</v>
      </c>
      <c r="P1348" s="59">
        <v>0</v>
      </c>
      <c r="Q1348" s="59">
        <v>19.023</v>
      </c>
      <c r="R1348" s="59">
        <v>61.055999999999997</v>
      </c>
      <c r="S1348" s="59">
        <v>20.692</v>
      </c>
      <c r="T1348" s="59">
        <v>56.53</v>
      </c>
      <c r="U1348" s="59">
        <v>39.713999999999999</v>
      </c>
      <c r="V1348" s="59">
        <v>51.101999999999997</v>
      </c>
      <c r="W1348" s="59">
        <v>3.5649999999999999</v>
      </c>
      <c r="X1348" s="59">
        <v>50.514000000000003</v>
      </c>
      <c r="Y1348" s="21"/>
      <c r="Z1348" s="21"/>
    </row>
    <row r="1349" spans="1:26" ht="12.75" customHeight="1">
      <c r="A1349" s="52">
        <v>43525</v>
      </c>
      <c r="B1349" s="58" t="s">
        <v>14</v>
      </c>
      <c r="C1349" s="58" t="s">
        <v>73</v>
      </c>
      <c r="D1349" s="58" t="s">
        <v>74</v>
      </c>
      <c r="E1349" s="20">
        <v>20.312999999999999</v>
      </c>
      <c r="F1349" s="59">
        <v>105.44</v>
      </c>
      <c r="G1349" s="20">
        <v>226.14</v>
      </c>
      <c r="H1349" s="59">
        <v>16.236000000000001</v>
      </c>
      <c r="I1349" s="20">
        <v>246.453</v>
      </c>
      <c r="J1349" s="20">
        <v>18.936</v>
      </c>
      <c r="K1349" s="20">
        <v>22.425000000000001</v>
      </c>
      <c r="L1349" s="59">
        <v>18.696999999999999</v>
      </c>
      <c r="M1349" s="59">
        <v>0</v>
      </c>
      <c r="N1349" s="59">
        <v>0</v>
      </c>
      <c r="O1349" s="59">
        <v>0</v>
      </c>
      <c r="P1349" s="59">
        <v>0</v>
      </c>
      <c r="Q1349" s="59">
        <v>86.206000000000003</v>
      </c>
      <c r="R1349" s="59">
        <v>35.457999999999998</v>
      </c>
      <c r="S1349" s="59">
        <v>89.605999999999995</v>
      </c>
      <c r="T1349" s="59">
        <v>38.146000000000001</v>
      </c>
      <c r="U1349" s="59">
        <v>175.81200000000001</v>
      </c>
      <c r="V1349" s="59">
        <v>27.143999999999998</v>
      </c>
      <c r="W1349" s="59">
        <v>15.782</v>
      </c>
      <c r="X1349" s="59">
        <v>26.021000000000001</v>
      </c>
      <c r="Y1349" s="21"/>
      <c r="Z1349" s="21"/>
    </row>
    <row r="1350" spans="1:26" ht="12.75" customHeight="1">
      <c r="A1350" s="52">
        <v>43525</v>
      </c>
      <c r="B1350" s="58" t="s">
        <v>14</v>
      </c>
      <c r="C1350" s="58" t="s">
        <v>73</v>
      </c>
      <c r="D1350" s="58" t="s">
        <v>75</v>
      </c>
      <c r="E1350" s="20">
        <v>16.643999999999998</v>
      </c>
      <c r="F1350" s="59">
        <v>88.275999999999996</v>
      </c>
      <c r="G1350" s="20">
        <v>0</v>
      </c>
      <c r="H1350" s="59">
        <v>0</v>
      </c>
      <c r="I1350" s="20">
        <v>16.643999999999998</v>
      </c>
      <c r="J1350" s="20">
        <v>88.275999999999996</v>
      </c>
      <c r="K1350" s="20">
        <v>1.514</v>
      </c>
      <c r="L1350" s="59">
        <v>88.224999999999994</v>
      </c>
      <c r="M1350" s="59">
        <v>72.293000000000006</v>
      </c>
      <c r="N1350" s="59">
        <v>36.994</v>
      </c>
      <c r="O1350" s="59">
        <v>23.431999999999999</v>
      </c>
      <c r="P1350" s="59">
        <v>36.68</v>
      </c>
      <c r="Q1350" s="59">
        <v>37.069000000000003</v>
      </c>
      <c r="R1350" s="59">
        <v>43.061</v>
      </c>
      <c r="S1350" s="59">
        <v>0</v>
      </c>
      <c r="T1350" s="59">
        <v>0</v>
      </c>
      <c r="U1350" s="59">
        <v>37.069000000000003</v>
      </c>
      <c r="V1350" s="59">
        <v>43.061</v>
      </c>
      <c r="W1350" s="59">
        <v>3.3279999999999998</v>
      </c>
      <c r="X1350" s="59">
        <v>42.362000000000002</v>
      </c>
      <c r="Y1350" s="21"/>
      <c r="Z1350" s="21"/>
    </row>
    <row r="1351" spans="1:26" ht="12.75" customHeight="1">
      <c r="A1351" s="52">
        <v>43525</v>
      </c>
      <c r="B1351" s="58" t="s">
        <v>14</v>
      </c>
      <c r="C1351" s="58" t="s">
        <v>73</v>
      </c>
      <c r="D1351" s="58" t="s">
        <v>78</v>
      </c>
      <c r="E1351" s="20">
        <v>65.525999999999996</v>
      </c>
      <c r="F1351" s="59">
        <v>49.143000000000001</v>
      </c>
      <c r="G1351" s="20">
        <v>0</v>
      </c>
      <c r="H1351" s="59">
        <v>0</v>
      </c>
      <c r="I1351" s="20">
        <v>65.525999999999996</v>
      </c>
      <c r="J1351" s="20">
        <v>49.143000000000001</v>
      </c>
      <c r="K1351" s="20">
        <v>5.9619999999999997</v>
      </c>
      <c r="L1351" s="59">
        <v>49.052</v>
      </c>
      <c r="M1351" s="59">
        <v>87.503</v>
      </c>
      <c r="N1351" s="59">
        <v>49.991999999999997</v>
      </c>
      <c r="O1351" s="59">
        <v>28.361999999999998</v>
      </c>
      <c r="P1351" s="59">
        <v>49.76</v>
      </c>
      <c r="Q1351" s="59">
        <v>39.404000000000003</v>
      </c>
      <c r="R1351" s="59">
        <v>58.893999999999998</v>
      </c>
      <c r="S1351" s="59">
        <v>0</v>
      </c>
      <c r="T1351" s="59">
        <v>0</v>
      </c>
      <c r="U1351" s="59">
        <v>39.404000000000003</v>
      </c>
      <c r="V1351" s="59">
        <v>58.893999999999998</v>
      </c>
      <c r="W1351" s="59">
        <v>3.5369999999999999</v>
      </c>
      <c r="X1351" s="59">
        <v>58.384999999999998</v>
      </c>
      <c r="Y1351" s="21"/>
      <c r="Z1351" s="21"/>
    </row>
    <row r="1352" spans="1:26" ht="12.75" customHeight="1">
      <c r="A1352" s="53">
        <v>43525</v>
      </c>
      <c r="B1352" s="32" t="s">
        <v>14</v>
      </c>
      <c r="C1352" s="32" t="s">
        <v>18</v>
      </c>
      <c r="D1352" s="32" t="s">
        <v>18</v>
      </c>
      <c r="E1352" s="33">
        <v>374.46600000000001</v>
      </c>
      <c r="F1352" s="34">
        <v>11.497</v>
      </c>
      <c r="G1352" s="33">
        <v>724.56500000000005</v>
      </c>
      <c r="H1352" s="34">
        <v>7.37</v>
      </c>
      <c r="I1352" s="33">
        <v>1099.0309999999999</v>
      </c>
      <c r="J1352" s="33">
        <v>2.9990000000000001</v>
      </c>
      <c r="K1352" s="33">
        <v>100</v>
      </c>
      <c r="L1352" s="34">
        <v>0</v>
      </c>
      <c r="M1352" s="34">
        <v>308.52499999999998</v>
      </c>
      <c r="N1352" s="34">
        <v>4.8079999999999998</v>
      </c>
      <c r="O1352" s="34">
        <v>100</v>
      </c>
      <c r="P1352" s="34">
        <v>0</v>
      </c>
      <c r="Q1352" s="34">
        <v>386.92</v>
      </c>
      <c r="R1352" s="34">
        <v>14.837</v>
      </c>
      <c r="S1352" s="34">
        <v>727.08500000000004</v>
      </c>
      <c r="T1352" s="34">
        <v>11.115</v>
      </c>
      <c r="U1352" s="34">
        <v>1114.0050000000001</v>
      </c>
      <c r="V1352" s="34">
        <v>7.726</v>
      </c>
      <c r="W1352" s="34">
        <v>100</v>
      </c>
      <c r="X1352" s="34">
        <v>0</v>
      </c>
      <c r="Y1352" s="21"/>
      <c r="Z1352" s="21"/>
    </row>
    <row r="1353" spans="1:26" ht="12.75" customHeight="1">
      <c r="A1353" s="52">
        <v>43525</v>
      </c>
      <c r="B1353" s="58" t="s">
        <v>15</v>
      </c>
      <c r="C1353" s="58" t="s">
        <v>23</v>
      </c>
      <c r="D1353" s="58" t="s">
        <v>58</v>
      </c>
      <c r="E1353" s="20">
        <v>544.529</v>
      </c>
      <c r="F1353" s="59">
        <v>12.648</v>
      </c>
      <c r="G1353" s="20">
        <v>1886.6890000000001</v>
      </c>
      <c r="H1353" s="59">
        <v>4.1390000000000002</v>
      </c>
      <c r="I1353" s="20">
        <v>2431.2179999999998</v>
      </c>
      <c r="J1353" s="20">
        <v>1.8069999999999999</v>
      </c>
      <c r="K1353" s="20">
        <v>94.478999999999999</v>
      </c>
      <c r="L1353" s="59">
        <v>1.248</v>
      </c>
      <c r="M1353" s="59">
        <v>278.72300000000001</v>
      </c>
      <c r="N1353" s="59">
        <v>4.5339999999999998</v>
      </c>
      <c r="O1353" s="59">
        <v>100</v>
      </c>
      <c r="P1353" s="59">
        <v>0</v>
      </c>
      <c r="Q1353" s="59">
        <v>604.89400000000001</v>
      </c>
      <c r="R1353" s="59">
        <v>10.731999999999999</v>
      </c>
      <c r="S1353" s="59">
        <v>888.33299999999997</v>
      </c>
      <c r="T1353" s="59">
        <v>8.7230000000000008</v>
      </c>
      <c r="U1353" s="59">
        <v>1493.2270000000001</v>
      </c>
      <c r="V1353" s="59">
        <v>3.6429999999999998</v>
      </c>
      <c r="W1353" s="59">
        <v>71.466999999999999</v>
      </c>
      <c r="X1353" s="59">
        <v>2.4540000000000002</v>
      </c>
      <c r="Y1353" s="21"/>
      <c r="Z1353" s="21"/>
    </row>
    <row r="1354" spans="1:26" ht="12.75" customHeight="1">
      <c r="A1354" s="52">
        <v>43525</v>
      </c>
      <c r="B1354" s="58" t="s">
        <v>15</v>
      </c>
      <c r="C1354" s="58" t="s">
        <v>23</v>
      </c>
      <c r="D1354" s="58" t="s">
        <v>80</v>
      </c>
      <c r="E1354" s="20">
        <v>124.587</v>
      </c>
      <c r="F1354" s="59">
        <v>28.896000000000001</v>
      </c>
      <c r="G1354" s="20">
        <v>317.96899999999999</v>
      </c>
      <c r="H1354" s="59">
        <v>12.265000000000001</v>
      </c>
      <c r="I1354" s="20">
        <v>442.55599999999998</v>
      </c>
      <c r="J1354" s="20">
        <v>2.6989999999999998</v>
      </c>
      <c r="K1354" s="20">
        <v>17.198</v>
      </c>
      <c r="L1354" s="59">
        <v>2.3620000000000001</v>
      </c>
      <c r="M1354" s="59">
        <v>84.456000000000003</v>
      </c>
      <c r="N1354" s="59">
        <v>5.9409999999999998</v>
      </c>
      <c r="O1354" s="59">
        <v>30.300999999999998</v>
      </c>
      <c r="P1354" s="59">
        <v>3.8380000000000001</v>
      </c>
      <c r="Q1354" s="59">
        <v>154.32599999999999</v>
      </c>
      <c r="R1354" s="59">
        <v>25.14</v>
      </c>
      <c r="S1354" s="59">
        <v>96.944000000000003</v>
      </c>
      <c r="T1354" s="59">
        <v>38.515000000000001</v>
      </c>
      <c r="U1354" s="59">
        <v>251.26900000000001</v>
      </c>
      <c r="V1354" s="59">
        <v>2.7080000000000002</v>
      </c>
      <c r="W1354" s="59">
        <v>12.026</v>
      </c>
      <c r="X1354" s="59">
        <v>0.28499999999999998</v>
      </c>
      <c r="Y1354" s="21"/>
      <c r="Z1354" s="21"/>
    </row>
    <row r="1355" spans="1:26" ht="12.75" customHeight="1">
      <c r="A1355" s="52">
        <v>43525</v>
      </c>
      <c r="B1355" s="58" t="s">
        <v>15</v>
      </c>
      <c r="C1355" s="58" t="s">
        <v>23</v>
      </c>
      <c r="D1355" s="58" t="s">
        <v>81</v>
      </c>
      <c r="E1355" s="20">
        <v>197.291</v>
      </c>
      <c r="F1355" s="59">
        <v>18.251000000000001</v>
      </c>
      <c r="G1355" s="20">
        <v>587.76900000000001</v>
      </c>
      <c r="H1355" s="59">
        <v>6.9779999999999998</v>
      </c>
      <c r="I1355" s="20">
        <v>785.06</v>
      </c>
      <c r="J1355" s="20">
        <v>1.665</v>
      </c>
      <c r="K1355" s="20">
        <v>30.507999999999999</v>
      </c>
      <c r="L1355" s="59">
        <v>1.032</v>
      </c>
      <c r="M1355" s="59">
        <v>89.581999999999994</v>
      </c>
      <c r="N1355" s="59">
        <v>16.117000000000001</v>
      </c>
      <c r="O1355" s="59">
        <v>32.14</v>
      </c>
      <c r="P1355" s="59">
        <v>15.465999999999999</v>
      </c>
      <c r="Q1355" s="59">
        <v>211.48099999999999</v>
      </c>
      <c r="R1355" s="59">
        <v>16.748999999999999</v>
      </c>
      <c r="S1355" s="59">
        <v>331.89100000000002</v>
      </c>
      <c r="T1355" s="59">
        <v>8.3520000000000003</v>
      </c>
      <c r="U1355" s="59">
        <v>543.37199999999996</v>
      </c>
      <c r="V1355" s="59">
        <v>3.8220000000000001</v>
      </c>
      <c r="W1355" s="59">
        <v>26.006</v>
      </c>
      <c r="X1355" s="59">
        <v>2.7120000000000002</v>
      </c>
      <c r="Y1355" s="21"/>
      <c r="Z1355" s="21"/>
    </row>
    <row r="1356" spans="1:26" ht="12.75" customHeight="1">
      <c r="A1356" s="52">
        <v>43525</v>
      </c>
      <c r="B1356" s="58" t="s">
        <v>15</v>
      </c>
      <c r="C1356" s="58" t="s">
        <v>23</v>
      </c>
      <c r="D1356" s="58" t="s">
        <v>82</v>
      </c>
      <c r="E1356" s="20">
        <v>162.291</v>
      </c>
      <c r="F1356" s="59">
        <v>24.106000000000002</v>
      </c>
      <c r="G1356" s="20">
        <v>621.26800000000003</v>
      </c>
      <c r="H1356" s="59">
        <v>6.3719999999999999</v>
      </c>
      <c r="I1356" s="20">
        <v>783.55899999999997</v>
      </c>
      <c r="J1356" s="20">
        <v>1.4590000000000001</v>
      </c>
      <c r="K1356" s="20">
        <v>30.45</v>
      </c>
      <c r="L1356" s="59">
        <v>0.65</v>
      </c>
      <c r="M1356" s="59">
        <v>70.659000000000006</v>
      </c>
      <c r="N1356" s="59">
        <v>6.4349999999999996</v>
      </c>
      <c r="O1356" s="59">
        <v>25.350999999999999</v>
      </c>
      <c r="P1356" s="59">
        <v>4.5659999999999998</v>
      </c>
      <c r="Q1356" s="59">
        <v>132.32</v>
      </c>
      <c r="R1356" s="59">
        <v>19.462</v>
      </c>
      <c r="S1356" s="59">
        <v>250.255</v>
      </c>
      <c r="T1356" s="59">
        <v>13.132999999999999</v>
      </c>
      <c r="U1356" s="59">
        <v>382.57499999999999</v>
      </c>
      <c r="V1356" s="59">
        <v>4.367</v>
      </c>
      <c r="W1356" s="59">
        <v>18.309999999999999</v>
      </c>
      <c r="X1356" s="59">
        <v>3.4380000000000002</v>
      </c>
      <c r="Y1356" s="21"/>
      <c r="Z1356" s="21"/>
    </row>
    <row r="1357" spans="1:26" ht="12.75" customHeight="1">
      <c r="A1357" s="52">
        <v>43525</v>
      </c>
      <c r="B1357" s="58" t="s">
        <v>15</v>
      </c>
      <c r="C1357" s="58" t="s">
        <v>23</v>
      </c>
      <c r="D1357" s="58" t="s">
        <v>83</v>
      </c>
      <c r="E1357" s="20">
        <v>63.329000000000001</v>
      </c>
      <c r="F1357" s="59">
        <v>34.755000000000003</v>
      </c>
      <c r="G1357" s="20">
        <v>498.79300000000001</v>
      </c>
      <c r="H1357" s="59">
        <v>5.31</v>
      </c>
      <c r="I1357" s="20">
        <v>562.12199999999996</v>
      </c>
      <c r="J1357" s="20">
        <v>4.4930000000000003</v>
      </c>
      <c r="K1357" s="20">
        <v>21.844000000000001</v>
      </c>
      <c r="L1357" s="59">
        <v>4.298</v>
      </c>
      <c r="M1357" s="59">
        <v>34.026000000000003</v>
      </c>
      <c r="N1357" s="59">
        <v>12.481999999999999</v>
      </c>
      <c r="O1357" s="59">
        <v>12.208</v>
      </c>
      <c r="P1357" s="59">
        <v>11.629</v>
      </c>
      <c r="Q1357" s="59">
        <v>165.02</v>
      </c>
      <c r="R1357" s="59">
        <v>22.135999999999999</v>
      </c>
      <c r="S1357" s="59">
        <v>747.16600000000005</v>
      </c>
      <c r="T1357" s="59">
        <v>7.8719999999999999</v>
      </c>
      <c r="U1357" s="59">
        <v>912.18600000000004</v>
      </c>
      <c r="V1357" s="59">
        <v>5.5739999999999998</v>
      </c>
      <c r="W1357" s="59">
        <v>43.658000000000001</v>
      </c>
      <c r="X1357" s="59">
        <v>4.8810000000000002</v>
      </c>
      <c r="Y1357" s="21"/>
      <c r="Z1357" s="21"/>
    </row>
    <row r="1358" spans="1:26" ht="12.75" customHeight="1">
      <c r="A1358" s="52">
        <v>43525</v>
      </c>
      <c r="B1358" s="58" t="s">
        <v>15</v>
      </c>
      <c r="C1358" s="58" t="s">
        <v>44</v>
      </c>
      <c r="D1358" s="58" t="s">
        <v>59</v>
      </c>
      <c r="E1358" s="20">
        <v>229.44</v>
      </c>
      <c r="F1358" s="59">
        <v>18.786999999999999</v>
      </c>
      <c r="G1358" s="20">
        <v>840.46600000000001</v>
      </c>
      <c r="H1358" s="59">
        <v>9.0250000000000004</v>
      </c>
      <c r="I1358" s="20">
        <v>1069.9059999999999</v>
      </c>
      <c r="J1358" s="20">
        <v>6.7690000000000001</v>
      </c>
      <c r="K1358" s="20">
        <v>41.576999999999998</v>
      </c>
      <c r="L1358" s="59">
        <v>6.6420000000000003</v>
      </c>
      <c r="M1358" s="59">
        <v>93.289000000000001</v>
      </c>
      <c r="N1358" s="59">
        <v>19.745000000000001</v>
      </c>
      <c r="O1358" s="59">
        <v>33.47</v>
      </c>
      <c r="P1358" s="59">
        <v>19.218</v>
      </c>
      <c r="Q1358" s="59">
        <v>297.42500000000001</v>
      </c>
      <c r="R1358" s="59">
        <v>17.885999999999999</v>
      </c>
      <c r="S1358" s="59">
        <v>434.29899999999998</v>
      </c>
      <c r="T1358" s="59">
        <v>15.189</v>
      </c>
      <c r="U1358" s="59">
        <v>731.72500000000002</v>
      </c>
      <c r="V1358" s="59">
        <v>7.7409999999999997</v>
      </c>
      <c r="W1358" s="59">
        <v>35.021000000000001</v>
      </c>
      <c r="X1358" s="59">
        <v>7.258</v>
      </c>
      <c r="Y1358" s="21"/>
      <c r="Z1358" s="21"/>
    </row>
    <row r="1359" spans="1:26" ht="12.75" customHeight="1">
      <c r="A1359" s="52">
        <v>43525</v>
      </c>
      <c r="B1359" s="58" t="s">
        <v>15</v>
      </c>
      <c r="C1359" s="58" t="s">
        <v>44</v>
      </c>
      <c r="D1359" s="58" t="s">
        <v>60</v>
      </c>
      <c r="E1359" s="20">
        <v>103.88500000000001</v>
      </c>
      <c r="F1359" s="59">
        <v>30.652000000000001</v>
      </c>
      <c r="G1359" s="20">
        <v>450.42200000000003</v>
      </c>
      <c r="H1359" s="59">
        <v>14.048999999999999</v>
      </c>
      <c r="I1359" s="20">
        <v>554.30700000000002</v>
      </c>
      <c r="J1359" s="20">
        <v>12.693</v>
      </c>
      <c r="K1359" s="20">
        <v>21.541</v>
      </c>
      <c r="L1359" s="59">
        <v>12.625999999999999</v>
      </c>
      <c r="M1359" s="59">
        <v>64.028000000000006</v>
      </c>
      <c r="N1359" s="59">
        <v>30.452000000000002</v>
      </c>
      <c r="O1359" s="59">
        <v>22.972000000000001</v>
      </c>
      <c r="P1359" s="59">
        <v>30.111999999999998</v>
      </c>
      <c r="Q1359" s="59">
        <v>190.583</v>
      </c>
      <c r="R1359" s="59">
        <v>25.503</v>
      </c>
      <c r="S1359" s="59">
        <v>277.483</v>
      </c>
      <c r="T1359" s="59">
        <v>19.614000000000001</v>
      </c>
      <c r="U1359" s="59">
        <v>468.06599999999997</v>
      </c>
      <c r="V1359" s="59">
        <v>12.086</v>
      </c>
      <c r="W1359" s="59">
        <v>22.402000000000001</v>
      </c>
      <c r="X1359" s="59">
        <v>11.782999999999999</v>
      </c>
      <c r="Y1359" s="21"/>
      <c r="Z1359" s="21"/>
    </row>
    <row r="1360" spans="1:26" ht="12.75" customHeight="1">
      <c r="A1360" s="52">
        <v>43525</v>
      </c>
      <c r="B1360" s="58" t="s">
        <v>15</v>
      </c>
      <c r="C1360" s="58" t="s">
        <v>44</v>
      </c>
      <c r="D1360" s="58" t="s">
        <v>87</v>
      </c>
      <c r="E1360" s="20">
        <v>312.61500000000001</v>
      </c>
      <c r="F1360" s="59">
        <v>15.635</v>
      </c>
      <c r="G1360" s="20">
        <v>1185.3330000000001</v>
      </c>
      <c r="H1360" s="59">
        <v>6.8689999999999998</v>
      </c>
      <c r="I1360" s="20">
        <v>1497.9480000000001</v>
      </c>
      <c r="J1360" s="20">
        <v>4.6479999999999997</v>
      </c>
      <c r="K1360" s="20">
        <v>58.210999999999999</v>
      </c>
      <c r="L1360" s="59">
        <v>4.4610000000000003</v>
      </c>
      <c r="M1360" s="59">
        <v>185.434</v>
      </c>
      <c r="N1360" s="59">
        <v>11.544</v>
      </c>
      <c r="O1360" s="59">
        <v>66.53</v>
      </c>
      <c r="P1360" s="59">
        <v>10.617000000000001</v>
      </c>
      <c r="Q1360" s="59">
        <v>365.721</v>
      </c>
      <c r="R1360" s="59">
        <v>16.986999999999998</v>
      </c>
      <c r="S1360" s="59">
        <v>991.95600000000002</v>
      </c>
      <c r="T1360" s="59">
        <v>8.6929999999999996</v>
      </c>
      <c r="U1360" s="59">
        <v>1357.6769999999999</v>
      </c>
      <c r="V1360" s="59">
        <v>5.9429999999999996</v>
      </c>
      <c r="W1360" s="59">
        <v>64.978999999999999</v>
      </c>
      <c r="X1360" s="59">
        <v>5.298</v>
      </c>
      <c r="Y1360" s="21"/>
      <c r="Z1360" s="21"/>
    </row>
    <row r="1361" spans="1:26" ht="12.75" customHeight="1">
      <c r="A1361" s="52">
        <v>43525</v>
      </c>
      <c r="B1361" s="58" t="s">
        <v>15</v>
      </c>
      <c r="C1361" s="58" t="s">
        <v>45</v>
      </c>
      <c r="D1361" s="58" t="s">
        <v>45</v>
      </c>
      <c r="E1361" s="20">
        <v>229.12100000000001</v>
      </c>
      <c r="F1361" s="59">
        <v>19.824000000000002</v>
      </c>
      <c r="G1361" s="20">
        <v>1059.566</v>
      </c>
      <c r="H1361" s="59">
        <v>8.0440000000000005</v>
      </c>
      <c r="I1361" s="20">
        <v>1288.6869999999999</v>
      </c>
      <c r="J1361" s="20">
        <v>6.8109999999999999</v>
      </c>
      <c r="K1361" s="20">
        <v>50.079000000000001</v>
      </c>
      <c r="L1361" s="59">
        <v>6.6849999999999996</v>
      </c>
      <c r="M1361" s="59">
        <v>137.71600000000001</v>
      </c>
      <c r="N1361" s="59">
        <v>24.06</v>
      </c>
      <c r="O1361" s="59">
        <v>49.408999999999999</v>
      </c>
      <c r="P1361" s="59">
        <v>23.628</v>
      </c>
      <c r="Q1361" s="59">
        <v>342.37299999999999</v>
      </c>
      <c r="R1361" s="59">
        <v>16.192</v>
      </c>
      <c r="S1361" s="59">
        <v>636.46199999999999</v>
      </c>
      <c r="T1361" s="59">
        <v>9.9659999999999993</v>
      </c>
      <c r="U1361" s="59">
        <v>978.83600000000001</v>
      </c>
      <c r="V1361" s="59">
        <v>6.9720000000000004</v>
      </c>
      <c r="W1361" s="59">
        <v>46.847999999999999</v>
      </c>
      <c r="X1361" s="59">
        <v>6.431</v>
      </c>
      <c r="Y1361" s="21"/>
      <c r="Z1361" s="21"/>
    </row>
    <row r="1362" spans="1:26" ht="12.75" customHeight="1">
      <c r="A1362" s="52">
        <v>43525</v>
      </c>
      <c r="B1362" s="58" t="s">
        <v>15</v>
      </c>
      <c r="C1362" s="58" t="s">
        <v>45</v>
      </c>
      <c r="D1362" s="58" t="s">
        <v>61</v>
      </c>
      <c r="E1362" s="20">
        <v>202.429</v>
      </c>
      <c r="F1362" s="59">
        <v>20.454999999999998</v>
      </c>
      <c r="G1362" s="20">
        <v>796.36099999999999</v>
      </c>
      <c r="H1362" s="59">
        <v>10.041</v>
      </c>
      <c r="I1362" s="20">
        <v>998.79100000000005</v>
      </c>
      <c r="J1362" s="20">
        <v>7.75</v>
      </c>
      <c r="K1362" s="20">
        <v>38.814</v>
      </c>
      <c r="L1362" s="59">
        <v>7.6390000000000002</v>
      </c>
      <c r="M1362" s="59">
        <v>93.289000000000001</v>
      </c>
      <c r="N1362" s="59">
        <v>19.745000000000001</v>
      </c>
      <c r="O1362" s="59">
        <v>33.47</v>
      </c>
      <c r="P1362" s="59">
        <v>19.218</v>
      </c>
      <c r="Q1362" s="59">
        <v>289.49700000000001</v>
      </c>
      <c r="R1362" s="59">
        <v>18.73</v>
      </c>
      <c r="S1362" s="59">
        <v>445.44299999999998</v>
      </c>
      <c r="T1362" s="59">
        <v>14.035</v>
      </c>
      <c r="U1362" s="59">
        <v>734.93899999999996</v>
      </c>
      <c r="V1362" s="59">
        <v>8.5739999999999998</v>
      </c>
      <c r="W1362" s="59">
        <v>35.174999999999997</v>
      </c>
      <c r="X1362" s="59">
        <v>8.14</v>
      </c>
      <c r="Y1362" s="21"/>
      <c r="Z1362" s="21"/>
    </row>
    <row r="1363" spans="1:26" ht="12.75" customHeight="1">
      <c r="A1363" s="52">
        <v>43525</v>
      </c>
      <c r="B1363" s="58" t="s">
        <v>15</v>
      </c>
      <c r="C1363" s="58" t="s">
        <v>45</v>
      </c>
      <c r="D1363" s="58" t="s">
        <v>101</v>
      </c>
      <c r="E1363" s="20">
        <v>46.963999999999999</v>
      </c>
      <c r="F1363" s="59">
        <v>37.125999999999998</v>
      </c>
      <c r="G1363" s="20">
        <v>353.86099999999999</v>
      </c>
      <c r="H1363" s="59">
        <v>12.129</v>
      </c>
      <c r="I1363" s="20">
        <v>400.82400000000001</v>
      </c>
      <c r="J1363" s="20">
        <v>11.881</v>
      </c>
      <c r="K1363" s="20">
        <v>15.576000000000001</v>
      </c>
      <c r="L1363" s="59">
        <v>11.808999999999999</v>
      </c>
      <c r="M1363" s="59">
        <v>52.557000000000002</v>
      </c>
      <c r="N1363" s="59">
        <v>57.746000000000002</v>
      </c>
      <c r="O1363" s="59">
        <v>18.856000000000002</v>
      </c>
      <c r="P1363" s="59">
        <v>57.567999999999998</v>
      </c>
      <c r="Q1363" s="59">
        <v>110.509</v>
      </c>
      <c r="R1363" s="59">
        <v>23.356000000000002</v>
      </c>
      <c r="S1363" s="59">
        <v>271.52499999999998</v>
      </c>
      <c r="T1363" s="59">
        <v>11.760999999999999</v>
      </c>
      <c r="U1363" s="59">
        <v>382.03500000000003</v>
      </c>
      <c r="V1363" s="59">
        <v>10.484999999999999</v>
      </c>
      <c r="W1363" s="59">
        <v>18.283999999999999</v>
      </c>
      <c r="X1363" s="59">
        <v>10.132999999999999</v>
      </c>
      <c r="Y1363" s="21"/>
      <c r="Z1363" s="21"/>
    </row>
    <row r="1364" spans="1:26" ht="12.75" customHeight="1">
      <c r="A1364" s="52">
        <v>43525</v>
      </c>
      <c r="B1364" s="58" t="s">
        <v>15</v>
      </c>
      <c r="C1364" s="58" t="s">
        <v>54</v>
      </c>
      <c r="D1364" s="58" t="s">
        <v>55</v>
      </c>
      <c r="E1364" s="20">
        <v>80.290000000000006</v>
      </c>
      <c r="F1364" s="59">
        <v>33.893999999999998</v>
      </c>
      <c r="G1364" s="20">
        <v>356.87900000000002</v>
      </c>
      <c r="H1364" s="59">
        <v>14.85</v>
      </c>
      <c r="I1364" s="20">
        <v>437.16800000000001</v>
      </c>
      <c r="J1364" s="20">
        <v>13.135999999999999</v>
      </c>
      <c r="K1364" s="20">
        <v>16.989000000000001</v>
      </c>
      <c r="L1364" s="59">
        <v>13.071</v>
      </c>
      <c r="M1364" s="59">
        <v>109.752</v>
      </c>
      <c r="N1364" s="59">
        <v>20.533000000000001</v>
      </c>
      <c r="O1364" s="59">
        <v>39.377000000000002</v>
      </c>
      <c r="P1364" s="59">
        <v>20.026</v>
      </c>
      <c r="Q1364" s="59">
        <v>179.702</v>
      </c>
      <c r="R1364" s="59">
        <v>30.95</v>
      </c>
      <c r="S1364" s="59">
        <v>179.79900000000001</v>
      </c>
      <c r="T1364" s="59">
        <v>18.625</v>
      </c>
      <c r="U1364" s="59">
        <v>359.5</v>
      </c>
      <c r="V1364" s="59">
        <v>14.36</v>
      </c>
      <c r="W1364" s="59">
        <v>17.206</v>
      </c>
      <c r="X1364" s="59">
        <v>14.106</v>
      </c>
      <c r="Y1364" s="21"/>
      <c r="Z1364" s="21"/>
    </row>
    <row r="1365" spans="1:26" ht="12.75" customHeight="1">
      <c r="A1365" s="52">
        <v>43525</v>
      </c>
      <c r="B1365" s="58" t="s">
        <v>15</v>
      </c>
      <c r="C1365" s="58" t="s">
        <v>54</v>
      </c>
      <c r="D1365" s="58" t="s">
        <v>56</v>
      </c>
      <c r="E1365" s="20">
        <v>467.209</v>
      </c>
      <c r="F1365" s="59">
        <v>14.965999999999999</v>
      </c>
      <c r="G1365" s="20">
        <v>1668.92</v>
      </c>
      <c r="H1365" s="59">
        <v>4.4809999999999999</v>
      </c>
      <c r="I1365" s="20">
        <v>2136.1289999999999</v>
      </c>
      <c r="J1365" s="20">
        <v>2.6589999999999998</v>
      </c>
      <c r="K1365" s="20">
        <v>83.010999999999996</v>
      </c>
      <c r="L1365" s="59">
        <v>2.3159999999999998</v>
      </c>
      <c r="M1365" s="59">
        <v>168.971</v>
      </c>
      <c r="N1365" s="59">
        <v>13.702999999999999</v>
      </c>
      <c r="O1365" s="59">
        <v>60.622999999999998</v>
      </c>
      <c r="P1365" s="59">
        <v>12.930999999999999</v>
      </c>
      <c r="Q1365" s="59">
        <v>483.44499999999999</v>
      </c>
      <c r="R1365" s="59">
        <v>13.663</v>
      </c>
      <c r="S1365" s="59">
        <v>1246.4570000000001</v>
      </c>
      <c r="T1365" s="59">
        <v>6.8730000000000002</v>
      </c>
      <c r="U1365" s="59">
        <v>1729.902</v>
      </c>
      <c r="V1365" s="59">
        <v>4.2889999999999997</v>
      </c>
      <c r="W1365" s="59">
        <v>82.793999999999997</v>
      </c>
      <c r="X1365" s="59">
        <v>3.339</v>
      </c>
      <c r="Y1365" s="21"/>
      <c r="Z1365" s="21"/>
    </row>
    <row r="1366" spans="1:26" ht="12.75" customHeight="1">
      <c r="A1366" s="52">
        <v>43525</v>
      </c>
      <c r="B1366" s="58" t="s">
        <v>15</v>
      </c>
      <c r="C1366" s="58" t="s">
        <v>95</v>
      </c>
      <c r="D1366" s="58" t="s">
        <v>99</v>
      </c>
      <c r="E1366" s="20">
        <v>313.75700000000001</v>
      </c>
      <c r="F1366" s="59">
        <v>13.417999999999999</v>
      </c>
      <c r="G1366" s="20">
        <v>1441.518</v>
      </c>
      <c r="H1366" s="59">
        <v>5.95</v>
      </c>
      <c r="I1366" s="20">
        <v>1755.2760000000001</v>
      </c>
      <c r="J1366" s="20">
        <v>4.3979999999999997</v>
      </c>
      <c r="K1366" s="20">
        <v>68.210999999999999</v>
      </c>
      <c r="L1366" s="59">
        <v>4.2</v>
      </c>
      <c r="M1366" s="59">
        <v>150.49100000000001</v>
      </c>
      <c r="N1366" s="59">
        <v>17.372</v>
      </c>
      <c r="O1366" s="59">
        <v>53.993000000000002</v>
      </c>
      <c r="P1366" s="59">
        <v>16.768999999999998</v>
      </c>
      <c r="Q1366" s="59">
        <v>359.51499999999999</v>
      </c>
      <c r="R1366" s="59">
        <v>16.731999999999999</v>
      </c>
      <c r="S1366" s="59">
        <v>618.697</v>
      </c>
      <c r="T1366" s="59">
        <v>9.048</v>
      </c>
      <c r="U1366" s="59">
        <v>978.21199999999999</v>
      </c>
      <c r="V1366" s="59">
        <v>6.391</v>
      </c>
      <c r="W1366" s="59">
        <v>46.817999999999998</v>
      </c>
      <c r="X1366" s="59">
        <v>5.7960000000000003</v>
      </c>
      <c r="Y1366" s="21"/>
      <c r="Z1366" s="21"/>
    </row>
    <row r="1367" spans="1:26" ht="12.75" customHeight="1">
      <c r="A1367" s="52">
        <v>43525</v>
      </c>
      <c r="B1367" s="58" t="s">
        <v>15</v>
      </c>
      <c r="C1367" s="58" t="s">
        <v>95</v>
      </c>
      <c r="D1367" s="58" t="s">
        <v>96</v>
      </c>
      <c r="E1367" s="20">
        <v>92.174000000000007</v>
      </c>
      <c r="F1367" s="59">
        <v>30.077999999999999</v>
      </c>
      <c r="G1367" s="20">
        <v>701.03399999999999</v>
      </c>
      <c r="H1367" s="59">
        <v>7.6950000000000003</v>
      </c>
      <c r="I1367" s="20">
        <v>793.20799999999997</v>
      </c>
      <c r="J1367" s="20">
        <v>6.2670000000000003</v>
      </c>
      <c r="K1367" s="20">
        <v>30.824999999999999</v>
      </c>
      <c r="L1367" s="59">
        <v>6.1289999999999996</v>
      </c>
      <c r="M1367" s="59">
        <v>84.813999999999993</v>
      </c>
      <c r="N1367" s="59">
        <v>28.067</v>
      </c>
      <c r="O1367" s="59">
        <v>30.43</v>
      </c>
      <c r="P1367" s="59">
        <v>27.698</v>
      </c>
      <c r="Q1367" s="59">
        <v>151.95099999999999</v>
      </c>
      <c r="R1367" s="59">
        <v>27.137</v>
      </c>
      <c r="S1367" s="59">
        <v>235.685</v>
      </c>
      <c r="T1367" s="59">
        <v>16.739000000000001</v>
      </c>
      <c r="U1367" s="59">
        <v>387.63499999999999</v>
      </c>
      <c r="V1367" s="59">
        <v>11.239000000000001</v>
      </c>
      <c r="W1367" s="59">
        <v>18.552</v>
      </c>
      <c r="X1367" s="59">
        <v>10.912000000000001</v>
      </c>
      <c r="Y1367" s="21"/>
      <c r="Z1367" s="21"/>
    </row>
    <row r="1368" spans="1:26" ht="12.75" customHeight="1">
      <c r="A1368" s="52">
        <v>43525</v>
      </c>
      <c r="B1368" s="58" t="s">
        <v>15</v>
      </c>
      <c r="C1368" s="58" t="s">
        <v>95</v>
      </c>
      <c r="D1368" s="58" t="s">
        <v>97</v>
      </c>
      <c r="E1368" s="20">
        <v>214.15199999999999</v>
      </c>
      <c r="F1368" s="59">
        <v>18.231999999999999</v>
      </c>
      <c r="G1368" s="20">
        <v>661.08799999999997</v>
      </c>
      <c r="H1368" s="59">
        <v>9.0180000000000007</v>
      </c>
      <c r="I1368" s="20">
        <v>875.24</v>
      </c>
      <c r="J1368" s="20">
        <v>7.0949999999999998</v>
      </c>
      <c r="K1368" s="20">
        <v>34.012</v>
      </c>
      <c r="L1368" s="59">
        <v>6.9740000000000002</v>
      </c>
      <c r="M1368" s="59">
        <v>65.676000000000002</v>
      </c>
      <c r="N1368" s="59">
        <v>31.434000000000001</v>
      </c>
      <c r="O1368" s="59">
        <v>23.562999999999999</v>
      </c>
      <c r="P1368" s="59">
        <v>31.105</v>
      </c>
      <c r="Q1368" s="59">
        <v>185.94499999999999</v>
      </c>
      <c r="R1368" s="59">
        <v>20.550999999999998</v>
      </c>
      <c r="S1368" s="59">
        <v>339.81900000000002</v>
      </c>
      <c r="T1368" s="59">
        <v>7.7910000000000004</v>
      </c>
      <c r="U1368" s="59">
        <v>525.76400000000001</v>
      </c>
      <c r="V1368" s="59">
        <v>8.8330000000000002</v>
      </c>
      <c r="W1368" s="59">
        <v>25.163</v>
      </c>
      <c r="X1368" s="59">
        <v>8.4130000000000003</v>
      </c>
      <c r="Y1368" s="21"/>
      <c r="Z1368" s="21"/>
    </row>
    <row r="1369" spans="1:26" ht="12.75" customHeight="1">
      <c r="A1369" s="52">
        <v>43525</v>
      </c>
      <c r="B1369" s="58" t="s">
        <v>15</v>
      </c>
      <c r="C1369" s="58" t="s">
        <v>95</v>
      </c>
      <c r="D1369" s="58" t="s">
        <v>98</v>
      </c>
      <c r="E1369" s="20">
        <v>233.74100000000001</v>
      </c>
      <c r="F1369" s="59">
        <v>20.315000000000001</v>
      </c>
      <c r="G1369" s="20">
        <v>584.28099999999995</v>
      </c>
      <c r="H1369" s="59">
        <v>8.8740000000000006</v>
      </c>
      <c r="I1369" s="20">
        <v>818.02099999999996</v>
      </c>
      <c r="J1369" s="20">
        <v>7.625</v>
      </c>
      <c r="K1369" s="20">
        <v>31.789000000000001</v>
      </c>
      <c r="L1369" s="59">
        <v>7.5119999999999996</v>
      </c>
      <c r="M1369" s="59">
        <v>128.233</v>
      </c>
      <c r="N1369" s="59">
        <v>19.61</v>
      </c>
      <c r="O1369" s="59">
        <v>46.006999999999998</v>
      </c>
      <c r="P1369" s="59">
        <v>19.077999999999999</v>
      </c>
      <c r="Q1369" s="59">
        <v>303.63200000000001</v>
      </c>
      <c r="R1369" s="59">
        <v>20.617000000000001</v>
      </c>
      <c r="S1369" s="59">
        <v>807.55899999999997</v>
      </c>
      <c r="T1369" s="59">
        <v>10.965</v>
      </c>
      <c r="U1369" s="59">
        <v>1111.191</v>
      </c>
      <c r="V1369" s="59">
        <v>6.5119999999999996</v>
      </c>
      <c r="W1369" s="59">
        <v>53.182000000000002</v>
      </c>
      <c r="X1369" s="59">
        <v>5.9290000000000003</v>
      </c>
      <c r="Y1369" s="21"/>
      <c r="Z1369" s="21"/>
    </row>
    <row r="1370" spans="1:26" ht="12.75" customHeight="1">
      <c r="A1370" s="52">
        <v>43525</v>
      </c>
      <c r="B1370" s="58" t="s">
        <v>15</v>
      </c>
      <c r="C1370" s="58" t="s">
        <v>38</v>
      </c>
      <c r="D1370" s="58" t="s">
        <v>85</v>
      </c>
      <c r="E1370" s="20">
        <v>247.89</v>
      </c>
      <c r="F1370" s="59">
        <v>17.654</v>
      </c>
      <c r="G1370" s="20">
        <v>861.68</v>
      </c>
      <c r="H1370" s="59">
        <v>6.2930000000000001</v>
      </c>
      <c r="I1370" s="20">
        <v>1109.569</v>
      </c>
      <c r="J1370" s="20">
        <v>5.8</v>
      </c>
      <c r="K1370" s="20">
        <v>43.119</v>
      </c>
      <c r="L1370" s="59">
        <v>5.6509999999999998</v>
      </c>
      <c r="M1370" s="59">
        <v>187.72499999999999</v>
      </c>
      <c r="N1370" s="59">
        <v>17.553999999999998</v>
      </c>
      <c r="O1370" s="59">
        <v>67.352000000000004</v>
      </c>
      <c r="P1370" s="59">
        <v>16.957999999999998</v>
      </c>
      <c r="Q1370" s="59">
        <v>361.32799999999997</v>
      </c>
      <c r="R1370" s="59">
        <v>16.442</v>
      </c>
      <c r="S1370" s="59">
        <v>928.44299999999998</v>
      </c>
      <c r="T1370" s="59">
        <v>7.306</v>
      </c>
      <c r="U1370" s="59">
        <v>1289.771</v>
      </c>
      <c r="V1370" s="59">
        <v>5.9329999999999998</v>
      </c>
      <c r="W1370" s="59">
        <v>61.728999999999999</v>
      </c>
      <c r="X1370" s="59">
        <v>5.2859999999999996</v>
      </c>
      <c r="Y1370" s="21"/>
      <c r="Z1370" s="21"/>
    </row>
    <row r="1371" spans="1:26" ht="12.75" customHeight="1">
      <c r="A1371" s="52">
        <v>43525</v>
      </c>
      <c r="B1371" s="58" t="s">
        <v>15</v>
      </c>
      <c r="C1371" s="58" t="s">
        <v>38</v>
      </c>
      <c r="D1371" s="58" t="s">
        <v>40</v>
      </c>
      <c r="E1371" s="20">
        <v>299.608</v>
      </c>
      <c r="F1371" s="59">
        <v>15.891</v>
      </c>
      <c r="G1371" s="20">
        <v>1164.1189999999999</v>
      </c>
      <c r="H1371" s="59">
        <v>6.9279999999999999</v>
      </c>
      <c r="I1371" s="20">
        <v>1463.7280000000001</v>
      </c>
      <c r="J1371" s="20">
        <v>5.0949999999999998</v>
      </c>
      <c r="K1371" s="20">
        <v>56.881</v>
      </c>
      <c r="L1371" s="59">
        <v>4.9249999999999998</v>
      </c>
      <c r="M1371" s="59">
        <v>90.998000000000005</v>
      </c>
      <c r="N1371" s="59">
        <v>33.811999999999998</v>
      </c>
      <c r="O1371" s="59">
        <v>32.648000000000003</v>
      </c>
      <c r="P1371" s="59">
        <v>33.506999999999998</v>
      </c>
      <c r="Q1371" s="59">
        <v>301.81900000000002</v>
      </c>
      <c r="R1371" s="59">
        <v>21.681000000000001</v>
      </c>
      <c r="S1371" s="59">
        <v>497.81200000000001</v>
      </c>
      <c r="T1371" s="59">
        <v>12.16</v>
      </c>
      <c r="U1371" s="59">
        <v>799.63099999999997</v>
      </c>
      <c r="V1371" s="59">
        <v>7.6619999999999999</v>
      </c>
      <c r="W1371" s="59">
        <v>38.271000000000001</v>
      </c>
      <c r="X1371" s="59">
        <v>7.173</v>
      </c>
      <c r="Y1371" s="21"/>
      <c r="Z1371" s="21"/>
    </row>
    <row r="1372" spans="1:26" ht="12.75" customHeight="1">
      <c r="A1372" s="52">
        <v>43525</v>
      </c>
      <c r="B1372" s="58" t="s">
        <v>15</v>
      </c>
      <c r="C1372" s="58" t="s">
        <v>62</v>
      </c>
      <c r="D1372" s="58" t="s">
        <v>86</v>
      </c>
      <c r="E1372" s="20">
        <v>0</v>
      </c>
      <c r="F1372" s="59">
        <v>0</v>
      </c>
      <c r="G1372" s="20">
        <v>0</v>
      </c>
      <c r="H1372" s="59">
        <v>0</v>
      </c>
      <c r="I1372" s="20">
        <v>0</v>
      </c>
      <c r="J1372" s="20">
        <v>0</v>
      </c>
      <c r="K1372" s="20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  <c r="S1372" s="59">
        <v>0</v>
      </c>
      <c r="T1372" s="59">
        <v>0</v>
      </c>
      <c r="U1372" s="59">
        <v>0</v>
      </c>
      <c r="V1372" s="59">
        <v>0</v>
      </c>
      <c r="W1372" s="59">
        <v>0</v>
      </c>
      <c r="X1372" s="59">
        <v>0</v>
      </c>
      <c r="Y1372" s="21"/>
      <c r="Z1372" s="21"/>
    </row>
    <row r="1373" spans="1:26" ht="12.75" customHeight="1">
      <c r="A1373" s="52">
        <v>43525</v>
      </c>
      <c r="B1373" s="58" t="s">
        <v>15</v>
      </c>
      <c r="C1373" s="58" t="s">
        <v>62</v>
      </c>
      <c r="D1373" s="58" t="s">
        <v>64</v>
      </c>
      <c r="E1373" s="20">
        <v>0</v>
      </c>
      <c r="F1373" s="59">
        <v>0</v>
      </c>
      <c r="G1373" s="20">
        <v>0</v>
      </c>
      <c r="H1373" s="59">
        <v>0</v>
      </c>
      <c r="I1373" s="20">
        <v>0</v>
      </c>
      <c r="J1373" s="20">
        <v>0</v>
      </c>
      <c r="K1373" s="20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  <c r="S1373" s="59">
        <v>0</v>
      </c>
      <c r="T1373" s="59">
        <v>0</v>
      </c>
      <c r="U1373" s="59">
        <v>0</v>
      </c>
      <c r="V1373" s="59">
        <v>0</v>
      </c>
      <c r="W1373" s="59">
        <v>0</v>
      </c>
      <c r="X1373" s="59">
        <v>0</v>
      </c>
      <c r="Y1373" s="21"/>
      <c r="Z1373" s="21"/>
    </row>
    <row r="1374" spans="1:26" ht="12.75" customHeight="1">
      <c r="A1374" s="52">
        <v>43525</v>
      </c>
      <c r="B1374" s="58" t="s">
        <v>15</v>
      </c>
      <c r="C1374" s="58" t="s">
        <v>88</v>
      </c>
      <c r="D1374" s="58" t="s">
        <v>89</v>
      </c>
      <c r="E1374" s="20">
        <v>495.06599999999997</v>
      </c>
      <c r="F1374" s="59">
        <v>14.204000000000001</v>
      </c>
      <c r="G1374" s="20">
        <v>1671.8820000000001</v>
      </c>
      <c r="H1374" s="59">
        <v>5.0940000000000003</v>
      </c>
      <c r="I1374" s="20">
        <v>2166.9479999999999</v>
      </c>
      <c r="J1374" s="20">
        <v>2.782</v>
      </c>
      <c r="K1374" s="20">
        <v>84.209000000000003</v>
      </c>
      <c r="L1374" s="59">
        <v>2.456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  <c r="S1374" s="59">
        <v>0</v>
      </c>
      <c r="T1374" s="59">
        <v>0</v>
      </c>
      <c r="U1374" s="59">
        <v>0</v>
      </c>
      <c r="V1374" s="59">
        <v>0</v>
      </c>
      <c r="W1374" s="59">
        <v>0</v>
      </c>
      <c r="X1374" s="59">
        <v>0</v>
      </c>
      <c r="Y1374" s="21"/>
      <c r="Z1374" s="21"/>
    </row>
    <row r="1375" spans="1:26" ht="12.75" customHeight="1">
      <c r="A1375" s="52">
        <v>43525</v>
      </c>
      <c r="B1375" s="58" t="s">
        <v>15</v>
      </c>
      <c r="C1375" s="58" t="s">
        <v>88</v>
      </c>
      <c r="D1375" s="58" t="s">
        <v>90</v>
      </c>
      <c r="E1375" s="20">
        <v>147.22300000000001</v>
      </c>
      <c r="F1375" s="59">
        <v>26.254000000000001</v>
      </c>
      <c r="G1375" s="20">
        <v>1112.797</v>
      </c>
      <c r="H1375" s="59">
        <v>6.8559999999999999</v>
      </c>
      <c r="I1375" s="20">
        <v>1260.02</v>
      </c>
      <c r="J1375" s="20">
        <v>7.0780000000000003</v>
      </c>
      <c r="K1375" s="20">
        <v>48.965000000000003</v>
      </c>
      <c r="L1375" s="59">
        <v>6.9560000000000004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  <c r="S1375" s="59">
        <v>0</v>
      </c>
      <c r="T1375" s="59">
        <v>0</v>
      </c>
      <c r="U1375" s="59">
        <v>0</v>
      </c>
      <c r="V1375" s="59">
        <v>0</v>
      </c>
      <c r="W1375" s="59">
        <v>0</v>
      </c>
      <c r="X1375" s="59">
        <v>0</v>
      </c>
      <c r="Y1375" s="21"/>
      <c r="Z1375" s="21"/>
    </row>
    <row r="1376" spans="1:26" ht="12.75" customHeight="1">
      <c r="A1376" s="52">
        <v>43525</v>
      </c>
      <c r="B1376" s="58" t="s">
        <v>15</v>
      </c>
      <c r="C1376" s="58" t="s">
        <v>88</v>
      </c>
      <c r="D1376" s="58" t="s">
        <v>91</v>
      </c>
      <c r="E1376" s="20">
        <v>345.47399999999999</v>
      </c>
      <c r="F1376" s="59">
        <v>16.347999999999999</v>
      </c>
      <c r="G1376" s="20">
        <v>550.46600000000001</v>
      </c>
      <c r="H1376" s="59">
        <v>14.599</v>
      </c>
      <c r="I1376" s="20">
        <v>895.94</v>
      </c>
      <c r="J1376" s="20">
        <v>9.6489999999999991</v>
      </c>
      <c r="K1376" s="20">
        <v>34.817</v>
      </c>
      <c r="L1376" s="59">
        <v>9.5609999999999999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  <c r="S1376" s="59">
        <v>0</v>
      </c>
      <c r="T1376" s="59">
        <v>0</v>
      </c>
      <c r="U1376" s="59">
        <v>0</v>
      </c>
      <c r="V1376" s="59">
        <v>0</v>
      </c>
      <c r="W1376" s="59">
        <v>0</v>
      </c>
      <c r="X1376" s="59">
        <v>0</v>
      </c>
      <c r="Y1376" s="21"/>
      <c r="Z1376" s="21"/>
    </row>
    <row r="1377" spans="1:26" ht="12.75" customHeight="1">
      <c r="A1377" s="52">
        <v>43525</v>
      </c>
      <c r="B1377" s="58" t="s">
        <v>15</v>
      </c>
      <c r="C1377" s="58" t="s">
        <v>88</v>
      </c>
      <c r="D1377" s="58" t="s">
        <v>92</v>
      </c>
      <c r="E1377" s="20">
        <v>52.432000000000002</v>
      </c>
      <c r="F1377" s="59">
        <v>36.195999999999998</v>
      </c>
      <c r="G1377" s="20">
        <v>353.91699999999997</v>
      </c>
      <c r="H1377" s="59">
        <v>14.531000000000001</v>
      </c>
      <c r="I1377" s="20">
        <v>406.34899999999999</v>
      </c>
      <c r="J1377" s="20">
        <v>13.039</v>
      </c>
      <c r="K1377" s="20">
        <v>15.791</v>
      </c>
      <c r="L1377" s="59">
        <v>12.973000000000001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  <c r="S1377" s="59">
        <v>0</v>
      </c>
      <c r="T1377" s="59">
        <v>0</v>
      </c>
      <c r="U1377" s="59">
        <v>0</v>
      </c>
      <c r="V1377" s="59">
        <v>0</v>
      </c>
      <c r="W1377" s="59">
        <v>0</v>
      </c>
      <c r="X1377" s="59">
        <v>0</v>
      </c>
      <c r="Y1377" s="21"/>
      <c r="Z1377" s="21"/>
    </row>
    <row r="1378" spans="1:26" ht="12.75" customHeight="1">
      <c r="A1378" s="52">
        <v>43525</v>
      </c>
      <c r="B1378" s="58" t="s">
        <v>15</v>
      </c>
      <c r="C1378" s="58" t="s">
        <v>46</v>
      </c>
      <c r="D1378" s="58" t="s">
        <v>48</v>
      </c>
      <c r="E1378" s="20">
        <v>0</v>
      </c>
      <c r="F1378" s="59">
        <v>0</v>
      </c>
      <c r="G1378" s="20">
        <v>0</v>
      </c>
      <c r="H1378" s="59">
        <v>0</v>
      </c>
      <c r="I1378" s="20">
        <v>0</v>
      </c>
      <c r="J1378" s="20">
        <v>0</v>
      </c>
      <c r="K1378" s="20">
        <v>0</v>
      </c>
      <c r="L1378" s="59">
        <v>0</v>
      </c>
      <c r="M1378" s="59">
        <v>140.20699999999999</v>
      </c>
      <c r="N1378" s="59">
        <v>34.552999999999997</v>
      </c>
      <c r="O1378" s="59">
        <v>50.302999999999997</v>
      </c>
      <c r="P1378" s="59">
        <v>34.253999999999998</v>
      </c>
      <c r="Q1378" s="59">
        <v>78.158000000000001</v>
      </c>
      <c r="R1378" s="59">
        <v>44.286999999999999</v>
      </c>
      <c r="S1378" s="59">
        <v>163.67400000000001</v>
      </c>
      <c r="T1378" s="59">
        <v>29.032</v>
      </c>
      <c r="U1378" s="59">
        <v>241.833</v>
      </c>
      <c r="V1378" s="59">
        <v>20.818000000000001</v>
      </c>
      <c r="W1378" s="59">
        <v>11.574</v>
      </c>
      <c r="X1378" s="59">
        <v>20.643000000000001</v>
      </c>
      <c r="Y1378" s="21"/>
      <c r="Z1378" s="21"/>
    </row>
    <row r="1379" spans="1:26" ht="12.75" customHeight="1">
      <c r="A1379" s="52">
        <v>43525</v>
      </c>
      <c r="B1379" s="58" t="s">
        <v>15</v>
      </c>
      <c r="C1379" s="58" t="s">
        <v>46</v>
      </c>
      <c r="D1379" s="58" t="s">
        <v>47</v>
      </c>
      <c r="E1379" s="20">
        <v>0</v>
      </c>
      <c r="F1379" s="59">
        <v>0</v>
      </c>
      <c r="G1379" s="20">
        <v>0</v>
      </c>
      <c r="H1379" s="59">
        <v>0</v>
      </c>
      <c r="I1379" s="20">
        <v>0</v>
      </c>
      <c r="J1379" s="20">
        <v>0</v>
      </c>
      <c r="K1379" s="20">
        <v>0</v>
      </c>
      <c r="L1379" s="59">
        <v>0</v>
      </c>
      <c r="M1379" s="59">
        <v>100.024</v>
      </c>
      <c r="N1379" s="59">
        <v>19.670000000000002</v>
      </c>
      <c r="O1379" s="59">
        <v>35.886000000000003</v>
      </c>
      <c r="P1379" s="59">
        <v>19.14</v>
      </c>
      <c r="Q1379" s="59">
        <v>451.798</v>
      </c>
      <c r="R1379" s="59">
        <v>13.101000000000001</v>
      </c>
      <c r="S1379" s="59">
        <v>1098.0229999999999</v>
      </c>
      <c r="T1379" s="59">
        <v>8.2880000000000003</v>
      </c>
      <c r="U1379" s="59">
        <v>1549.8209999999999</v>
      </c>
      <c r="V1379" s="59">
        <v>5.4729999999999999</v>
      </c>
      <c r="W1379" s="59">
        <v>74.174999999999997</v>
      </c>
      <c r="X1379" s="59">
        <v>4.7649999999999997</v>
      </c>
      <c r="Y1379" s="21"/>
      <c r="Z1379" s="21"/>
    </row>
    <row r="1380" spans="1:26" ht="12.75" customHeight="1">
      <c r="A1380" s="52">
        <v>43525</v>
      </c>
      <c r="B1380" s="58" t="s">
        <v>15</v>
      </c>
      <c r="C1380" s="58" t="s">
        <v>93</v>
      </c>
      <c r="D1380" s="58" t="s">
        <v>94</v>
      </c>
      <c r="E1380" s="20">
        <v>204.62100000000001</v>
      </c>
      <c r="F1380" s="59">
        <v>18.062000000000001</v>
      </c>
      <c r="G1380" s="20">
        <v>416.19</v>
      </c>
      <c r="H1380" s="59">
        <v>15.673999999999999</v>
      </c>
      <c r="I1380" s="20">
        <v>620.81100000000004</v>
      </c>
      <c r="J1380" s="20">
        <v>11.244999999999999</v>
      </c>
      <c r="K1380" s="20">
        <v>24.125</v>
      </c>
      <c r="L1380" s="59">
        <v>11.169</v>
      </c>
      <c r="M1380" s="59">
        <v>129.93299999999999</v>
      </c>
      <c r="N1380" s="59">
        <v>21.873000000000001</v>
      </c>
      <c r="O1380" s="59">
        <v>46.616999999999997</v>
      </c>
      <c r="P1380" s="59">
        <v>21.398</v>
      </c>
      <c r="Q1380" s="59">
        <v>354.47399999999999</v>
      </c>
      <c r="R1380" s="59">
        <v>17.303999999999998</v>
      </c>
      <c r="S1380" s="59">
        <v>943.52499999999998</v>
      </c>
      <c r="T1380" s="59">
        <v>10.175000000000001</v>
      </c>
      <c r="U1380" s="59">
        <v>1297.998</v>
      </c>
      <c r="V1380" s="59">
        <v>6.7709999999999999</v>
      </c>
      <c r="W1380" s="59">
        <v>62.122999999999998</v>
      </c>
      <c r="X1380" s="59">
        <v>6.2119999999999997</v>
      </c>
      <c r="Y1380" s="21"/>
      <c r="Z1380" s="21"/>
    </row>
    <row r="1381" spans="1:26" ht="12.75" customHeight="1">
      <c r="A1381" s="52">
        <v>43525</v>
      </c>
      <c r="B1381" s="58" t="s">
        <v>15</v>
      </c>
      <c r="C1381" s="58" t="s">
        <v>73</v>
      </c>
      <c r="D1381" s="58" t="s">
        <v>65</v>
      </c>
      <c r="E1381" s="20">
        <v>53.908000000000001</v>
      </c>
      <c r="F1381" s="59">
        <v>32.188000000000002</v>
      </c>
      <c r="G1381" s="20">
        <v>645.83500000000004</v>
      </c>
      <c r="H1381" s="59">
        <v>12.468</v>
      </c>
      <c r="I1381" s="20">
        <v>699.74300000000005</v>
      </c>
      <c r="J1381" s="20">
        <v>12.144</v>
      </c>
      <c r="K1381" s="20">
        <v>27.192</v>
      </c>
      <c r="L1381" s="59">
        <v>12.074</v>
      </c>
      <c r="M1381" s="59">
        <v>15.672000000000001</v>
      </c>
      <c r="N1381" s="59">
        <v>76.02</v>
      </c>
      <c r="O1381" s="59">
        <v>5.6230000000000002</v>
      </c>
      <c r="P1381" s="59">
        <v>75.884</v>
      </c>
      <c r="Q1381" s="59">
        <v>219.44800000000001</v>
      </c>
      <c r="R1381" s="59">
        <v>18.472999999999999</v>
      </c>
      <c r="S1381" s="59">
        <v>311.59399999999999</v>
      </c>
      <c r="T1381" s="59">
        <v>17.888999999999999</v>
      </c>
      <c r="U1381" s="59">
        <v>531.04200000000003</v>
      </c>
      <c r="V1381" s="59">
        <v>9.9489999999999998</v>
      </c>
      <c r="W1381" s="59">
        <v>25.416</v>
      </c>
      <c r="X1381" s="59">
        <v>9.5779999999999994</v>
      </c>
      <c r="Y1381" s="21"/>
      <c r="Z1381" s="21"/>
    </row>
    <row r="1382" spans="1:26" ht="12.75" customHeight="1">
      <c r="A1382" s="52">
        <v>43525</v>
      </c>
      <c r="B1382" s="58" t="s">
        <v>15</v>
      </c>
      <c r="C1382" s="58" t="s">
        <v>73</v>
      </c>
      <c r="D1382" s="58" t="s">
        <v>66</v>
      </c>
      <c r="E1382" s="20">
        <v>15.965999999999999</v>
      </c>
      <c r="F1382" s="59">
        <v>60.253999999999998</v>
      </c>
      <c r="G1382" s="20">
        <v>375.411</v>
      </c>
      <c r="H1382" s="59">
        <v>16.687999999999999</v>
      </c>
      <c r="I1382" s="20">
        <v>391.37700000000001</v>
      </c>
      <c r="J1382" s="20">
        <v>16.800999999999998</v>
      </c>
      <c r="K1382" s="20">
        <v>15.209</v>
      </c>
      <c r="L1382" s="59">
        <v>16.75</v>
      </c>
      <c r="M1382" s="59">
        <v>0</v>
      </c>
      <c r="N1382" s="59">
        <v>0</v>
      </c>
      <c r="O1382" s="59">
        <v>0</v>
      </c>
      <c r="P1382" s="59">
        <v>0</v>
      </c>
      <c r="Q1382" s="59">
        <v>100.864</v>
      </c>
      <c r="R1382" s="59">
        <v>32.487000000000002</v>
      </c>
      <c r="S1382" s="59">
        <v>153.35599999999999</v>
      </c>
      <c r="T1382" s="59">
        <v>28.234999999999999</v>
      </c>
      <c r="U1382" s="59">
        <v>254.22</v>
      </c>
      <c r="V1382" s="59">
        <v>18.96</v>
      </c>
      <c r="W1382" s="59">
        <v>12.167</v>
      </c>
      <c r="X1382" s="59">
        <v>18.768000000000001</v>
      </c>
      <c r="Y1382" s="21"/>
      <c r="Z1382" s="21"/>
    </row>
    <row r="1383" spans="1:26" ht="12.75" customHeight="1">
      <c r="A1383" s="52">
        <v>43525</v>
      </c>
      <c r="B1383" s="58" t="s">
        <v>15</v>
      </c>
      <c r="C1383" s="58" t="s">
        <v>73</v>
      </c>
      <c r="D1383" s="58" t="s">
        <v>67</v>
      </c>
      <c r="E1383" s="20">
        <v>11.835000000000001</v>
      </c>
      <c r="F1383" s="59">
        <v>70.748999999999995</v>
      </c>
      <c r="G1383" s="20">
        <v>82.031000000000006</v>
      </c>
      <c r="H1383" s="59">
        <v>32.813000000000002</v>
      </c>
      <c r="I1383" s="20">
        <v>93.866</v>
      </c>
      <c r="J1383" s="20">
        <v>28.105</v>
      </c>
      <c r="K1383" s="20">
        <v>3.6480000000000001</v>
      </c>
      <c r="L1383" s="59">
        <v>28.074999999999999</v>
      </c>
      <c r="M1383" s="59">
        <v>0</v>
      </c>
      <c r="N1383" s="59">
        <v>0</v>
      </c>
      <c r="O1383" s="59">
        <v>0</v>
      </c>
      <c r="P1383" s="59">
        <v>0</v>
      </c>
      <c r="Q1383" s="59">
        <v>41.000999999999998</v>
      </c>
      <c r="R1383" s="59">
        <v>46.8</v>
      </c>
      <c r="S1383" s="59">
        <v>33.795999999999999</v>
      </c>
      <c r="T1383" s="59">
        <v>71.570999999999998</v>
      </c>
      <c r="U1383" s="59">
        <v>74.796999999999997</v>
      </c>
      <c r="V1383" s="59">
        <v>40.015999999999998</v>
      </c>
      <c r="W1383" s="59">
        <v>3.58</v>
      </c>
      <c r="X1383" s="59">
        <v>39.924999999999997</v>
      </c>
      <c r="Y1383" s="21"/>
      <c r="Z1383" s="21"/>
    </row>
    <row r="1384" spans="1:26" ht="12.75" customHeight="1">
      <c r="A1384" s="52">
        <v>43525</v>
      </c>
      <c r="B1384" s="58" t="s">
        <v>15</v>
      </c>
      <c r="C1384" s="58" t="s">
        <v>73</v>
      </c>
      <c r="D1384" s="58" t="s">
        <v>70</v>
      </c>
      <c r="E1384" s="20">
        <v>8.1159999999999997</v>
      </c>
      <c r="F1384" s="59">
        <v>102.139</v>
      </c>
      <c r="G1384" s="20">
        <v>53.381</v>
      </c>
      <c r="H1384" s="59">
        <v>35.712000000000003</v>
      </c>
      <c r="I1384" s="20">
        <v>61.496000000000002</v>
      </c>
      <c r="J1384" s="20">
        <v>40.447000000000003</v>
      </c>
      <c r="K1384" s="20">
        <v>2.39</v>
      </c>
      <c r="L1384" s="59">
        <v>40.426000000000002</v>
      </c>
      <c r="M1384" s="59">
        <v>0</v>
      </c>
      <c r="N1384" s="59">
        <v>0</v>
      </c>
      <c r="O1384" s="59">
        <v>0</v>
      </c>
      <c r="P1384" s="59">
        <v>0</v>
      </c>
      <c r="Q1384" s="59">
        <v>29.302</v>
      </c>
      <c r="R1384" s="59">
        <v>71.343000000000004</v>
      </c>
      <c r="S1384" s="59">
        <v>32.398000000000003</v>
      </c>
      <c r="T1384" s="59">
        <v>46.161000000000001</v>
      </c>
      <c r="U1384" s="59">
        <v>61.7</v>
      </c>
      <c r="V1384" s="59">
        <v>39.881999999999998</v>
      </c>
      <c r="W1384" s="59">
        <v>2.9529999999999998</v>
      </c>
      <c r="X1384" s="59">
        <v>39.790999999999997</v>
      </c>
      <c r="Y1384" s="21"/>
      <c r="Z1384" s="21"/>
    </row>
    <row r="1385" spans="1:26" ht="12.75" customHeight="1">
      <c r="A1385" s="52">
        <v>43525</v>
      </c>
      <c r="B1385" s="58" t="s">
        <v>15</v>
      </c>
      <c r="C1385" s="58" t="s">
        <v>73</v>
      </c>
      <c r="D1385" s="58" t="s">
        <v>68</v>
      </c>
      <c r="E1385" s="20">
        <v>11.536</v>
      </c>
      <c r="F1385" s="59">
        <v>75.540999999999997</v>
      </c>
      <c r="G1385" s="20">
        <v>2.9359999999999999</v>
      </c>
      <c r="H1385" s="59">
        <v>77.73</v>
      </c>
      <c r="I1385" s="20">
        <v>14.472</v>
      </c>
      <c r="J1385" s="20">
        <v>65.715999999999994</v>
      </c>
      <c r="K1385" s="20">
        <v>0.56200000000000006</v>
      </c>
      <c r="L1385" s="59">
        <v>65.703000000000003</v>
      </c>
      <c r="M1385" s="59">
        <v>0</v>
      </c>
      <c r="N1385" s="59">
        <v>0</v>
      </c>
      <c r="O1385" s="59">
        <v>0</v>
      </c>
      <c r="P1385" s="59">
        <v>0</v>
      </c>
      <c r="Q1385" s="59">
        <v>8.8010000000000002</v>
      </c>
      <c r="R1385" s="59">
        <v>60.457000000000001</v>
      </c>
      <c r="S1385" s="59">
        <v>8.2880000000000003</v>
      </c>
      <c r="T1385" s="59">
        <v>101.598</v>
      </c>
      <c r="U1385" s="59">
        <v>17.09</v>
      </c>
      <c r="V1385" s="59">
        <v>56.067</v>
      </c>
      <c r="W1385" s="59">
        <v>0.81799999999999995</v>
      </c>
      <c r="X1385" s="59">
        <v>56.002000000000002</v>
      </c>
      <c r="Y1385" s="21"/>
      <c r="Z1385" s="21"/>
    </row>
    <row r="1386" spans="1:26" ht="12.75" customHeight="1">
      <c r="A1386" s="52">
        <v>43525</v>
      </c>
      <c r="B1386" s="58" t="s">
        <v>15</v>
      </c>
      <c r="C1386" s="58" t="s">
        <v>73</v>
      </c>
      <c r="D1386" s="58" t="s">
        <v>69</v>
      </c>
      <c r="E1386" s="20">
        <v>3.5880000000000001</v>
      </c>
      <c r="F1386" s="59">
        <v>101.77500000000001</v>
      </c>
      <c r="G1386" s="20">
        <v>38.08</v>
      </c>
      <c r="H1386" s="59">
        <v>44.438000000000002</v>
      </c>
      <c r="I1386" s="20">
        <v>41.667999999999999</v>
      </c>
      <c r="J1386" s="20">
        <v>40.363999999999997</v>
      </c>
      <c r="K1386" s="20">
        <v>1.619</v>
      </c>
      <c r="L1386" s="59">
        <v>40.343000000000004</v>
      </c>
      <c r="M1386" s="59">
        <v>0</v>
      </c>
      <c r="N1386" s="59">
        <v>0</v>
      </c>
      <c r="O1386" s="59">
        <v>0</v>
      </c>
      <c r="P1386" s="59">
        <v>0</v>
      </c>
      <c r="Q1386" s="59">
        <v>18.238</v>
      </c>
      <c r="R1386" s="59">
        <v>48.26</v>
      </c>
      <c r="S1386" s="59">
        <v>40.35</v>
      </c>
      <c r="T1386" s="59">
        <v>45.05</v>
      </c>
      <c r="U1386" s="59">
        <v>58.588000000000001</v>
      </c>
      <c r="V1386" s="59">
        <v>33.968000000000004</v>
      </c>
      <c r="W1386" s="59">
        <v>2.8039999999999998</v>
      </c>
      <c r="X1386" s="59">
        <v>33.860999999999997</v>
      </c>
      <c r="Y1386" s="21"/>
      <c r="Z1386" s="21"/>
    </row>
    <row r="1387" spans="1:26" ht="12.75" customHeight="1">
      <c r="A1387" s="52">
        <v>43525</v>
      </c>
      <c r="B1387" s="58" t="s">
        <v>15</v>
      </c>
      <c r="C1387" s="58" t="s">
        <v>73</v>
      </c>
      <c r="D1387" s="58" t="s">
        <v>77</v>
      </c>
      <c r="E1387" s="20">
        <v>3.294</v>
      </c>
      <c r="F1387" s="59">
        <v>101.709</v>
      </c>
      <c r="G1387" s="20">
        <v>109.637</v>
      </c>
      <c r="H1387" s="59">
        <v>28.117999999999999</v>
      </c>
      <c r="I1387" s="20">
        <v>112.931</v>
      </c>
      <c r="J1387" s="20">
        <v>27.22</v>
      </c>
      <c r="K1387" s="20">
        <v>4.3890000000000002</v>
      </c>
      <c r="L1387" s="59">
        <v>27.189</v>
      </c>
      <c r="M1387" s="59">
        <v>0</v>
      </c>
      <c r="N1387" s="59">
        <v>0</v>
      </c>
      <c r="O1387" s="59">
        <v>0</v>
      </c>
      <c r="P1387" s="59">
        <v>0</v>
      </c>
      <c r="Q1387" s="59">
        <v>24.5</v>
      </c>
      <c r="R1387" s="59">
        <v>52.941000000000003</v>
      </c>
      <c r="S1387" s="59">
        <v>141.79</v>
      </c>
      <c r="T1387" s="59">
        <v>17.489000000000001</v>
      </c>
      <c r="U1387" s="59">
        <v>166.29</v>
      </c>
      <c r="V1387" s="59">
        <v>16.279</v>
      </c>
      <c r="W1387" s="59">
        <v>7.9589999999999996</v>
      </c>
      <c r="X1387" s="59">
        <v>16.055</v>
      </c>
      <c r="Y1387" s="21"/>
      <c r="Z1387" s="21"/>
    </row>
    <row r="1388" spans="1:26" ht="12.75" customHeight="1">
      <c r="A1388" s="52">
        <v>43525</v>
      </c>
      <c r="B1388" s="58" t="s">
        <v>15</v>
      </c>
      <c r="C1388" s="58" t="s">
        <v>73</v>
      </c>
      <c r="D1388" s="58" t="s">
        <v>79</v>
      </c>
      <c r="E1388" s="20">
        <v>36.207999999999998</v>
      </c>
      <c r="F1388" s="59">
        <v>62.396999999999998</v>
      </c>
      <c r="G1388" s="20">
        <v>157.035</v>
      </c>
      <c r="H1388" s="59">
        <v>16.969000000000001</v>
      </c>
      <c r="I1388" s="20">
        <v>193.24299999999999</v>
      </c>
      <c r="J1388" s="20">
        <v>18.538</v>
      </c>
      <c r="K1388" s="20">
        <v>7.51</v>
      </c>
      <c r="L1388" s="59">
        <v>18.492000000000001</v>
      </c>
      <c r="M1388" s="59">
        <v>13.023999999999999</v>
      </c>
      <c r="N1388" s="59">
        <v>59.643999999999998</v>
      </c>
      <c r="O1388" s="59">
        <v>4.673</v>
      </c>
      <c r="P1388" s="59">
        <v>59.470999999999997</v>
      </c>
      <c r="Q1388" s="59">
        <v>108.81699999999999</v>
      </c>
      <c r="R1388" s="59">
        <v>28.414000000000001</v>
      </c>
      <c r="S1388" s="59">
        <v>334.28699999999998</v>
      </c>
      <c r="T1388" s="59">
        <v>15.717000000000001</v>
      </c>
      <c r="U1388" s="59">
        <v>443.10399999999998</v>
      </c>
      <c r="V1388" s="59">
        <v>12.654999999999999</v>
      </c>
      <c r="W1388" s="59">
        <v>21.207000000000001</v>
      </c>
      <c r="X1388" s="59">
        <v>12.366</v>
      </c>
      <c r="Y1388" s="21"/>
      <c r="Z1388" s="21"/>
    </row>
    <row r="1389" spans="1:26" ht="12.75" customHeight="1">
      <c r="A1389" s="52">
        <v>43525</v>
      </c>
      <c r="B1389" s="58" t="s">
        <v>15</v>
      </c>
      <c r="C1389" s="58" t="s">
        <v>73</v>
      </c>
      <c r="D1389" s="58" t="s">
        <v>71</v>
      </c>
      <c r="E1389" s="20">
        <v>0</v>
      </c>
      <c r="F1389" s="59">
        <v>0</v>
      </c>
      <c r="G1389" s="20">
        <v>59.101999999999997</v>
      </c>
      <c r="H1389" s="59">
        <v>32.061</v>
      </c>
      <c r="I1389" s="20">
        <v>59.101999999999997</v>
      </c>
      <c r="J1389" s="20">
        <v>32.061</v>
      </c>
      <c r="K1389" s="20">
        <v>2.2970000000000002</v>
      </c>
      <c r="L1389" s="59">
        <v>32.034999999999997</v>
      </c>
      <c r="M1389" s="59">
        <v>4.766</v>
      </c>
      <c r="N1389" s="59">
        <v>76.161000000000001</v>
      </c>
      <c r="O1389" s="59">
        <v>1.71</v>
      </c>
      <c r="P1389" s="59">
        <v>76.025999999999996</v>
      </c>
      <c r="Q1389" s="59">
        <v>91.337000000000003</v>
      </c>
      <c r="R1389" s="59">
        <v>30.331</v>
      </c>
      <c r="S1389" s="59">
        <v>310.92599999999999</v>
      </c>
      <c r="T1389" s="59">
        <v>16.393999999999998</v>
      </c>
      <c r="U1389" s="59">
        <v>402.26299999999998</v>
      </c>
      <c r="V1389" s="59">
        <v>12.943</v>
      </c>
      <c r="W1389" s="59">
        <v>19.253</v>
      </c>
      <c r="X1389" s="59">
        <v>12.66</v>
      </c>
      <c r="Y1389" s="21"/>
      <c r="Z1389" s="21"/>
    </row>
    <row r="1390" spans="1:26" ht="12.75" customHeight="1">
      <c r="A1390" s="52">
        <v>43525</v>
      </c>
      <c r="B1390" s="58" t="s">
        <v>15</v>
      </c>
      <c r="C1390" s="58" t="s">
        <v>73</v>
      </c>
      <c r="D1390" s="58" t="s">
        <v>72</v>
      </c>
      <c r="E1390" s="20">
        <v>27.29</v>
      </c>
      <c r="F1390" s="59">
        <v>65.308999999999997</v>
      </c>
      <c r="G1390" s="20">
        <v>97.933000000000007</v>
      </c>
      <c r="H1390" s="59">
        <v>22.065000000000001</v>
      </c>
      <c r="I1390" s="20">
        <v>125.223</v>
      </c>
      <c r="J1390" s="20">
        <v>20.384</v>
      </c>
      <c r="K1390" s="20">
        <v>4.8659999999999997</v>
      </c>
      <c r="L1390" s="59">
        <v>20.341999999999999</v>
      </c>
      <c r="M1390" s="59">
        <v>0</v>
      </c>
      <c r="N1390" s="59">
        <v>0</v>
      </c>
      <c r="O1390" s="59">
        <v>0</v>
      </c>
      <c r="P1390" s="59">
        <v>0</v>
      </c>
      <c r="Q1390" s="59">
        <v>17.48</v>
      </c>
      <c r="R1390" s="59">
        <v>53.420999999999999</v>
      </c>
      <c r="S1390" s="59">
        <v>23.361000000000001</v>
      </c>
      <c r="T1390" s="59">
        <v>48.220999999999997</v>
      </c>
      <c r="U1390" s="59">
        <v>40.841000000000001</v>
      </c>
      <c r="V1390" s="59">
        <v>40.405999999999999</v>
      </c>
      <c r="W1390" s="59">
        <v>1.9550000000000001</v>
      </c>
      <c r="X1390" s="59">
        <v>40.317</v>
      </c>
      <c r="Y1390" s="21"/>
      <c r="Z1390" s="21"/>
    </row>
    <row r="1391" spans="1:26" ht="12.75" customHeight="1">
      <c r="A1391" s="52">
        <v>43525</v>
      </c>
      <c r="B1391" s="58" t="s">
        <v>15</v>
      </c>
      <c r="C1391" s="58" t="s">
        <v>73</v>
      </c>
      <c r="D1391" s="58" t="s">
        <v>74</v>
      </c>
      <c r="E1391" s="20">
        <v>40.384999999999998</v>
      </c>
      <c r="F1391" s="59">
        <v>45.143999999999998</v>
      </c>
      <c r="G1391" s="20">
        <v>289.28100000000001</v>
      </c>
      <c r="H1391" s="59">
        <v>18.754000000000001</v>
      </c>
      <c r="I1391" s="20">
        <v>329.666</v>
      </c>
      <c r="J1391" s="20">
        <v>16.094999999999999</v>
      </c>
      <c r="K1391" s="20">
        <v>12.811</v>
      </c>
      <c r="L1391" s="59">
        <v>16.042000000000002</v>
      </c>
      <c r="M1391" s="59">
        <v>17.631</v>
      </c>
      <c r="N1391" s="59">
        <v>93.674000000000007</v>
      </c>
      <c r="O1391" s="59">
        <v>6.3259999999999996</v>
      </c>
      <c r="P1391" s="59">
        <v>93.563999999999993</v>
      </c>
      <c r="Q1391" s="59">
        <v>138.56899999999999</v>
      </c>
      <c r="R1391" s="59">
        <v>39.180999999999997</v>
      </c>
      <c r="S1391" s="59">
        <v>147.54499999999999</v>
      </c>
      <c r="T1391" s="59">
        <v>22.920999999999999</v>
      </c>
      <c r="U1391" s="59">
        <v>286.11399999999998</v>
      </c>
      <c r="V1391" s="59">
        <v>17.527000000000001</v>
      </c>
      <c r="W1391" s="59">
        <v>13.694000000000001</v>
      </c>
      <c r="X1391" s="59">
        <v>17.318999999999999</v>
      </c>
      <c r="Y1391" s="21"/>
      <c r="Z1391" s="21"/>
    </row>
    <row r="1392" spans="1:26" ht="12.75" customHeight="1">
      <c r="A1392" s="52">
        <v>43525</v>
      </c>
      <c r="B1392" s="58" t="s">
        <v>15</v>
      </c>
      <c r="C1392" s="58" t="s">
        <v>73</v>
      </c>
      <c r="D1392" s="58" t="s">
        <v>75</v>
      </c>
      <c r="E1392" s="20">
        <v>16.085000000000001</v>
      </c>
      <c r="F1392" s="59">
        <v>68.430000000000007</v>
      </c>
      <c r="G1392" s="20">
        <v>0</v>
      </c>
      <c r="H1392" s="59">
        <v>0</v>
      </c>
      <c r="I1392" s="20">
        <v>16.085000000000001</v>
      </c>
      <c r="J1392" s="20">
        <v>68.430000000000007</v>
      </c>
      <c r="K1392" s="20">
        <v>0.625</v>
      </c>
      <c r="L1392" s="59">
        <v>68.418000000000006</v>
      </c>
      <c r="M1392" s="59">
        <v>98.245999999999995</v>
      </c>
      <c r="N1392" s="59">
        <v>34.673999999999999</v>
      </c>
      <c r="O1392" s="59">
        <v>35.249000000000002</v>
      </c>
      <c r="P1392" s="59">
        <v>34.375999999999998</v>
      </c>
      <c r="Q1392" s="59">
        <v>21.652999999999999</v>
      </c>
      <c r="R1392" s="59">
        <v>60.527999999999999</v>
      </c>
      <c r="S1392" s="59">
        <v>0</v>
      </c>
      <c r="T1392" s="59">
        <v>0</v>
      </c>
      <c r="U1392" s="59">
        <v>21.652999999999999</v>
      </c>
      <c r="V1392" s="59">
        <v>60.527999999999999</v>
      </c>
      <c r="W1392" s="59">
        <v>1.036</v>
      </c>
      <c r="X1392" s="59">
        <v>60.468000000000004</v>
      </c>
      <c r="Y1392" s="21"/>
      <c r="Z1392" s="21"/>
    </row>
    <row r="1393" spans="1:26" ht="12.75" customHeight="1">
      <c r="A1393" s="52">
        <v>43525</v>
      </c>
      <c r="B1393" s="58" t="s">
        <v>15</v>
      </c>
      <c r="C1393" s="58" t="s">
        <v>73</v>
      </c>
      <c r="D1393" s="58" t="s">
        <v>78</v>
      </c>
      <c r="E1393" s="20">
        <v>86.956999999999994</v>
      </c>
      <c r="F1393" s="59">
        <v>27.684999999999999</v>
      </c>
      <c r="G1393" s="20">
        <v>0</v>
      </c>
      <c r="H1393" s="59">
        <v>0</v>
      </c>
      <c r="I1393" s="20">
        <v>86.956999999999994</v>
      </c>
      <c r="J1393" s="20">
        <v>27.684999999999999</v>
      </c>
      <c r="K1393" s="20">
        <v>3.379</v>
      </c>
      <c r="L1393" s="59">
        <v>27.654</v>
      </c>
      <c r="M1393" s="59">
        <v>65.585999999999999</v>
      </c>
      <c r="N1393" s="59">
        <v>60.378999999999998</v>
      </c>
      <c r="O1393" s="59">
        <v>23.530999999999999</v>
      </c>
      <c r="P1393" s="59">
        <v>60.209000000000003</v>
      </c>
      <c r="Q1393" s="59">
        <v>31.437999999999999</v>
      </c>
      <c r="R1393" s="59">
        <v>82.935000000000002</v>
      </c>
      <c r="S1393" s="59">
        <v>0</v>
      </c>
      <c r="T1393" s="59">
        <v>0</v>
      </c>
      <c r="U1393" s="59">
        <v>31.437999999999999</v>
      </c>
      <c r="V1393" s="59">
        <v>82.935000000000002</v>
      </c>
      <c r="W1393" s="59">
        <v>1.5049999999999999</v>
      </c>
      <c r="X1393" s="59">
        <v>82.891000000000005</v>
      </c>
      <c r="Y1393" s="21"/>
      <c r="Z1393" s="21"/>
    </row>
    <row r="1394" spans="1:26" ht="12.75" customHeight="1">
      <c r="A1394" s="53">
        <v>43525</v>
      </c>
      <c r="B1394" s="32" t="s">
        <v>15</v>
      </c>
      <c r="C1394" s="32" t="s">
        <v>18</v>
      </c>
      <c r="D1394" s="32" t="s">
        <v>18</v>
      </c>
      <c r="E1394" s="33">
        <v>547.49800000000005</v>
      </c>
      <c r="F1394" s="34">
        <v>12.797000000000001</v>
      </c>
      <c r="G1394" s="33">
        <v>2025.799</v>
      </c>
      <c r="H1394" s="34">
        <v>3.806</v>
      </c>
      <c r="I1394" s="33">
        <v>2573.297</v>
      </c>
      <c r="J1394" s="33">
        <v>1.306</v>
      </c>
      <c r="K1394" s="33">
        <v>100</v>
      </c>
      <c r="L1394" s="34">
        <v>0</v>
      </c>
      <c r="M1394" s="34">
        <v>278.72300000000001</v>
      </c>
      <c r="N1394" s="34">
        <v>4.5339999999999998</v>
      </c>
      <c r="O1394" s="34">
        <v>100</v>
      </c>
      <c r="P1394" s="34">
        <v>0</v>
      </c>
      <c r="Q1394" s="34">
        <v>663.14700000000005</v>
      </c>
      <c r="R1394" s="34">
        <v>10.1</v>
      </c>
      <c r="S1394" s="34">
        <v>1426.2560000000001</v>
      </c>
      <c r="T1394" s="34">
        <v>6.1029999999999998</v>
      </c>
      <c r="U1394" s="34">
        <v>2089.402</v>
      </c>
      <c r="V1394" s="34">
        <v>2.6930000000000001</v>
      </c>
      <c r="W1394" s="34">
        <v>100</v>
      </c>
      <c r="X1394" s="34">
        <v>0</v>
      </c>
      <c r="Y1394" s="21"/>
      <c r="Z1394" s="21"/>
    </row>
    <row r="1395" spans="1:26" ht="12.75" customHeight="1">
      <c r="A1395" s="52">
        <v>43617</v>
      </c>
      <c r="B1395" s="58" t="s">
        <v>16</v>
      </c>
      <c r="C1395" s="58" t="s">
        <v>23</v>
      </c>
      <c r="D1395" s="58" t="s">
        <v>58</v>
      </c>
      <c r="E1395" s="20">
        <v>990.24199999999996</v>
      </c>
      <c r="F1395" s="59">
        <v>7.593</v>
      </c>
      <c r="G1395" s="20">
        <v>2560.0549999999998</v>
      </c>
      <c r="H1395" s="59">
        <v>3.734</v>
      </c>
      <c r="I1395" s="20">
        <v>3550.297</v>
      </c>
      <c r="J1395" s="20">
        <v>1.6839999999999999</v>
      </c>
      <c r="K1395" s="20">
        <v>91.772999999999996</v>
      </c>
      <c r="L1395" s="59">
        <v>1.171</v>
      </c>
      <c r="M1395" s="59">
        <v>568.11199999999997</v>
      </c>
      <c r="N1395" s="59">
        <v>4.5570000000000004</v>
      </c>
      <c r="O1395" s="59">
        <v>97.441000000000003</v>
      </c>
      <c r="P1395" s="59">
        <v>3.4079999999999999</v>
      </c>
      <c r="Q1395" s="59">
        <v>639.71100000000001</v>
      </c>
      <c r="R1395" s="59">
        <v>10.435</v>
      </c>
      <c r="S1395" s="59">
        <v>1468.1130000000001</v>
      </c>
      <c r="T1395" s="59">
        <v>5.6180000000000003</v>
      </c>
      <c r="U1395" s="59">
        <v>2107.8229999999999</v>
      </c>
      <c r="V1395" s="59">
        <v>4.04</v>
      </c>
      <c r="W1395" s="59">
        <v>73.537999999999997</v>
      </c>
      <c r="X1395" s="59">
        <v>2.3090000000000002</v>
      </c>
      <c r="Y1395" s="21"/>
      <c r="Z1395" s="21"/>
    </row>
    <row r="1396" spans="1:26" ht="12.75" customHeight="1">
      <c r="A1396" s="52">
        <v>43617</v>
      </c>
      <c r="B1396" s="58" t="s">
        <v>16</v>
      </c>
      <c r="C1396" s="58" t="s">
        <v>23</v>
      </c>
      <c r="D1396" s="58" t="s">
        <v>80</v>
      </c>
      <c r="E1396" s="20">
        <v>270.33999999999997</v>
      </c>
      <c r="F1396" s="59">
        <v>15.766</v>
      </c>
      <c r="G1396" s="20">
        <v>537.91300000000001</v>
      </c>
      <c r="H1396" s="59">
        <v>9.6270000000000007</v>
      </c>
      <c r="I1396" s="20">
        <v>808.25300000000004</v>
      </c>
      <c r="J1396" s="20">
        <v>3.2109999999999999</v>
      </c>
      <c r="K1396" s="20">
        <v>20.893000000000001</v>
      </c>
      <c r="L1396" s="59">
        <v>2.9750000000000001</v>
      </c>
      <c r="M1396" s="59">
        <v>177.56700000000001</v>
      </c>
      <c r="N1396" s="59">
        <v>3.6829999999999998</v>
      </c>
      <c r="O1396" s="59">
        <v>30.456</v>
      </c>
      <c r="P1396" s="59">
        <v>2.101</v>
      </c>
      <c r="Q1396" s="59">
        <v>179.30199999999999</v>
      </c>
      <c r="R1396" s="59">
        <v>18.651</v>
      </c>
      <c r="S1396" s="59">
        <v>304.56799999999998</v>
      </c>
      <c r="T1396" s="59">
        <v>11.791</v>
      </c>
      <c r="U1396" s="59">
        <v>483.86900000000003</v>
      </c>
      <c r="V1396" s="59">
        <v>3.5459999999999998</v>
      </c>
      <c r="W1396" s="59">
        <v>16.881</v>
      </c>
      <c r="X1396" s="59">
        <v>1.26</v>
      </c>
      <c r="Y1396" s="21"/>
      <c r="Z1396" s="21"/>
    </row>
    <row r="1397" spans="1:26" ht="12.75" customHeight="1">
      <c r="A1397" s="52">
        <v>43617</v>
      </c>
      <c r="B1397" s="58" t="s">
        <v>16</v>
      </c>
      <c r="C1397" s="58" t="s">
        <v>23</v>
      </c>
      <c r="D1397" s="58" t="s">
        <v>81</v>
      </c>
      <c r="E1397" s="20">
        <v>352.09300000000002</v>
      </c>
      <c r="F1397" s="59">
        <v>9.1959999999999997</v>
      </c>
      <c r="G1397" s="20">
        <v>797.12800000000004</v>
      </c>
      <c r="H1397" s="59">
        <v>5.1509999999999998</v>
      </c>
      <c r="I1397" s="20">
        <v>1149.221</v>
      </c>
      <c r="J1397" s="20">
        <v>2.7559999999999998</v>
      </c>
      <c r="K1397" s="20">
        <v>29.707000000000001</v>
      </c>
      <c r="L1397" s="59">
        <v>2.476</v>
      </c>
      <c r="M1397" s="59">
        <v>186.39099999999999</v>
      </c>
      <c r="N1397" s="59">
        <v>5.44</v>
      </c>
      <c r="O1397" s="59">
        <v>31.969000000000001</v>
      </c>
      <c r="P1397" s="59">
        <v>4.5209999999999999</v>
      </c>
      <c r="Q1397" s="59">
        <v>193.608</v>
      </c>
      <c r="R1397" s="59">
        <v>17.459</v>
      </c>
      <c r="S1397" s="59">
        <v>460.851</v>
      </c>
      <c r="T1397" s="59">
        <v>8.8230000000000004</v>
      </c>
      <c r="U1397" s="59">
        <v>654.45899999999995</v>
      </c>
      <c r="V1397" s="59">
        <v>5.1070000000000002</v>
      </c>
      <c r="W1397" s="59">
        <v>22.832999999999998</v>
      </c>
      <c r="X1397" s="59">
        <v>3.8849999999999998</v>
      </c>
      <c r="Y1397" s="21"/>
      <c r="Z1397" s="21"/>
    </row>
    <row r="1398" spans="1:26" ht="12.75" customHeight="1">
      <c r="A1398" s="52">
        <v>43617</v>
      </c>
      <c r="B1398" s="58" t="s">
        <v>16</v>
      </c>
      <c r="C1398" s="58" t="s">
        <v>23</v>
      </c>
      <c r="D1398" s="58" t="s">
        <v>82</v>
      </c>
      <c r="E1398" s="20">
        <v>296.73200000000003</v>
      </c>
      <c r="F1398" s="59">
        <v>14.218</v>
      </c>
      <c r="G1398" s="20">
        <v>709.85900000000004</v>
      </c>
      <c r="H1398" s="59">
        <v>7.0369999999999999</v>
      </c>
      <c r="I1398" s="20">
        <v>1006.591</v>
      </c>
      <c r="J1398" s="20">
        <v>2.4460000000000002</v>
      </c>
      <c r="K1398" s="20">
        <v>26.02</v>
      </c>
      <c r="L1398" s="59">
        <v>2.1259999999999999</v>
      </c>
      <c r="M1398" s="59">
        <v>132.446</v>
      </c>
      <c r="N1398" s="59">
        <v>5.1139999999999999</v>
      </c>
      <c r="O1398" s="59">
        <v>22.716999999999999</v>
      </c>
      <c r="P1398" s="59">
        <v>4.1230000000000002</v>
      </c>
      <c r="Q1398" s="59">
        <v>151.41999999999999</v>
      </c>
      <c r="R1398" s="59">
        <v>24.835999999999999</v>
      </c>
      <c r="S1398" s="59">
        <v>353.27100000000002</v>
      </c>
      <c r="T1398" s="59">
        <v>11.808999999999999</v>
      </c>
      <c r="U1398" s="59">
        <v>504.69099999999997</v>
      </c>
      <c r="V1398" s="59">
        <v>6.73</v>
      </c>
      <c r="W1398" s="59">
        <v>17.608000000000001</v>
      </c>
      <c r="X1398" s="59">
        <v>5.8570000000000002</v>
      </c>
      <c r="Y1398" s="21"/>
      <c r="Z1398" s="21"/>
    </row>
    <row r="1399" spans="1:26" ht="12.75" customHeight="1">
      <c r="A1399" s="52">
        <v>43617</v>
      </c>
      <c r="B1399" s="58" t="s">
        <v>16</v>
      </c>
      <c r="C1399" s="58" t="s">
        <v>23</v>
      </c>
      <c r="D1399" s="58" t="s">
        <v>83</v>
      </c>
      <c r="E1399" s="20">
        <v>124.527</v>
      </c>
      <c r="F1399" s="59">
        <v>22.125</v>
      </c>
      <c r="G1399" s="20">
        <v>779.96900000000005</v>
      </c>
      <c r="H1399" s="59">
        <v>4.907</v>
      </c>
      <c r="I1399" s="20">
        <v>904.49599999999998</v>
      </c>
      <c r="J1399" s="20">
        <v>3.0779999999999998</v>
      </c>
      <c r="K1399" s="20">
        <v>23.381</v>
      </c>
      <c r="L1399" s="59">
        <v>2.83</v>
      </c>
      <c r="M1399" s="59">
        <v>86.628</v>
      </c>
      <c r="N1399" s="59">
        <v>6.5449999999999999</v>
      </c>
      <c r="O1399" s="59">
        <v>14.858000000000001</v>
      </c>
      <c r="P1399" s="59">
        <v>5.8029999999999999</v>
      </c>
      <c r="Q1399" s="59">
        <v>251.066</v>
      </c>
      <c r="R1399" s="59">
        <v>14.538</v>
      </c>
      <c r="S1399" s="59">
        <v>972.23500000000001</v>
      </c>
      <c r="T1399" s="59">
        <v>6.3940000000000001</v>
      </c>
      <c r="U1399" s="59">
        <v>1223.3009999999999</v>
      </c>
      <c r="V1399" s="59">
        <v>5.5860000000000003</v>
      </c>
      <c r="W1399" s="59">
        <v>42.677999999999997</v>
      </c>
      <c r="X1399" s="59">
        <v>4.4960000000000004</v>
      </c>
      <c r="Y1399" s="21"/>
      <c r="Z1399" s="21"/>
    </row>
    <row r="1400" spans="1:26" ht="12.75" customHeight="1">
      <c r="A1400" s="52">
        <v>43617</v>
      </c>
      <c r="B1400" s="58" t="s">
        <v>16</v>
      </c>
      <c r="C1400" s="58" t="s">
        <v>44</v>
      </c>
      <c r="D1400" s="58" t="s">
        <v>59</v>
      </c>
      <c r="E1400" s="20">
        <v>302.36900000000003</v>
      </c>
      <c r="F1400" s="59">
        <v>16.760000000000002</v>
      </c>
      <c r="G1400" s="20">
        <v>958.423</v>
      </c>
      <c r="H1400" s="59">
        <v>6.6580000000000004</v>
      </c>
      <c r="I1400" s="20">
        <v>1260.7909999999999</v>
      </c>
      <c r="J1400" s="20">
        <v>5.7889999999999997</v>
      </c>
      <c r="K1400" s="20">
        <v>32.591000000000001</v>
      </c>
      <c r="L1400" s="59">
        <v>5.6619999999999999</v>
      </c>
      <c r="M1400" s="59">
        <v>131.32</v>
      </c>
      <c r="N1400" s="59">
        <v>21.960999999999999</v>
      </c>
      <c r="O1400" s="59">
        <v>22.524000000000001</v>
      </c>
      <c r="P1400" s="59">
        <v>21.751999999999999</v>
      </c>
      <c r="Q1400" s="59">
        <v>155.935</v>
      </c>
      <c r="R1400" s="59">
        <v>21.97</v>
      </c>
      <c r="S1400" s="59">
        <v>509.12799999999999</v>
      </c>
      <c r="T1400" s="59">
        <v>13.314</v>
      </c>
      <c r="U1400" s="59">
        <v>665.06299999999999</v>
      </c>
      <c r="V1400" s="59">
        <v>10.536</v>
      </c>
      <c r="W1400" s="59">
        <v>23.202999999999999</v>
      </c>
      <c r="X1400" s="59">
        <v>10.000999999999999</v>
      </c>
      <c r="Y1400" s="21"/>
      <c r="Z1400" s="21"/>
    </row>
    <row r="1401" spans="1:26" ht="12.75" customHeight="1">
      <c r="A1401" s="52">
        <v>43617</v>
      </c>
      <c r="B1401" s="58" t="s">
        <v>16</v>
      </c>
      <c r="C1401" s="58" t="s">
        <v>44</v>
      </c>
      <c r="D1401" s="58" t="s">
        <v>60</v>
      </c>
      <c r="E1401" s="20">
        <v>153.81800000000001</v>
      </c>
      <c r="F1401" s="59">
        <v>19.878</v>
      </c>
      <c r="G1401" s="20">
        <v>536.41999999999996</v>
      </c>
      <c r="H1401" s="59">
        <v>7.6189999999999998</v>
      </c>
      <c r="I1401" s="20">
        <v>690.23800000000006</v>
      </c>
      <c r="J1401" s="20">
        <v>5.1349999999999998</v>
      </c>
      <c r="K1401" s="20">
        <v>17.841999999999999</v>
      </c>
      <c r="L1401" s="59">
        <v>4.99</v>
      </c>
      <c r="M1401" s="59">
        <v>74.463999999999999</v>
      </c>
      <c r="N1401" s="59">
        <v>31.048999999999999</v>
      </c>
      <c r="O1401" s="59">
        <v>12.772</v>
      </c>
      <c r="P1401" s="59">
        <v>30.901</v>
      </c>
      <c r="Q1401" s="59">
        <v>80.268000000000001</v>
      </c>
      <c r="R1401" s="59">
        <v>29.286000000000001</v>
      </c>
      <c r="S1401" s="59">
        <v>334.07299999999998</v>
      </c>
      <c r="T1401" s="59">
        <v>16.312000000000001</v>
      </c>
      <c r="U1401" s="59">
        <v>414.34199999999998</v>
      </c>
      <c r="V1401" s="59">
        <v>13.477</v>
      </c>
      <c r="W1401" s="59">
        <v>14.456</v>
      </c>
      <c r="X1401" s="59">
        <v>13.063000000000001</v>
      </c>
      <c r="Y1401" s="21"/>
      <c r="Z1401" s="21"/>
    </row>
    <row r="1402" spans="1:26" ht="12.75" customHeight="1">
      <c r="A1402" s="52">
        <v>43617</v>
      </c>
      <c r="B1402" s="58" t="s">
        <v>16</v>
      </c>
      <c r="C1402" s="58" t="s">
        <v>44</v>
      </c>
      <c r="D1402" s="58" t="s">
        <v>87</v>
      </c>
      <c r="E1402" s="20">
        <v>741.32299999999998</v>
      </c>
      <c r="F1402" s="59">
        <v>11.263</v>
      </c>
      <c r="G1402" s="20">
        <v>1862.0309999999999</v>
      </c>
      <c r="H1402" s="59">
        <v>5.6550000000000002</v>
      </c>
      <c r="I1402" s="20">
        <v>2603.355</v>
      </c>
      <c r="J1402" s="20">
        <v>3.1080000000000001</v>
      </c>
      <c r="K1402" s="20">
        <v>67.295000000000002</v>
      </c>
      <c r="L1402" s="59">
        <v>2.8620000000000001</v>
      </c>
      <c r="M1402" s="59">
        <v>451.71199999999999</v>
      </c>
      <c r="N1402" s="59">
        <v>5.8019999999999996</v>
      </c>
      <c r="O1402" s="59">
        <v>77.475999999999999</v>
      </c>
      <c r="P1402" s="59">
        <v>4.9509999999999996</v>
      </c>
      <c r="Q1402" s="59">
        <v>619.46100000000001</v>
      </c>
      <c r="R1402" s="59">
        <v>11.438000000000001</v>
      </c>
      <c r="S1402" s="59">
        <v>1576.5350000000001</v>
      </c>
      <c r="T1402" s="59">
        <v>6.5730000000000004</v>
      </c>
      <c r="U1402" s="59">
        <v>2195.9960000000001</v>
      </c>
      <c r="V1402" s="59">
        <v>5.101</v>
      </c>
      <c r="W1402" s="59">
        <v>76.614000000000004</v>
      </c>
      <c r="X1402" s="59">
        <v>3.8780000000000001</v>
      </c>
      <c r="Y1402" s="21"/>
      <c r="Z1402" s="21"/>
    </row>
    <row r="1403" spans="1:26" ht="12.75" customHeight="1">
      <c r="A1403" s="52">
        <v>43617</v>
      </c>
      <c r="B1403" s="58" t="s">
        <v>16</v>
      </c>
      <c r="C1403" s="58" t="s">
        <v>45</v>
      </c>
      <c r="D1403" s="58" t="s">
        <v>45</v>
      </c>
      <c r="E1403" s="20">
        <v>361.74</v>
      </c>
      <c r="F1403" s="59">
        <v>13.942</v>
      </c>
      <c r="G1403" s="20">
        <v>1226.029</v>
      </c>
      <c r="H1403" s="59">
        <v>5.4180000000000001</v>
      </c>
      <c r="I1403" s="20">
        <v>1587.769</v>
      </c>
      <c r="J1403" s="20">
        <v>5.3490000000000002</v>
      </c>
      <c r="K1403" s="20">
        <v>41.042999999999999</v>
      </c>
      <c r="L1403" s="59">
        <v>5.21</v>
      </c>
      <c r="M1403" s="59">
        <v>195.94200000000001</v>
      </c>
      <c r="N1403" s="59">
        <v>15.526</v>
      </c>
      <c r="O1403" s="59">
        <v>33.606999999999999</v>
      </c>
      <c r="P1403" s="59">
        <v>15.228</v>
      </c>
      <c r="Q1403" s="59">
        <v>237.17099999999999</v>
      </c>
      <c r="R1403" s="59">
        <v>15.234</v>
      </c>
      <c r="S1403" s="59">
        <v>859.82399999999996</v>
      </c>
      <c r="T1403" s="59">
        <v>8.3460000000000001</v>
      </c>
      <c r="U1403" s="59">
        <v>1096.9949999999999</v>
      </c>
      <c r="V1403" s="59">
        <v>6.2640000000000002</v>
      </c>
      <c r="W1403" s="59">
        <v>38.271999999999998</v>
      </c>
      <c r="X1403" s="59">
        <v>5.3150000000000004</v>
      </c>
      <c r="Y1403" s="21"/>
      <c r="Z1403" s="21"/>
    </row>
    <row r="1404" spans="1:26" ht="12.75" customHeight="1">
      <c r="A1404" s="52">
        <v>43617</v>
      </c>
      <c r="B1404" s="58" t="s">
        <v>16</v>
      </c>
      <c r="C1404" s="58" t="s">
        <v>45</v>
      </c>
      <c r="D1404" s="58" t="s">
        <v>61</v>
      </c>
      <c r="E1404" s="20">
        <v>285.22399999999999</v>
      </c>
      <c r="F1404" s="59">
        <v>16.949000000000002</v>
      </c>
      <c r="G1404" s="20">
        <v>888.80700000000002</v>
      </c>
      <c r="H1404" s="59">
        <v>7.18</v>
      </c>
      <c r="I1404" s="20">
        <v>1174.0309999999999</v>
      </c>
      <c r="J1404" s="20">
        <v>6.2370000000000001</v>
      </c>
      <c r="K1404" s="20">
        <v>30.347999999999999</v>
      </c>
      <c r="L1404" s="59">
        <v>6.1180000000000003</v>
      </c>
      <c r="M1404" s="59">
        <v>165.67400000000001</v>
      </c>
      <c r="N1404" s="59">
        <v>18.119</v>
      </c>
      <c r="O1404" s="59">
        <v>28.416</v>
      </c>
      <c r="P1404" s="59">
        <v>17.864999999999998</v>
      </c>
      <c r="Q1404" s="59">
        <v>165.011</v>
      </c>
      <c r="R1404" s="59">
        <v>22.036999999999999</v>
      </c>
      <c r="S1404" s="59">
        <v>506.07400000000001</v>
      </c>
      <c r="T1404" s="59">
        <v>14.375</v>
      </c>
      <c r="U1404" s="59">
        <v>671.08500000000004</v>
      </c>
      <c r="V1404" s="59">
        <v>11.013</v>
      </c>
      <c r="W1404" s="59">
        <v>23.413</v>
      </c>
      <c r="X1404" s="59">
        <v>10.503</v>
      </c>
      <c r="Y1404" s="21"/>
      <c r="Z1404" s="21"/>
    </row>
    <row r="1405" spans="1:26" ht="12.75" customHeight="1">
      <c r="A1405" s="52">
        <v>43617</v>
      </c>
      <c r="B1405" s="58" t="s">
        <v>16</v>
      </c>
      <c r="C1405" s="58" t="s">
        <v>45</v>
      </c>
      <c r="D1405" s="58" t="s">
        <v>101</v>
      </c>
      <c r="E1405" s="20">
        <v>110.759</v>
      </c>
      <c r="F1405" s="59">
        <v>25.684000000000001</v>
      </c>
      <c r="G1405" s="20">
        <v>412.30099999999999</v>
      </c>
      <c r="H1405" s="59">
        <v>13.602</v>
      </c>
      <c r="I1405" s="20">
        <v>523.05999999999995</v>
      </c>
      <c r="J1405" s="20">
        <v>11.257</v>
      </c>
      <c r="K1405" s="20">
        <v>13.521000000000001</v>
      </c>
      <c r="L1405" s="59">
        <v>11.192</v>
      </c>
      <c r="M1405" s="59">
        <v>61.704999999999998</v>
      </c>
      <c r="N1405" s="59">
        <v>27.029</v>
      </c>
      <c r="O1405" s="59">
        <v>10.583</v>
      </c>
      <c r="P1405" s="59">
        <v>26.859000000000002</v>
      </c>
      <c r="Q1405" s="59">
        <v>92.021000000000001</v>
      </c>
      <c r="R1405" s="59">
        <v>23.248999999999999</v>
      </c>
      <c r="S1405" s="59">
        <v>470.03399999999999</v>
      </c>
      <c r="T1405" s="59">
        <v>15.917999999999999</v>
      </c>
      <c r="U1405" s="59">
        <v>562.05499999999995</v>
      </c>
      <c r="V1405" s="59">
        <v>14.1</v>
      </c>
      <c r="W1405" s="59">
        <v>19.609000000000002</v>
      </c>
      <c r="X1405" s="59">
        <v>13.705</v>
      </c>
      <c r="Y1405" s="21"/>
      <c r="Z1405" s="21"/>
    </row>
    <row r="1406" spans="1:26" ht="12.75" customHeight="1">
      <c r="A1406" s="52">
        <v>43617</v>
      </c>
      <c r="B1406" s="58" t="s">
        <v>16</v>
      </c>
      <c r="C1406" s="58" t="s">
        <v>54</v>
      </c>
      <c r="D1406" s="58" t="s">
        <v>55</v>
      </c>
      <c r="E1406" s="20">
        <v>268.94400000000002</v>
      </c>
      <c r="F1406" s="59">
        <v>19.937000000000001</v>
      </c>
      <c r="G1406" s="20">
        <v>727.32</v>
      </c>
      <c r="H1406" s="59">
        <v>10.096</v>
      </c>
      <c r="I1406" s="20">
        <v>996.26400000000001</v>
      </c>
      <c r="J1406" s="20">
        <v>7.6769999999999996</v>
      </c>
      <c r="K1406" s="20">
        <v>25.753</v>
      </c>
      <c r="L1406" s="59">
        <v>7.5810000000000004</v>
      </c>
      <c r="M1406" s="59">
        <v>106.20399999999999</v>
      </c>
      <c r="N1406" s="59">
        <v>46.267000000000003</v>
      </c>
      <c r="O1406" s="59">
        <v>18.216000000000001</v>
      </c>
      <c r="P1406" s="59">
        <v>46.167999999999999</v>
      </c>
      <c r="Q1406" s="59">
        <v>200.41800000000001</v>
      </c>
      <c r="R1406" s="59">
        <v>22.196999999999999</v>
      </c>
      <c r="S1406" s="59">
        <v>436.327</v>
      </c>
      <c r="T1406" s="59">
        <v>12.749000000000001</v>
      </c>
      <c r="U1406" s="59">
        <v>636.74400000000003</v>
      </c>
      <c r="V1406" s="59">
        <v>11.596</v>
      </c>
      <c r="W1406" s="59">
        <v>22.215</v>
      </c>
      <c r="X1406" s="59">
        <v>11.112</v>
      </c>
      <c r="Y1406" s="21"/>
      <c r="Z1406" s="21"/>
    </row>
    <row r="1407" spans="1:26" ht="12.75" customHeight="1">
      <c r="A1407" s="52">
        <v>43617</v>
      </c>
      <c r="B1407" s="58" t="s">
        <v>16</v>
      </c>
      <c r="C1407" s="58" t="s">
        <v>54</v>
      </c>
      <c r="D1407" s="58" t="s">
        <v>56</v>
      </c>
      <c r="E1407" s="20">
        <v>774.74800000000005</v>
      </c>
      <c r="F1407" s="59">
        <v>9.6120000000000001</v>
      </c>
      <c r="G1407" s="20">
        <v>2097.5479999999998</v>
      </c>
      <c r="H1407" s="59">
        <v>3.5720000000000001</v>
      </c>
      <c r="I1407" s="20">
        <v>2872.297</v>
      </c>
      <c r="J1407" s="20">
        <v>2.6480000000000001</v>
      </c>
      <c r="K1407" s="20">
        <v>74.247</v>
      </c>
      <c r="L1407" s="59">
        <v>2.3559999999999999</v>
      </c>
      <c r="M1407" s="59">
        <v>476.82900000000001</v>
      </c>
      <c r="N1407" s="59">
        <v>11.263999999999999</v>
      </c>
      <c r="O1407" s="59">
        <v>81.784000000000006</v>
      </c>
      <c r="P1407" s="59">
        <v>10.851000000000001</v>
      </c>
      <c r="Q1407" s="59">
        <v>574.97799999999995</v>
      </c>
      <c r="R1407" s="59">
        <v>11.08</v>
      </c>
      <c r="S1407" s="59">
        <v>1654.598</v>
      </c>
      <c r="T1407" s="59">
        <v>5.78</v>
      </c>
      <c r="U1407" s="59">
        <v>2229.576</v>
      </c>
      <c r="V1407" s="59">
        <v>4.5129999999999999</v>
      </c>
      <c r="W1407" s="59">
        <v>77.784999999999997</v>
      </c>
      <c r="X1407" s="59">
        <v>3.0619999999999998</v>
      </c>
      <c r="Y1407" s="21"/>
      <c r="Z1407" s="21"/>
    </row>
    <row r="1408" spans="1:26" ht="12.75" customHeight="1">
      <c r="A1408" s="52">
        <v>43617</v>
      </c>
      <c r="B1408" s="58" t="s">
        <v>16</v>
      </c>
      <c r="C1408" s="58" t="s">
        <v>95</v>
      </c>
      <c r="D1408" s="58" t="s">
        <v>99</v>
      </c>
      <c r="E1408" s="20">
        <v>680.12599999999998</v>
      </c>
      <c r="F1408" s="59">
        <v>11.071999999999999</v>
      </c>
      <c r="G1408" s="20">
        <v>1786.8</v>
      </c>
      <c r="H1408" s="59">
        <v>5.0540000000000003</v>
      </c>
      <c r="I1408" s="20">
        <v>2466.9259999999999</v>
      </c>
      <c r="J1408" s="20">
        <v>4.3460000000000001</v>
      </c>
      <c r="K1408" s="20">
        <v>63.768999999999998</v>
      </c>
      <c r="L1408" s="59">
        <v>4.1749999999999998</v>
      </c>
      <c r="M1408" s="59">
        <v>274.22199999999998</v>
      </c>
      <c r="N1408" s="59">
        <v>12.042</v>
      </c>
      <c r="O1408" s="59">
        <v>47.033999999999999</v>
      </c>
      <c r="P1408" s="59">
        <v>11.656000000000001</v>
      </c>
      <c r="Q1408" s="59">
        <v>421.88600000000002</v>
      </c>
      <c r="R1408" s="59">
        <v>17.384</v>
      </c>
      <c r="S1408" s="59">
        <v>1117.3679999999999</v>
      </c>
      <c r="T1408" s="59">
        <v>7.931</v>
      </c>
      <c r="U1408" s="59">
        <v>1539.2539999999999</v>
      </c>
      <c r="V1408" s="59">
        <v>5.9619999999999997</v>
      </c>
      <c r="W1408" s="59">
        <v>53.701000000000001</v>
      </c>
      <c r="X1408" s="59">
        <v>4.9550000000000001</v>
      </c>
      <c r="Y1408" s="21"/>
      <c r="Z1408" s="21"/>
    </row>
    <row r="1409" spans="1:26" ht="12.75" customHeight="1">
      <c r="A1409" s="52">
        <v>43617</v>
      </c>
      <c r="B1409" s="58" t="s">
        <v>16</v>
      </c>
      <c r="C1409" s="58" t="s">
        <v>95</v>
      </c>
      <c r="D1409" s="58" t="s">
        <v>96</v>
      </c>
      <c r="E1409" s="20">
        <v>330.35199999999998</v>
      </c>
      <c r="F1409" s="59">
        <v>16.789000000000001</v>
      </c>
      <c r="G1409" s="20">
        <v>940.98199999999997</v>
      </c>
      <c r="H1409" s="59">
        <v>6.2080000000000002</v>
      </c>
      <c r="I1409" s="20">
        <v>1271.335</v>
      </c>
      <c r="J1409" s="20">
        <v>6.0570000000000004</v>
      </c>
      <c r="K1409" s="20">
        <v>32.863</v>
      </c>
      <c r="L1409" s="59">
        <v>5.9349999999999996</v>
      </c>
      <c r="M1409" s="59">
        <v>133.90600000000001</v>
      </c>
      <c r="N1409" s="59">
        <v>19.190000000000001</v>
      </c>
      <c r="O1409" s="59">
        <v>22.966999999999999</v>
      </c>
      <c r="P1409" s="59">
        <v>18.95</v>
      </c>
      <c r="Q1409" s="59">
        <v>152.148</v>
      </c>
      <c r="R1409" s="59">
        <v>30.47</v>
      </c>
      <c r="S1409" s="59">
        <v>489.48099999999999</v>
      </c>
      <c r="T1409" s="59">
        <v>16.14</v>
      </c>
      <c r="U1409" s="59">
        <v>641.62900000000002</v>
      </c>
      <c r="V1409" s="59">
        <v>13.112</v>
      </c>
      <c r="W1409" s="59">
        <v>22.385000000000002</v>
      </c>
      <c r="X1409" s="59">
        <v>12.686</v>
      </c>
      <c r="Y1409" s="21"/>
      <c r="Z1409" s="21"/>
    </row>
    <row r="1410" spans="1:26" ht="12.75" customHeight="1">
      <c r="A1410" s="52">
        <v>43617</v>
      </c>
      <c r="B1410" s="58" t="s">
        <v>16</v>
      </c>
      <c r="C1410" s="58" t="s">
        <v>95</v>
      </c>
      <c r="D1410" s="58" t="s">
        <v>97</v>
      </c>
      <c r="E1410" s="20">
        <v>318.05500000000001</v>
      </c>
      <c r="F1410" s="59">
        <v>15.554</v>
      </c>
      <c r="G1410" s="20">
        <v>774.49</v>
      </c>
      <c r="H1410" s="59">
        <v>10.039</v>
      </c>
      <c r="I1410" s="20">
        <v>1092.5450000000001</v>
      </c>
      <c r="J1410" s="20">
        <v>8.673</v>
      </c>
      <c r="K1410" s="20">
        <v>28.242000000000001</v>
      </c>
      <c r="L1410" s="59">
        <v>8.5879999999999992</v>
      </c>
      <c r="M1410" s="59">
        <v>129.90100000000001</v>
      </c>
      <c r="N1410" s="59">
        <v>19.721</v>
      </c>
      <c r="O1410" s="59">
        <v>22.28</v>
      </c>
      <c r="P1410" s="59">
        <v>19.488</v>
      </c>
      <c r="Q1410" s="59">
        <v>247.38300000000001</v>
      </c>
      <c r="R1410" s="59">
        <v>19.050999999999998</v>
      </c>
      <c r="S1410" s="59">
        <v>568.96100000000001</v>
      </c>
      <c r="T1410" s="59">
        <v>9.59</v>
      </c>
      <c r="U1410" s="59">
        <v>816.34400000000005</v>
      </c>
      <c r="V1410" s="59">
        <v>8.452</v>
      </c>
      <c r="W1410" s="59">
        <v>28.481000000000002</v>
      </c>
      <c r="X1410" s="59">
        <v>7.7750000000000004</v>
      </c>
      <c r="Y1410" s="21"/>
      <c r="Z1410" s="21"/>
    </row>
    <row r="1411" spans="1:26" ht="12.75" customHeight="1">
      <c r="A1411" s="52">
        <v>43617</v>
      </c>
      <c r="B1411" s="58" t="s">
        <v>16</v>
      </c>
      <c r="C1411" s="58" t="s">
        <v>95</v>
      </c>
      <c r="D1411" s="58" t="s">
        <v>98</v>
      </c>
      <c r="E1411" s="20">
        <v>363.56599999999997</v>
      </c>
      <c r="F1411" s="59">
        <v>17.899000000000001</v>
      </c>
      <c r="G1411" s="20">
        <v>1038.069</v>
      </c>
      <c r="H1411" s="59">
        <v>7.9269999999999996</v>
      </c>
      <c r="I1411" s="20">
        <v>1401.635</v>
      </c>
      <c r="J1411" s="20">
        <v>7.1689999999999996</v>
      </c>
      <c r="K1411" s="20">
        <v>36.231000000000002</v>
      </c>
      <c r="L1411" s="59">
        <v>7.0659999999999998</v>
      </c>
      <c r="M1411" s="59">
        <v>308.81</v>
      </c>
      <c r="N1411" s="59">
        <v>8.7970000000000006</v>
      </c>
      <c r="O1411" s="59">
        <v>52.966000000000001</v>
      </c>
      <c r="P1411" s="59">
        <v>8.2609999999999992</v>
      </c>
      <c r="Q1411" s="59">
        <v>353.51</v>
      </c>
      <c r="R1411" s="59">
        <v>17.242000000000001</v>
      </c>
      <c r="S1411" s="59">
        <v>973.55700000000002</v>
      </c>
      <c r="T1411" s="59">
        <v>9.7910000000000004</v>
      </c>
      <c r="U1411" s="59">
        <v>1327.067</v>
      </c>
      <c r="V1411" s="59">
        <v>8.9450000000000003</v>
      </c>
      <c r="W1411" s="59">
        <v>46.298999999999999</v>
      </c>
      <c r="X1411" s="59">
        <v>8.3079999999999998</v>
      </c>
      <c r="Y1411" s="21"/>
      <c r="Z1411" s="21"/>
    </row>
    <row r="1412" spans="1:26" ht="12.75" customHeight="1">
      <c r="A1412" s="52">
        <v>43617</v>
      </c>
      <c r="B1412" s="58" t="s">
        <v>16</v>
      </c>
      <c r="C1412" s="58" t="s">
        <v>38</v>
      </c>
      <c r="D1412" s="58" t="s">
        <v>85</v>
      </c>
      <c r="E1412" s="20">
        <v>426.71699999999998</v>
      </c>
      <c r="F1412" s="59">
        <v>15.221</v>
      </c>
      <c r="G1412" s="20">
        <v>1336.38</v>
      </c>
      <c r="H1412" s="59">
        <v>5.4489999999999998</v>
      </c>
      <c r="I1412" s="20">
        <v>1763.096</v>
      </c>
      <c r="J1412" s="20">
        <v>5.4459999999999997</v>
      </c>
      <c r="K1412" s="20">
        <v>45.575000000000003</v>
      </c>
      <c r="L1412" s="59">
        <v>5.31</v>
      </c>
      <c r="M1412" s="59">
        <v>320.90100000000001</v>
      </c>
      <c r="N1412" s="59">
        <v>9.4380000000000006</v>
      </c>
      <c r="O1412" s="59">
        <v>55.04</v>
      </c>
      <c r="P1412" s="59">
        <v>8.94</v>
      </c>
      <c r="Q1412" s="59">
        <v>450.72899999999998</v>
      </c>
      <c r="R1412" s="59">
        <v>14.27</v>
      </c>
      <c r="S1412" s="59">
        <v>1266.335</v>
      </c>
      <c r="T1412" s="59">
        <v>6.3789999999999996</v>
      </c>
      <c r="U1412" s="59">
        <v>1717.0640000000001</v>
      </c>
      <c r="V1412" s="59">
        <v>5.5289999999999999</v>
      </c>
      <c r="W1412" s="59">
        <v>59.905000000000001</v>
      </c>
      <c r="X1412" s="59">
        <v>4.4249999999999998</v>
      </c>
      <c r="Y1412" s="21"/>
      <c r="Z1412" s="21"/>
    </row>
    <row r="1413" spans="1:26" ht="12.75" customHeight="1">
      <c r="A1413" s="52">
        <v>43617</v>
      </c>
      <c r="B1413" s="58" t="s">
        <v>16</v>
      </c>
      <c r="C1413" s="58" t="s">
        <v>38</v>
      </c>
      <c r="D1413" s="58" t="s">
        <v>40</v>
      </c>
      <c r="E1413" s="20">
        <v>616.97500000000002</v>
      </c>
      <c r="F1413" s="59">
        <v>12.282</v>
      </c>
      <c r="G1413" s="20">
        <v>1488.489</v>
      </c>
      <c r="H1413" s="59">
        <v>5.5049999999999999</v>
      </c>
      <c r="I1413" s="20">
        <v>2105.4639999999999</v>
      </c>
      <c r="J1413" s="20">
        <v>4.5060000000000002</v>
      </c>
      <c r="K1413" s="20">
        <v>54.424999999999997</v>
      </c>
      <c r="L1413" s="59">
        <v>4.3410000000000002</v>
      </c>
      <c r="M1413" s="59">
        <v>262.13099999999997</v>
      </c>
      <c r="N1413" s="59">
        <v>14.089</v>
      </c>
      <c r="O1413" s="59">
        <v>44.96</v>
      </c>
      <c r="P1413" s="59">
        <v>13.76</v>
      </c>
      <c r="Q1413" s="59">
        <v>324.66699999999997</v>
      </c>
      <c r="R1413" s="59">
        <v>14.064</v>
      </c>
      <c r="S1413" s="59">
        <v>824.59</v>
      </c>
      <c r="T1413" s="59">
        <v>7.7619999999999996</v>
      </c>
      <c r="U1413" s="59">
        <v>1149.2560000000001</v>
      </c>
      <c r="V1413" s="59">
        <v>5.6429999999999998</v>
      </c>
      <c r="W1413" s="59">
        <v>40.094999999999999</v>
      </c>
      <c r="X1413" s="59">
        <v>4.5659999999999998</v>
      </c>
      <c r="Y1413" s="21"/>
      <c r="Z1413" s="21"/>
    </row>
    <row r="1414" spans="1:26" ht="12.75" customHeight="1">
      <c r="A1414" s="52">
        <v>43617</v>
      </c>
      <c r="B1414" s="58" t="s">
        <v>16</v>
      </c>
      <c r="C1414" s="58" t="s">
        <v>62</v>
      </c>
      <c r="D1414" s="58" t="s">
        <v>86</v>
      </c>
      <c r="E1414" s="20">
        <v>0</v>
      </c>
      <c r="F1414" s="59">
        <v>0</v>
      </c>
      <c r="G1414" s="20">
        <v>0</v>
      </c>
      <c r="H1414" s="59">
        <v>0</v>
      </c>
      <c r="I1414" s="20">
        <v>0</v>
      </c>
      <c r="J1414" s="20">
        <v>0</v>
      </c>
      <c r="K1414" s="20">
        <v>0</v>
      </c>
      <c r="L1414" s="59">
        <v>0</v>
      </c>
      <c r="M1414" s="59">
        <v>0</v>
      </c>
      <c r="N1414" s="59">
        <v>0</v>
      </c>
      <c r="O1414" s="59">
        <v>0</v>
      </c>
      <c r="P1414" s="59">
        <v>0</v>
      </c>
      <c r="Q1414" s="59">
        <v>0</v>
      </c>
      <c r="R1414" s="59">
        <v>0</v>
      </c>
      <c r="S1414" s="59">
        <v>0</v>
      </c>
      <c r="T1414" s="59">
        <v>0</v>
      </c>
      <c r="U1414" s="59">
        <v>0</v>
      </c>
      <c r="V1414" s="59">
        <v>0</v>
      </c>
      <c r="W1414" s="59">
        <v>0</v>
      </c>
      <c r="X1414" s="59">
        <v>0</v>
      </c>
      <c r="Y1414" s="21"/>
      <c r="Z1414" s="21"/>
    </row>
    <row r="1415" spans="1:26" ht="12.75" customHeight="1">
      <c r="A1415" s="52">
        <v>43617</v>
      </c>
      <c r="B1415" s="58" t="s">
        <v>16</v>
      </c>
      <c r="C1415" s="58" t="s">
        <v>62</v>
      </c>
      <c r="D1415" s="58" t="s">
        <v>64</v>
      </c>
      <c r="E1415" s="20">
        <v>0</v>
      </c>
      <c r="F1415" s="59">
        <v>0</v>
      </c>
      <c r="G1415" s="20">
        <v>0</v>
      </c>
      <c r="H1415" s="59">
        <v>0</v>
      </c>
      <c r="I1415" s="20">
        <v>0</v>
      </c>
      <c r="J1415" s="20">
        <v>0</v>
      </c>
      <c r="K1415" s="20">
        <v>0</v>
      </c>
      <c r="L1415" s="59">
        <v>0</v>
      </c>
      <c r="M1415" s="59">
        <v>0</v>
      </c>
      <c r="N1415" s="59">
        <v>0</v>
      </c>
      <c r="O1415" s="59">
        <v>0</v>
      </c>
      <c r="P1415" s="59">
        <v>0</v>
      </c>
      <c r="Q1415" s="59">
        <v>0</v>
      </c>
      <c r="R1415" s="59">
        <v>0</v>
      </c>
      <c r="S1415" s="59">
        <v>0</v>
      </c>
      <c r="T1415" s="59">
        <v>0</v>
      </c>
      <c r="U1415" s="59">
        <v>0</v>
      </c>
      <c r="V1415" s="59">
        <v>0</v>
      </c>
      <c r="W1415" s="59">
        <v>0</v>
      </c>
      <c r="X1415" s="59">
        <v>0</v>
      </c>
      <c r="Y1415" s="21"/>
      <c r="Z1415" s="21"/>
    </row>
    <row r="1416" spans="1:26" ht="12.75" customHeight="1">
      <c r="A1416" s="52">
        <v>43617</v>
      </c>
      <c r="B1416" s="58" t="s">
        <v>16</v>
      </c>
      <c r="C1416" s="58" t="s">
        <v>88</v>
      </c>
      <c r="D1416" s="58" t="s">
        <v>89</v>
      </c>
      <c r="E1416" s="20">
        <v>921.06799999999998</v>
      </c>
      <c r="F1416" s="59">
        <v>8.4429999999999996</v>
      </c>
      <c r="G1416" s="20">
        <v>2251.261</v>
      </c>
      <c r="H1416" s="59">
        <v>3.8809999999999998</v>
      </c>
      <c r="I1416" s="20">
        <v>3172.33</v>
      </c>
      <c r="J1416" s="20">
        <v>2.2919999999999998</v>
      </c>
      <c r="K1416" s="20">
        <v>82.003</v>
      </c>
      <c r="L1416" s="59">
        <v>1.946</v>
      </c>
      <c r="M1416" s="59">
        <v>0</v>
      </c>
      <c r="N1416" s="59">
        <v>0</v>
      </c>
      <c r="O1416" s="59">
        <v>0</v>
      </c>
      <c r="P1416" s="59">
        <v>0</v>
      </c>
      <c r="Q1416" s="59">
        <v>0</v>
      </c>
      <c r="R1416" s="59">
        <v>0</v>
      </c>
      <c r="S1416" s="59">
        <v>0</v>
      </c>
      <c r="T1416" s="59">
        <v>0</v>
      </c>
      <c r="U1416" s="59">
        <v>0</v>
      </c>
      <c r="V1416" s="59">
        <v>0</v>
      </c>
      <c r="W1416" s="59">
        <v>0</v>
      </c>
      <c r="X1416" s="59">
        <v>0</v>
      </c>
      <c r="Y1416" s="21"/>
      <c r="Z1416" s="21"/>
    </row>
    <row r="1417" spans="1:26" ht="12.75" customHeight="1">
      <c r="A1417" s="52">
        <v>43617</v>
      </c>
      <c r="B1417" s="58" t="s">
        <v>16</v>
      </c>
      <c r="C1417" s="58" t="s">
        <v>88</v>
      </c>
      <c r="D1417" s="58" t="s">
        <v>90</v>
      </c>
      <c r="E1417" s="20">
        <v>336.97699999999998</v>
      </c>
      <c r="F1417" s="59">
        <v>17.170000000000002</v>
      </c>
      <c r="G1417" s="20">
        <v>1277.2190000000001</v>
      </c>
      <c r="H1417" s="59">
        <v>7.6379999999999999</v>
      </c>
      <c r="I1417" s="20">
        <v>1614.1959999999999</v>
      </c>
      <c r="J1417" s="20">
        <v>5.0839999999999996</v>
      </c>
      <c r="K1417" s="20">
        <v>41.725999999999999</v>
      </c>
      <c r="L1417" s="59">
        <v>4.9379999999999997</v>
      </c>
      <c r="M1417" s="59">
        <v>0</v>
      </c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  <c r="S1417" s="59">
        <v>0</v>
      </c>
      <c r="T1417" s="59">
        <v>0</v>
      </c>
      <c r="U1417" s="59">
        <v>0</v>
      </c>
      <c r="V1417" s="59">
        <v>0</v>
      </c>
      <c r="W1417" s="59">
        <v>0</v>
      </c>
      <c r="X1417" s="59">
        <v>0</v>
      </c>
      <c r="Y1417" s="21"/>
      <c r="Z1417" s="21"/>
    </row>
    <row r="1418" spans="1:26" ht="12.75" customHeight="1">
      <c r="A1418" s="52">
        <v>43617</v>
      </c>
      <c r="B1418" s="58" t="s">
        <v>16</v>
      </c>
      <c r="C1418" s="58" t="s">
        <v>88</v>
      </c>
      <c r="D1418" s="58" t="s">
        <v>91</v>
      </c>
      <c r="E1418" s="20">
        <v>577.90200000000004</v>
      </c>
      <c r="F1418" s="59">
        <v>10.706</v>
      </c>
      <c r="G1418" s="20">
        <v>974.04200000000003</v>
      </c>
      <c r="H1418" s="59">
        <v>6.94</v>
      </c>
      <c r="I1418" s="20">
        <v>1551.9449999999999</v>
      </c>
      <c r="J1418" s="20">
        <v>3.331</v>
      </c>
      <c r="K1418" s="20">
        <v>40.116999999999997</v>
      </c>
      <c r="L1418" s="59">
        <v>3.1040000000000001</v>
      </c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  <c r="S1418" s="59">
        <v>0</v>
      </c>
      <c r="T1418" s="59">
        <v>0</v>
      </c>
      <c r="U1418" s="59">
        <v>0</v>
      </c>
      <c r="V1418" s="59">
        <v>0</v>
      </c>
      <c r="W1418" s="59">
        <v>0</v>
      </c>
      <c r="X1418" s="59">
        <v>0</v>
      </c>
      <c r="Y1418" s="21"/>
      <c r="Z1418" s="21"/>
    </row>
    <row r="1419" spans="1:26" ht="12.75" customHeight="1">
      <c r="A1419" s="52">
        <v>43617</v>
      </c>
      <c r="B1419" s="58" t="s">
        <v>16</v>
      </c>
      <c r="C1419" s="58" t="s">
        <v>88</v>
      </c>
      <c r="D1419" s="58" t="s">
        <v>92</v>
      </c>
      <c r="E1419" s="20">
        <v>122.623</v>
      </c>
      <c r="F1419" s="59">
        <v>22.013999999999999</v>
      </c>
      <c r="G1419" s="20">
        <v>573.60799999999995</v>
      </c>
      <c r="H1419" s="59">
        <v>10.52</v>
      </c>
      <c r="I1419" s="20">
        <v>696.23099999999999</v>
      </c>
      <c r="J1419" s="20">
        <v>8.3320000000000007</v>
      </c>
      <c r="K1419" s="20">
        <v>17.997</v>
      </c>
      <c r="L1419" s="59">
        <v>8.2439999999999998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  <c r="S1419" s="59">
        <v>0</v>
      </c>
      <c r="T1419" s="59">
        <v>0</v>
      </c>
      <c r="U1419" s="59">
        <v>0</v>
      </c>
      <c r="V1419" s="59">
        <v>0</v>
      </c>
      <c r="W1419" s="59">
        <v>0</v>
      </c>
      <c r="X1419" s="59">
        <v>0</v>
      </c>
      <c r="Y1419" s="21"/>
      <c r="Z1419" s="21"/>
    </row>
    <row r="1420" spans="1:26" ht="12.75" customHeight="1">
      <c r="A1420" s="52">
        <v>43617</v>
      </c>
      <c r="B1420" s="58" t="s">
        <v>16</v>
      </c>
      <c r="C1420" s="58" t="s">
        <v>46</v>
      </c>
      <c r="D1420" s="58" t="s">
        <v>48</v>
      </c>
      <c r="E1420" s="20">
        <v>0</v>
      </c>
      <c r="F1420" s="59">
        <v>0</v>
      </c>
      <c r="G1420" s="20">
        <v>0</v>
      </c>
      <c r="H1420" s="59">
        <v>0</v>
      </c>
      <c r="I1420" s="20">
        <v>0</v>
      </c>
      <c r="J1420" s="20">
        <v>0</v>
      </c>
      <c r="K1420" s="20">
        <v>0</v>
      </c>
      <c r="L1420" s="59">
        <v>0</v>
      </c>
      <c r="M1420" s="59">
        <v>314.88900000000001</v>
      </c>
      <c r="N1420" s="59">
        <v>15.016999999999999</v>
      </c>
      <c r="O1420" s="59">
        <v>54.009</v>
      </c>
      <c r="P1420" s="59">
        <v>14.709</v>
      </c>
      <c r="Q1420" s="59">
        <v>266.66899999999998</v>
      </c>
      <c r="R1420" s="59">
        <v>18.445</v>
      </c>
      <c r="S1420" s="59">
        <v>350.59100000000001</v>
      </c>
      <c r="T1420" s="59">
        <v>22.199000000000002</v>
      </c>
      <c r="U1420" s="59">
        <v>617.26</v>
      </c>
      <c r="V1420" s="59">
        <v>15.824</v>
      </c>
      <c r="W1420" s="59">
        <v>21.535</v>
      </c>
      <c r="X1420" s="59">
        <v>15.473000000000001</v>
      </c>
      <c r="Y1420" s="21"/>
      <c r="Z1420" s="21"/>
    </row>
    <row r="1421" spans="1:26" ht="12.75" customHeight="1">
      <c r="A1421" s="52">
        <v>43617</v>
      </c>
      <c r="B1421" s="58" t="s">
        <v>16</v>
      </c>
      <c r="C1421" s="58" t="s">
        <v>46</v>
      </c>
      <c r="D1421" s="58" t="s">
        <v>47</v>
      </c>
      <c r="E1421" s="20">
        <v>0</v>
      </c>
      <c r="F1421" s="59">
        <v>0</v>
      </c>
      <c r="G1421" s="20">
        <v>0</v>
      </c>
      <c r="H1421" s="59">
        <v>0</v>
      </c>
      <c r="I1421" s="20">
        <v>0</v>
      </c>
      <c r="J1421" s="20">
        <v>0</v>
      </c>
      <c r="K1421" s="20">
        <v>0</v>
      </c>
      <c r="L1421" s="59">
        <v>0</v>
      </c>
      <c r="M1421" s="59">
        <v>215.17599999999999</v>
      </c>
      <c r="N1421" s="59">
        <v>22.199000000000002</v>
      </c>
      <c r="O1421" s="59">
        <v>36.905999999999999</v>
      </c>
      <c r="P1421" s="59">
        <v>21.992000000000001</v>
      </c>
      <c r="Q1421" s="59">
        <v>404.24299999999999</v>
      </c>
      <c r="R1421" s="59">
        <v>13.166</v>
      </c>
      <c r="S1421" s="59">
        <v>1389.95</v>
      </c>
      <c r="T1421" s="59">
        <v>4.84</v>
      </c>
      <c r="U1421" s="59">
        <v>1794.193</v>
      </c>
      <c r="V1421" s="59">
        <v>4.984</v>
      </c>
      <c r="W1421" s="59">
        <v>62.595999999999997</v>
      </c>
      <c r="X1421" s="59">
        <v>3.7210000000000001</v>
      </c>
      <c r="Y1421" s="21"/>
      <c r="Z1421" s="21"/>
    </row>
    <row r="1422" spans="1:26" ht="12.75" customHeight="1">
      <c r="A1422" s="52">
        <v>43617</v>
      </c>
      <c r="B1422" s="58" t="s">
        <v>16</v>
      </c>
      <c r="C1422" s="58" t="s">
        <v>93</v>
      </c>
      <c r="D1422" s="58" t="s">
        <v>94</v>
      </c>
      <c r="E1422" s="20">
        <v>237.34</v>
      </c>
      <c r="F1422" s="59">
        <v>18.675999999999998</v>
      </c>
      <c r="G1422" s="20">
        <v>634.58500000000004</v>
      </c>
      <c r="H1422" s="59">
        <v>13.212</v>
      </c>
      <c r="I1422" s="20">
        <v>871.92499999999995</v>
      </c>
      <c r="J1422" s="20">
        <v>11.041</v>
      </c>
      <c r="K1422" s="20">
        <v>22.539000000000001</v>
      </c>
      <c r="L1422" s="59">
        <v>10.974</v>
      </c>
      <c r="M1422" s="59">
        <v>332.68799999999999</v>
      </c>
      <c r="N1422" s="59">
        <v>13.231</v>
      </c>
      <c r="O1422" s="59">
        <v>57.061999999999998</v>
      </c>
      <c r="P1422" s="59">
        <v>12.88</v>
      </c>
      <c r="Q1422" s="59">
        <v>357.15300000000002</v>
      </c>
      <c r="R1422" s="59">
        <v>13.35</v>
      </c>
      <c r="S1422" s="59">
        <v>1113.817</v>
      </c>
      <c r="T1422" s="59">
        <v>10.037000000000001</v>
      </c>
      <c r="U1422" s="59">
        <v>1470.97</v>
      </c>
      <c r="V1422" s="59">
        <v>6.86</v>
      </c>
      <c r="W1422" s="59">
        <v>51.319000000000003</v>
      </c>
      <c r="X1422" s="59">
        <v>6.0060000000000002</v>
      </c>
      <c r="Y1422" s="21"/>
      <c r="Z1422" s="21"/>
    </row>
    <row r="1423" spans="1:26" ht="12.75" customHeight="1">
      <c r="A1423" s="52">
        <v>43617</v>
      </c>
      <c r="B1423" s="58" t="s">
        <v>16</v>
      </c>
      <c r="C1423" s="58" t="s">
        <v>73</v>
      </c>
      <c r="D1423" s="58" t="s">
        <v>65</v>
      </c>
      <c r="E1423" s="20">
        <v>96.448999999999998</v>
      </c>
      <c r="F1423" s="59">
        <v>29.751999999999999</v>
      </c>
      <c r="G1423" s="20">
        <v>604.97</v>
      </c>
      <c r="H1423" s="59">
        <v>10.653</v>
      </c>
      <c r="I1423" s="20">
        <v>701.41899999999998</v>
      </c>
      <c r="J1423" s="20">
        <v>10.292999999999999</v>
      </c>
      <c r="K1423" s="20">
        <v>18.131</v>
      </c>
      <c r="L1423" s="59">
        <v>10.221</v>
      </c>
      <c r="M1423" s="59">
        <v>13.279</v>
      </c>
      <c r="N1423" s="59">
        <v>78.712000000000003</v>
      </c>
      <c r="O1423" s="59">
        <v>2.278</v>
      </c>
      <c r="P1423" s="59">
        <v>78.653999999999996</v>
      </c>
      <c r="Q1423" s="59">
        <v>134.78299999999999</v>
      </c>
      <c r="R1423" s="59">
        <v>22.695</v>
      </c>
      <c r="S1423" s="59">
        <v>395.26900000000001</v>
      </c>
      <c r="T1423" s="59">
        <v>16.532</v>
      </c>
      <c r="U1423" s="59">
        <v>530.05200000000002</v>
      </c>
      <c r="V1423" s="59">
        <v>12.433</v>
      </c>
      <c r="W1423" s="59">
        <v>18.492000000000001</v>
      </c>
      <c r="X1423" s="59">
        <v>11.983000000000001</v>
      </c>
      <c r="Y1423" s="21"/>
      <c r="Z1423" s="21"/>
    </row>
    <row r="1424" spans="1:26" ht="12.75" customHeight="1">
      <c r="A1424" s="52">
        <v>43617</v>
      </c>
      <c r="B1424" s="58" t="s">
        <v>16</v>
      </c>
      <c r="C1424" s="58" t="s">
        <v>73</v>
      </c>
      <c r="D1424" s="58" t="s">
        <v>66</v>
      </c>
      <c r="E1424" s="20">
        <v>33.332000000000001</v>
      </c>
      <c r="F1424" s="59">
        <v>52.588000000000001</v>
      </c>
      <c r="G1424" s="20">
        <v>284.29700000000003</v>
      </c>
      <c r="H1424" s="59">
        <v>14.887</v>
      </c>
      <c r="I1424" s="20">
        <v>317.62900000000002</v>
      </c>
      <c r="J1424" s="20">
        <v>14.744</v>
      </c>
      <c r="K1424" s="20">
        <v>8.2110000000000003</v>
      </c>
      <c r="L1424" s="59">
        <v>14.695</v>
      </c>
      <c r="M1424" s="59">
        <v>0</v>
      </c>
      <c r="N1424" s="59">
        <v>0</v>
      </c>
      <c r="O1424" s="59">
        <v>0</v>
      </c>
      <c r="P1424" s="59">
        <v>0</v>
      </c>
      <c r="Q1424" s="59">
        <v>27.513000000000002</v>
      </c>
      <c r="R1424" s="59">
        <v>59.526000000000003</v>
      </c>
      <c r="S1424" s="59">
        <v>130.994</v>
      </c>
      <c r="T1424" s="59">
        <v>27.148</v>
      </c>
      <c r="U1424" s="59">
        <v>158.506</v>
      </c>
      <c r="V1424" s="59">
        <v>22.756</v>
      </c>
      <c r="W1424" s="59">
        <v>5.53</v>
      </c>
      <c r="X1424" s="59">
        <v>22.513000000000002</v>
      </c>
      <c r="Y1424" s="21"/>
      <c r="Z1424" s="21"/>
    </row>
    <row r="1425" spans="1:26" ht="12.75" customHeight="1">
      <c r="A1425" s="52">
        <v>43617</v>
      </c>
      <c r="B1425" s="58" t="s">
        <v>16</v>
      </c>
      <c r="C1425" s="58" t="s">
        <v>73</v>
      </c>
      <c r="D1425" s="58" t="s">
        <v>67</v>
      </c>
      <c r="E1425" s="20">
        <v>4.25</v>
      </c>
      <c r="F1425" s="59">
        <v>100.90600000000001</v>
      </c>
      <c r="G1425" s="20">
        <v>97.203000000000003</v>
      </c>
      <c r="H1425" s="59">
        <v>26.131</v>
      </c>
      <c r="I1425" s="20">
        <v>101.452</v>
      </c>
      <c r="J1425" s="20">
        <v>24.77</v>
      </c>
      <c r="K1425" s="20">
        <v>2.6219999999999999</v>
      </c>
      <c r="L1425" s="59">
        <v>24.74</v>
      </c>
      <c r="M1425" s="59">
        <v>0</v>
      </c>
      <c r="N1425" s="59">
        <v>0</v>
      </c>
      <c r="O1425" s="59">
        <v>0</v>
      </c>
      <c r="P1425" s="59">
        <v>0</v>
      </c>
      <c r="Q1425" s="59">
        <v>30.998000000000001</v>
      </c>
      <c r="R1425" s="59">
        <v>53.235999999999997</v>
      </c>
      <c r="S1425" s="59">
        <v>83.515000000000001</v>
      </c>
      <c r="T1425" s="59">
        <v>31.146999999999998</v>
      </c>
      <c r="U1425" s="59">
        <v>114.51300000000001</v>
      </c>
      <c r="V1425" s="59">
        <v>25.187000000000001</v>
      </c>
      <c r="W1425" s="59">
        <v>3.9950000000000001</v>
      </c>
      <c r="X1425" s="59">
        <v>24.968</v>
      </c>
      <c r="Y1425" s="21"/>
      <c r="Z1425" s="21"/>
    </row>
    <row r="1426" spans="1:26" ht="12.75" customHeight="1">
      <c r="A1426" s="52">
        <v>43617</v>
      </c>
      <c r="B1426" s="58" t="s">
        <v>16</v>
      </c>
      <c r="C1426" s="58" t="s">
        <v>73</v>
      </c>
      <c r="D1426" s="58" t="s">
        <v>70</v>
      </c>
      <c r="E1426" s="20">
        <v>32.548999999999999</v>
      </c>
      <c r="F1426" s="59">
        <v>71.188000000000002</v>
      </c>
      <c r="G1426" s="20">
        <v>56.847000000000001</v>
      </c>
      <c r="H1426" s="59">
        <v>33.406999999999996</v>
      </c>
      <c r="I1426" s="20">
        <v>89.396000000000001</v>
      </c>
      <c r="J1426" s="20">
        <v>31.672999999999998</v>
      </c>
      <c r="K1426" s="20">
        <v>2.3109999999999999</v>
      </c>
      <c r="L1426" s="59">
        <v>31.65</v>
      </c>
      <c r="M1426" s="59">
        <v>0</v>
      </c>
      <c r="N1426" s="59">
        <v>0</v>
      </c>
      <c r="O1426" s="59">
        <v>0</v>
      </c>
      <c r="P1426" s="59">
        <v>0</v>
      </c>
      <c r="Q1426" s="59">
        <v>9.3000000000000007</v>
      </c>
      <c r="R1426" s="59">
        <v>103.288</v>
      </c>
      <c r="S1426" s="59">
        <v>63.408999999999999</v>
      </c>
      <c r="T1426" s="59">
        <v>45.412999999999997</v>
      </c>
      <c r="U1426" s="59">
        <v>72.709000000000003</v>
      </c>
      <c r="V1426" s="59">
        <v>40.075000000000003</v>
      </c>
      <c r="W1426" s="59">
        <v>2.5369999999999999</v>
      </c>
      <c r="X1426" s="59">
        <v>39.938000000000002</v>
      </c>
      <c r="Y1426" s="21"/>
      <c r="Z1426" s="21"/>
    </row>
    <row r="1427" spans="1:26" ht="12.75" customHeight="1">
      <c r="A1427" s="52">
        <v>43617</v>
      </c>
      <c r="B1427" s="58" t="s">
        <v>16</v>
      </c>
      <c r="C1427" s="58" t="s">
        <v>73</v>
      </c>
      <c r="D1427" s="58" t="s">
        <v>68</v>
      </c>
      <c r="E1427" s="20">
        <v>7.5590000000000002</v>
      </c>
      <c r="F1427" s="59">
        <v>107.14</v>
      </c>
      <c r="G1427" s="20">
        <v>16.385000000000002</v>
      </c>
      <c r="H1427" s="59">
        <v>65.320999999999998</v>
      </c>
      <c r="I1427" s="20">
        <v>23.945</v>
      </c>
      <c r="J1427" s="20">
        <v>75.503</v>
      </c>
      <c r="K1427" s="20">
        <v>0.61899999999999999</v>
      </c>
      <c r="L1427" s="59">
        <v>75.492999999999995</v>
      </c>
      <c r="M1427" s="59">
        <v>0</v>
      </c>
      <c r="N1427" s="59">
        <v>0</v>
      </c>
      <c r="O1427" s="59">
        <v>0</v>
      </c>
      <c r="P1427" s="59">
        <v>0</v>
      </c>
      <c r="Q1427" s="59">
        <v>36.029000000000003</v>
      </c>
      <c r="R1427" s="59">
        <v>44.426000000000002</v>
      </c>
      <c r="S1427" s="59">
        <v>28.131</v>
      </c>
      <c r="T1427" s="59">
        <v>56.279000000000003</v>
      </c>
      <c r="U1427" s="59">
        <v>64.16</v>
      </c>
      <c r="V1427" s="59">
        <v>32.317999999999998</v>
      </c>
      <c r="W1427" s="59">
        <v>2.238</v>
      </c>
      <c r="X1427" s="59">
        <v>32.146999999999998</v>
      </c>
      <c r="Y1427" s="21"/>
      <c r="Z1427" s="21"/>
    </row>
    <row r="1428" spans="1:26" ht="12.75" customHeight="1">
      <c r="A1428" s="52">
        <v>43617</v>
      </c>
      <c r="B1428" s="58" t="s">
        <v>16</v>
      </c>
      <c r="C1428" s="58" t="s">
        <v>73</v>
      </c>
      <c r="D1428" s="58" t="s">
        <v>69</v>
      </c>
      <c r="E1428" s="20">
        <v>10.925000000000001</v>
      </c>
      <c r="F1428" s="59">
        <v>101.131</v>
      </c>
      <c r="G1428" s="20">
        <v>42.429000000000002</v>
      </c>
      <c r="H1428" s="59">
        <v>42.752000000000002</v>
      </c>
      <c r="I1428" s="20">
        <v>53.353999999999999</v>
      </c>
      <c r="J1428" s="20">
        <v>37.140999999999998</v>
      </c>
      <c r="K1428" s="20">
        <v>1.379</v>
      </c>
      <c r="L1428" s="59">
        <v>37.121000000000002</v>
      </c>
      <c r="M1428" s="59">
        <v>0</v>
      </c>
      <c r="N1428" s="59">
        <v>0</v>
      </c>
      <c r="O1428" s="59">
        <v>0</v>
      </c>
      <c r="P1428" s="59">
        <v>0</v>
      </c>
      <c r="Q1428" s="59">
        <v>4.46</v>
      </c>
      <c r="R1428" s="59">
        <v>71.123000000000005</v>
      </c>
      <c r="S1428" s="59">
        <v>27.370999999999999</v>
      </c>
      <c r="T1428" s="59">
        <v>50.206000000000003</v>
      </c>
      <c r="U1428" s="59">
        <v>31.831</v>
      </c>
      <c r="V1428" s="59">
        <v>45.704000000000001</v>
      </c>
      <c r="W1428" s="59">
        <v>1.111</v>
      </c>
      <c r="X1428" s="59">
        <v>45.582999999999998</v>
      </c>
      <c r="Y1428" s="21"/>
      <c r="Z1428" s="21"/>
    </row>
    <row r="1429" spans="1:26" ht="12.75" customHeight="1">
      <c r="A1429" s="52">
        <v>43617</v>
      </c>
      <c r="B1429" s="58" t="s">
        <v>16</v>
      </c>
      <c r="C1429" s="58" t="s">
        <v>73</v>
      </c>
      <c r="D1429" s="58" t="s">
        <v>77</v>
      </c>
      <c r="E1429" s="20">
        <v>24.646999999999998</v>
      </c>
      <c r="F1429" s="59">
        <v>55.116</v>
      </c>
      <c r="G1429" s="20">
        <v>134.74199999999999</v>
      </c>
      <c r="H1429" s="59">
        <v>27.251999999999999</v>
      </c>
      <c r="I1429" s="20">
        <v>159.38900000000001</v>
      </c>
      <c r="J1429" s="20">
        <v>25.366</v>
      </c>
      <c r="K1429" s="20">
        <v>4.12</v>
      </c>
      <c r="L1429" s="59">
        <v>25.337</v>
      </c>
      <c r="M1429" s="59">
        <v>3.1339999999999999</v>
      </c>
      <c r="N1429" s="59">
        <v>110.251</v>
      </c>
      <c r="O1429" s="59">
        <v>0.53800000000000003</v>
      </c>
      <c r="P1429" s="59">
        <v>110.209</v>
      </c>
      <c r="Q1429" s="59">
        <v>42.694000000000003</v>
      </c>
      <c r="R1429" s="59">
        <v>33.304000000000002</v>
      </c>
      <c r="S1429" s="59">
        <v>215.82300000000001</v>
      </c>
      <c r="T1429" s="59">
        <v>25.387</v>
      </c>
      <c r="U1429" s="59">
        <v>258.517</v>
      </c>
      <c r="V1429" s="59">
        <v>20.984999999999999</v>
      </c>
      <c r="W1429" s="59">
        <v>9.0190000000000001</v>
      </c>
      <c r="X1429" s="59">
        <v>20.722000000000001</v>
      </c>
      <c r="Y1429" s="21"/>
      <c r="Z1429" s="21"/>
    </row>
    <row r="1430" spans="1:26" ht="12.75" customHeight="1">
      <c r="A1430" s="52">
        <v>43617</v>
      </c>
      <c r="B1430" s="58" t="s">
        <v>16</v>
      </c>
      <c r="C1430" s="58" t="s">
        <v>73</v>
      </c>
      <c r="D1430" s="58" t="s">
        <v>79</v>
      </c>
      <c r="E1430" s="20">
        <v>73.853999999999999</v>
      </c>
      <c r="F1430" s="59">
        <v>28.048999999999999</v>
      </c>
      <c r="G1430" s="20">
        <v>195.113</v>
      </c>
      <c r="H1430" s="59">
        <v>16.423999999999999</v>
      </c>
      <c r="I1430" s="20">
        <v>268.96699999999998</v>
      </c>
      <c r="J1430" s="20">
        <v>13.699</v>
      </c>
      <c r="K1430" s="20">
        <v>6.9530000000000003</v>
      </c>
      <c r="L1430" s="59">
        <v>13.645</v>
      </c>
      <c r="M1430" s="59">
        <v>103.655</v>
      </c>
      <c r="N1430" s="59">
        <v>44.35</v>
      </c>
      <c r="O1430" s="59">
        <v>17.779</v>
      </c>
      <c r="P1430" s="59">
        <v>44.247</v>
      </c>
      <c r="Q1430" s="59">
        <v>193.673</v>
      </c>
      <c r="R1430" s="59">
        <v>23.904</v>
      </c>
      <c r="S1430" s="59">
        <v>404.04399999999998</v>
      </c>
      <c r="T1430" s="59">
        <v>13.316000000000001</v>
      </c>
      <c r="U1430" s="59">
        <v>597.71699999999998</v>
      </c>
      <c r="V1430" s="59">
        <v>11.462999999999999</v>
      </c>
      <c r="W1430" s="59">
        <v>20.853000000000002</v>
      </c>
      <c r="X1430" s="59">
        <v>10.973000000000001</v>
      </c>
      <c r="Y1430" s="21"/>
      <c r="Z1430" s="21"/>
    </row>
    <row r="1431" spans="1:26" ht="12.75" customHeight="1">
      <c r="A1431" s="52">
        <v>43617</v>
      </c>
      <c r="B1431" s="58" t="s">
        <v>16</v>
      </c>
      <c r="C1431" s="58" t="s">
        <v>73</v>
      </c>
      <c r="D1431" s="58" t="s">
        <v>71</v>
      </c>
      <c r="E1431" s="20">
        <v>9.7479999999999993</v>
      </c>
      <c r="F1431" s="59">
        <v>78.150000000000006</v>
      </c>
      <c r="G1431" s="20">
        <v>73.391999999999996</v>
      </c>
      <c r="H1431" s="59">
        <v>28.526</v>
      </c>
      <c r="I1431" s="20">
        <v>83.14</v>
      </c>
      <c r="J1431" s="20">
        <v>24.184000000000001</v>
      </c>
      <c r="K1431" s="20">
        <v>2.149</v>
      </c>
      <c r="L1431" s="59">
        <v>24.154</v>
      </c>
      <c r="M1431" s="59">
        <v>83.881</v>
      </c>
      <c r="N1431" s="59">
        <v>53.085999999999999</v>
      </c>
      <c r="O1431" s="59">
        <v>14.387</v>
      </c>
      <c r="P1431" s="59">
        <v>53</v>
      </c>
      <c r="Q1431" s="59">
        <v>89.820999999999998</v>
      </c>
      <c r="R1431" s="59">
        <v>27.49</v>
      </c>
      <c r="S1431" s="59">
        <v>382.697</v>
      </c>
      <c r="T1431" s="59">
        <v>14.023999999999999</v>
      </c>
      <c r="U1431" s="59">
        <v>472.51799999999997</v>
      </c>
      <c r="V1431" s="59">
        <v>12.773999999999999</v>
      </c>
      <c r="W1431" s="59">
        <v>16.484999999999999</v>
      </c>
      <c r="X1431" s="59">
        <v>12.336</v>
      </c>
      <c r="Y1431" s="21"/>
      <c r="Z1431" s="21"/>
    </row>
    <row r="1432" spans="1:26" ht="12.75" customHeight="1">
      <c r="A1432" s="52">
        <v>43617</v>
      </c>
      <c r="B1432" s="58" t="s">
        <v>16</v>
      </c>
      <c r="C1432" s="58" t="s">
        <v>73</v>
      </c>
      <c r="D1432" s="58" t="s">
        <v>72</v>
      </c>
      <c r="E1432" s="20">
        <v>42.991999999999997</v>
      </c>
      <c r="F1432" s="59">
        <v>40.423999999999999</v>
      </c>
      <c r="G1432" s="20">
        <v>121.721</v>
      </c>
      <c r="H1432" s="59">
        <v>22.73</v>
      </c>
      <c r="I1432" s="20">
        <v>164.71299999999999</v>
      </c>
      <c r="J1432" s="20">
        <v>20.042999999999999</v>
      </c>
      <c r="K1432" s="20">
        <v>4.258</v>
      </c>
      <c r="L1432" s="59">
        <v>20.006</v>
      </c>
      <c r="M1432" s="59">
        <v>0</v>
      </c>
      <c r="N1432" s="59">
        <v>0</v>
      </c>
      <c r="O1432" s="59">
        <v>0</v>
      </c>
      <c r="P1432" s="59">
        <v>0</v>
      </c>
      <c r="Q1432" s="59">
        <v>103.851</v>
      </c>
      <c r="R1432" s="59">
        <v>30.419</v>
      </c>
      <c r="S1432" s="59">
        <v>8.7059999999999995</v>
      </c>
      <c r="T1432" s="59">
        <v>73.257999999999996</v>
      </c>
      <c r="U1432" s="59">
        <v>112.557</v>
      </c>
      <c r="V1432" s="59">
        <v>28.335999999999999</v>
      </c>
      <c r="W1432" s="59">
        <v>3.927</v>
      </c>
      <c r="X1432" s="59">
        <v>28.141999999999999</v>
      </c>
      <c r="Y1432" s="21"/>
      <c r="Z1432" s="21"/>
    </row>
    <row r="1433" spans="1:26" ht="12.75" customHeight="1">
      <c r="A1433" s="52">
        <v>43617</v>
      </c>
      <c r="B1433" s="58" t="s">
        <v>16</v>
      </c>
      <c r="C1433" s="58" t="s">
        <v>73</v>
      </c>
      <c r="D1433" s="58" t="s">
        <v>74</v>
      </c>
      <c r="E1433" s="20">
        <v>116.042</v>
      </c>
      <c r="F1433" s="59">
        <v>26.138999999999999</v>
      </c>
      <c r="G1433" s="20">
        <v>563.54399999999998</v>
      </c>
      <c r="H1433" s="59">
        <v>10.007999999999999</v>
      </c>
      <c r="I1433" s="20">
        <v>679.58600000000001</v>
      </c>
      <c r="J1433" s="20">
        <v>7.73</v>
      </c>
      <c r="K1433" s="20">
        <v>17.567</v>
      </c>
      <c r="L1433" s="59">
        <v>7.6349999999999998</v>
      </c>
      <c r="M1433" s="59">
        <v>26.635000000000002</v>
      </c>
      <c r="N1433" s="59">
        <v>85.921000000000006</v>
      </c>
      <c r="O1433" s="59">
        <v>4.5679999999999996</v>
      </c>
      <c r="P1433" s="59">
        <v>85.867000000000004</v>
      </c>
      <c r="Q1433" s="59">
        <v>148.03299999999999</v>
      </c>
      <c r="R1433" s="59">
        <v>26.693999999999999</v>
      </c>
      <c r="S1433" s="59">
        <v>367.16199999999998</v>
      </c>
      <c r="T1433" s="59">
        <v>14.696999999999999</v>
      </c>
      <c r="U1433" s="59">
        <v>515.19500000000005</v>
      </c>
      <c r="V1433" s="59">
        <v>13.554</v>
      </c>
      <c r="W1433" s="59">
        <v>17.974</v>
      </c>
      <c r="X1433" s="59">
        <v>13.141999999999999</v>
      </c>
      <c r="Y1433" s="21"/>
      <c r="Z1433" s="21"/>
    </row>
    <row r="1434" spans="1:26" ht="12.75" customHeight="1">
      <c r="A1434" s="52">
        <v>43617</v>
      </c>
      <c r="B1434" s="58" t="s">
        <v>16</v>
      </c>
      <c r="C1434" s="58" t="s">
        <v>73</v>
      </c>
      <c r="D1434" s="58" t="s">
        <v>75</v>
      </c>
      <c r="E1434" s="20">
        <v>79.980999999999995</v>
      </c>
      <c r="F1434" s="59">
        <v>38.340000000000003</v>
      </c>
      <c r="G1434" s="20">
        <v>0</v>
      </c>
      <c r="H1434" s="59">
        <v>0</v>
      </c>
      <c r="I1434" s="20">
        <v>79.980999999999995</v>
      </c>
      <c r="J1434" s="20">
        <v>38.340000000000003</v>
      </c>
      <c r="K1434" s="20">
        <v>2.0670000000000002</v>
      </c>
      <c r="L1434" s="59">
        <v>38.320999999999998</v>
      </c>
      <c r="M1434" s="59">
        <v>155.21299999999999</v>
      </c>
      <c r="N1434" s="59">
        <v>28.247</v>
      </c>
      <c r="O1434" s="59">
        <v>26.622</v>
      </c>
      <c r="P1434" s="59">
        <v>28.085000000000001</v>
      </c>
      <c r="Q1434" s="59">
        <v>80.787000000000006</v>
      </c>
      <c r="R1434" s="59">
        <v>41.627000000000002</v>
      </c>
      <c r="S1434" s="59">
        <v>0</v>
      </c>
      <c r="T1434" s="59">
        <v>0</v>
      </c>
      <c r="U1434" s="59">
        <v>80.787000000000006</v>
      </c>
      <c r="V1434" s="59">
        <v>41.627000000000002</v>
      </c>
      <c r="W1434" s="59">
        <v>2.8180000000000001</v>
      </c>
      <c r="X1434" s="59">
        <v>41.494</v>
      </c>
      <c r="Y1434" s="21"/>
      <c r="Z1434" s="21"/>
    </row>
    <row r="1435" spans="1:26" ht="12.75" customHeight="1">
      <c r="A1435" s="52">
        <v>43617</v>
      </c>
      <c r="B1435" s="58" t="s">
        <v>16</v>
      </c>
      <c r="C1435" s="58" t="s">
        <v>73</v>
      </c>
      <c r="D1435" s="58" t="s">
        <v>78</v>
      </c>
      <c r="E1435" s="20">
        <v>127.807</v>
      </c>
      <c r="F1435" s="59">
        <v>28.271999999999998</v>
      </c>
      <c r="G1435" s="20">
        <v>0</v>
      </c>
      <c r="H1435" s="59">
        <v>0</v>
      </c>
      <c r="I1435" s="20">
        <v>127.807</v>
      </c>
      <c r="J1435" s="20">
        <v>28.271999999999998</v>
      </c>
      <c r="K1435" s="20">
        <v>3.3039999999999998</v>
      </c>
      <c r="L1435" s="59">
        <v>28.245999999999999</v>
      </c>
      <c r="M1435" s="59">
        <v>125.547</v>
      </c>
      <c r="N1435" s="59">
        <v>35.494</v>
      </c>
      <c r="O1435" s="59">
        <v>21.533000000000001</v>
      </c>
      <c r="P1435" s="59">
        <v>35.365000000000002</v>
      </c>
      <c r="Q1435" s="59">
        <v>60.372999999999998</v>
      </c>
      <c r="R1435" s="59">
        <v>43.701999999999998</v>
      </c>
      <c r="S1435" s="59">
        <v>0</v>
      </c>
      <c r="T1435" s="59">
        <v>0</v>
      </c>
      <c r="U1435" s="59">
        <v>60.372999999999998</v>
      </c>
      <c r="V1435" s="59">
        <v>43.701999999999998</v>
      </c>
      <c r="W1435" s="59">
        <v>2.1059999999999999</v>
      </c>
      <c r="X1435" s="59">
        <v>43.576000000000001</v>
      </c>
      <c r="Y1435" s="21"/>
      <c r="Z1435" s="21"/>
    </row>
    <row r="1436" spans="1:26" ht="12.75" customHeight="1">
      <c r="A1436" s="53">
        <v>43617</v>
      </c>
      <c r="B1436" s="32" t="s">
        <v>16</v>
      </c>
      <c r="C1436" s="32" t="s">
        <v>18</v>
      </c>
      <c r="D1436" s="32" t="s">
        <v>18</v>
      </c>
      <c r="E1436" s="33">
        <v>1043.692</v>
      </c>
      <c r="F1436" s="34">
        <v>7.8390000000000004</v>
      </c>
      <c r="G1436" s="33">
        <v>2824.8690000000001</v>
      </c>
      <c r="H1436" s="34">
        <v>3.4580000000000002</v>
      </c>
      <c r="I1436" s="33">
        <v>3868.5610000000001</v>
      </c>
      <c r="J1436" s="33">
        <v>1.21</v>
      </c>
      <c r="K1436" s="33">
        <v>100</v>
      </c>
      <c r="L1436" s="34">
        <v>0</v>
      </c>
      <c r="M1436" s="34">
        <v>583.03200000000004</v>
      </c>
      <c r="N1436" s="34">
        <v>3.0259999999999998</v>
      </c>
      <c r="O1436" s="34">
        <v>100</v>
      </c>
      <c r="P1436" s="34">
        <v>0</v>
      </c>
      <c r="Q1436" s="34">
        <v>775.39599999999996</v>
      </c>
      <c r="R1436" s="34">
        <v>9.2170000000000005</v>
      </c>
      <c r="S1436" s="34">
        <v>2090.9250000000002</v>
      </c>
      <c r="T1436" s="34">
        <v>4.4260000000000002</v>
      </c>
      <c r="U1436" s="34">
        <v>2866.3209999999999</v>
      </c>
      <c r="V1436" s="34">
        <v>3.3149999999999999</v>
      </c>
      <c r="W1436" s="34">
        <v>100</v>
      </c>
      <c r="X1436" s="34">
        <v>0</v>
      </c>
      <c r="Y1436" s="21"/>
      <c r="Z1436" s="21"/>
    </row>
    <row r="1437" spans="1:26" ht="12.75" customHeight="1">
      <c r="A1437" s="52">
        <v>43617</v>
      </c>
      <c r="B1437" s="58" t="s">
        <v>14</v>
      </c>
      <c r="C1437" s="58" t="s">
        <v>23</v>
      </c>
      <c r="D1437" s="58" t="s">
        <v>58</v>
      </c>
      <c r="E1437" s="20">
        <v>307.47500000000002</v>
      </c>
      <c r="F1437" s="59">
        <v>14.676</v>
      </c>
      <c r="G1437" s="20">
        <v>716.31500000000005</v>
      </c>
      <c r="H1437" s="59">
        <v>6.65</v>
      </c>
      <c r="I1437" s="20">
        <v>1023.79</v>
      </c>
      <c r="J1437" s="20">
        <v>3.2549999999999999</v>
      </c>
      <c r="K1437" s="20">
        <v>86.844999999999999</v>
      </c>
      <c r="L1437" s="59">
        <v>1.08</v>
      </c>
      <c r="M1437" s="59">
        <v>296.54700000000003</v>
      </c>
      <c r="N1437" s="59">
        <v>6.032</v>
      </c>
      <c r="O1437" s="59">
        <v>95.99</v>
      </c>
      <c r="P1437" s="59">
        <v>5.181</v>
      </c>
      <c r="Q1437" s="59">
        <v>313.06</v>
      </c>
      <c r="R1437" s="59">
        <v>15.536</v>
      </c>
      <c r="S1437" s="59">
        <v>390.93200000000002</v>
      </c>
      <c r="T1437" s="59">
        <v>11.194000000000001</v>
      </c>
      <c r="U1437" s="59">
        <v>703.99199999999996</v>
      </c>
      <c r="V1437" s="59">
        <v>7.3620000000000001</v>
      </c>
      <c r="W1437" s="59">
        <v>65.483000000000004</v>
      </c>
      <c r="X1437" s="59">
        <v>3.202</v>
      </c>
      <c r="Y1437" s="21"/>
      <c r="Z1437" s="21"/>
    </row>
    <row r="1438" spans="1:26" ht="12.75" customHeight="1">
      <c r="A1438" s="52">
        <v>43617</v>
      </c>
      <c r="B1438" s="58" t="s">
        <v>14</v>
      </c>
      <c r="C1438" s="58" t="s">
        <v>23</v>
      </c>
      <c r="D1438" s="58" t="s">
        <v>80</v>
      </c>
      <c r="E1438" s="20">
        <v>76.156000000000006</v>
      </c>
      <c r="F1438" s="59">
        <v>33.390999999999998</v>
      </c>
      <c r="G1438" s="20">
        <v>258.32499999999999</v>
      </c>
      <c r="H1438" s="59">
        <v>10.288</v>
      </c>
      <c r="I1438" s="20">
        <v>334.48099999999999</v>
      </c>
      <c r="J1438" s="20">
        <v>3.1560000000000001</v>
      </c>
      <c r="K1438" s="20">
        <v>28.373000000000001</v>
      </c>
      <c r="L1438" s="59">
        <v>0.72899999999999998</v>
      </c>
      <c r="M1438" s="59">
        <v>101.413</v>
      </c>
      <c r="N1438" s="59">
        <v>5.1369999999999996</v>
      </c>
      <c r="O1438" s="59">
        <v>32.826999999999998</v>
      </c>
      <c r="P1438" s="59">
        <v>4.1040000000000001</v>
      </c>
      <c r="Q1438" s="59">
        <v>132.03700000000001</v>
      </c>
      <c r="R1438" s="59">
        <v>25.228999999999999</v>
      </c>
      <c r="S1438" s="59">
        <v>103.935</v>
      </c>
      <c r="T1438" s="59">
        <v>29.891999999999999</v>
      </c>
      <c r="U1438" s="59">
        <v>235.97200000000001</v>
      </c>
      <c r="V1438" s="59">
        <v>4.59</v>
      </c>
      <c r="W1438" s="59">
        <v>21.949000000000002</v>
      </c>
      <c r="X1438" s="59">
        <v>0</v>
      </c>
      <c r="Y1438" s="21"/>
      <c r="Z1438" s="21"/>
    </row>
    <row r="1439" spans="1:26" ht="12.75" customHeight="1">
      <c r="A1439" s="52">
        <v>43617</v>
      </c>
      <c r="B1439" s="58" t="s">
        <v>14</v>
      </c>
      <c r="C1439" s="58" t="s">
        <v>23</v>
      </c>
      <c r="D1439" s="58" t="s">
        <v>81</v>
      </c>
      <c r="E1439" s="20">
        <v>115.56</v>
      </c>
      <c r="F1439" s="59">
        <v>20.667999999999999</v>
      </c>
      <c r="G1439" s="20">
        <v>210.74799999999999</v>
      </c>
      <c r="H1439" s="59">
        <v>15.305</v>
      </c>
      <c r="I1439" s="20">
        <v>326.30799999999999</v>
      </c>
      <c r="J1439" s="20">
        <v>6.9660000000000002</v>
      </c>
      <c r="K1439" s="20">
        <v>27.68</v>
      </c>
      <c r="L1439" s="59">
        <v>6.2530000000000001</v>
      </c>
      <c r="M1439" s="59">
        <v>99.018000000000001</v>
      </c>
      <c r="N1439" s="59">
        <v>5.9020000000000001</v>
      </c>
      <c r="O1439" s="59">
        <v>32.052</v>
      </c>
      <c r="P1439" s="59">
        <v>5.0289999999999999</v>
      </c>
      <c r="Q1439" s="59">
        <v>60.756</v>
      </c>
      <c r="R1439" s="59">
        <v>39.639000000000003</v>
      </c>
      <c r="S1439" s="59">
        <v>90.144000000000005</v>
      </c>
      <c r="T1439" s="59">
        <v>22.074999999999999</v>
      </c>
      <c r="U1439" s="59">
        <v>150.9</v>
      </c>
      <c r="V1439" s="59">
        <v>13.52</v>
      </c>
      <c r="W1439" s="59">
        <v>14.036</v>
      </c>
      <c r="X1439" s="59">
        <v>11.784000000000001</v>
      </c>
      <c r="Y1439" s="21"/>
      <c r="Z1439" s="21"/>
    </row>
    <row r="1440" spans="1:26" ht="12.75" customHeight="1">
      <c r="A1440" s="52">
        <v>43617</v>
      </c>
      <c r="B1440" s="58" t="s">
        <v>14</v>
      </c>
      <c r="C1440" s="58" t="s">
        <v>23</v>
      </c>
      <c r="D1440" s="58" t="s">
        <v>82</v>
      </c>
      <c r="E1440" s="20">
        <v>74.352000000000004</v>
      </c>
      <c r="F1440" s="59">
        <v>25.181999999999999</v>
      </c>
      <c r="G1440" s="20">
        <v>128.292</v>
      </c>
      <c r="H1440" s="59">
        <v>18.227</v>
      </c>
      <c r="I1440" s="20">
        <v>202.64400000000001</v>
      </c>
      <c r="J1440" s="20">
        <v>8.8849999999999998</v>
      </c>
      <c r="K1440" s="20">
        <v>17.190000000000001</v>
      </c>
      <c r="L1440" s="59">
        <v>8.3369999999999997</v>
      </c>
      <c r="M1440" s="59">
        <v>59.890999999999998</v>
      </c>
      <c r="N1440" s="59">
        <v>10.038</v>
      </c>
      <c r="O1440" s="59">
        <v>19.385999999999999</v>
      </c>
      <c r="P1440" s="59">
        <v>9.5500000000000007</v>
      </c>
      <c r="Q1440" s="59">
        <v>49.884999999999998</v>
      </c>
      <c r="R1440" s="59">
        <v>34.417000000000002</v>
      </c>
      <c r="S1440" s="59">
        <v>61.231000000000002</v>
      </c>
      <c r="T1440" s="59">
        <v>45.76</v>
      </c>
      <c r="U1440" s="59">
        <v>111.116</v>
      </c>
      <c r="V1440" s="59">
        <v>25.113</v>
      </c>
      <c r="W1440" s="59">
        <v>10.336</v>
      </c>
      <c r="X1440" s="59">
        <v>24.222000000000001</v>
      </c>
      <c r="Y1440" s="21"/>
      <c r="Z1440" s="21"/>
    </row>
    <row r="1441" spans="1:26" ht="12.75" customHeight="1">
      <c r="A1441" s="52">
        <v>43617</v>
      </c>
      <c r="B1441" s="58" t="s">
        <v>14</v>
      </c>
      <c r="C1441" s="58" t="s">
        <v>23</v>
      </c>
      <c r="D1441" s="58" t="s">
        <v>83</v>
      </c>
      <c r="E1441" s="20">
        <v>73.566000000000003</v>
      </c>
      <c r="F1441" s="59">
        <v>31.603000000000002</v>
      </c>
      <c r="G1441" s="20">
        <v>241.87700000000001</v>
      </c>
      <c r="H1441" s="59">
        <v>11.467000000000001</v>
      </c>
      <c r="I1441" s="20">
        <v>315.44299999999998</v>
      </c>
      <c r="J1441" s="20">
        <v>6.3209999999999997</v>
      </c>
      <c r="K1441" s="20">
        <v>26.757999999999999</v>
      </c>
      <c r="L1441" s="59">
        <v>5.5250000000000004</v>
      </c>
      <c r="M1441" s="59">
        <v>48.610999999999997</v>
      </c>
      <c r="N1441" s="59">
        <v>8.7349999999999994</v>
      </c>
      <c r="O1441" s="59">
        <v>15.734999999999999</v>
      </c>
      <c r="P1441" s="59">
        <v>8.17</v>
      </c>
      <c r="Q1441" s="59">
        <v>162.68799999999999</v>
      </c>
      <c r="R1441" s="59">
        <v>17.838000000000001</v>
      </c>
      <c r="S1441" s="59">
        <v>414.39400000000001</v>
      </c>
      <c r="T1441" s="59">
        <v>11.004</v>
      </c>
      <c r="U1441" s="59">
        <v>577.08199999999999</v>
      </c>
      <c r="V1441" s="59">
        <v>8.8539999999999992</v>
      </c>
      <c r="W1441" s="59">
        <v>53.679000000000002</v>
      </c>
      <c r="X1441" s="59">
        <v>5.87</v>
      </c>
      <c r="Y1441" s="21"/>
      <c r="Z1441" s="21"/>
    </row>
    <row r="1442" spans="1:26" ht="12.75" customHeight="1">
      <c r="A1442" s="52">
        <v>43617</v>
      </c>
      <c r="B1442" s="58" t="s">
        <v>14</v>
      </c>
      <c r="C1442" s="58" t="s">
        <v>44</v>
      </c>
      <c r="D1442" s="58" t="s">
        <v>59</v>
      </c>
      <c r="E1442" s="20">
        <v>52.344999999999999</v>
      </c>
      <c r="F1442" s="59">
        <v>41.984000000000002</v>
      </c>
      <c r="G1442" s="20">
        <v>131.42099999999999</v>
      </c>
      <c r="H1442" s="59">
        <v>21.942</v>
      </c>
      <c r="I1442" s="20">
        <v>183.76599999999999</v>
      </c>
      <c r="J1442" s="20">
        <v>22.401</v>
      </c>
      <c r="K1442" s="20">
        <v>15.587999999999999</v>
      </c>
      <c r="L1442" s="59">
        <v>22.19</v>
      </c>
      <c r="M1442" s="59">
        <v>47.423999999999999</v>
      </c>
      <c r="N1442" s="59">
        <v>52.832999999999998</v>
      </c>
      <c r="O1442" s="59">
        <v>15.351000000000001</v>
      </c>
      <c r="P1442" s="59">
        <v>52.741999999999997</v>
      </c>
      <c r="Q1442" s="59">
        <v>3.8919999999999999</v>
      </c>
      <c r="R1442" s="59">
        <v>112.126</v>
      </c>
      <c r="S1442" s="59">
        <v>41.19</v>
      </c>
      <c r="T1442" s="59">
        <v>52.944000000000003</v>
      </c>
      <c r="U1442" s="59">
        <v>45.082000000000001</v>
      </c>
      <c r="V1442" s="59">
        <v>49.744</v>
      </c>
      <c r="W1442" s="59">
        <v>4.1929999999999996</v>
      </c>
      <c r="X1442" s="59">
        <v>49.301000000000002</v>
      </c>
      <c r="Y1442" s="21"/>
      <c r="Z1442" s="21"/>
    </row>
    <row r="1443" spans="1:26" ht="12.75" customHeight="1">
      <c r="A1443" s="52">
        <v>43617</v>
      </c>
      <c r="B1443" s="58" t="s">
        <v>14</v>
      </c>
      <c r="C1443" s="58" t="s">
        <v>44</v>
      </c>
      <c r="D1443" s="58" t="s">
        <v>60</v>
      </c>
      <c r="E1443" s="20">
        <v>26.969000000000001</v>
      </c>
      <c r="F1443" s="59">
        <v>63.603000000000002</v>
      </c>
      <c r="G1443" s="20">
        <v>69.515000000000001</v>
      </c>
      <c r="H1443" s="59">
        <v>30.54</v>
      </c>
      <c r="I1443" s="20">
        <v>96.484999999999999</v>
      </c>
      <c r="J1443" s="20">
        <v>27.274999999999999</v>
      </c>
      <c r="K1443" s="20">
        <v>8.1839999999999993</v>
      </c>
      <c r="L1443" s="59">
        <v>27.102</v>
      </c>
      <c r="M1443" s="59">
        <v>28.606000000000002</v>
      </c>
      <c r="N1443" s="59">
        <v>71.858999999999995</v>
      </c>
      <c r="O1443" s="59">
        <v>9.26</v>
      </c>
      <c r="P1443" s="59">
        <v>71.792000000000002</v>
      </c>
      <c r="Q1443" s="59">
        <v>0</v>
      </c>
      <c r="R1443" s="59">
        <v>0</v>
      </c>
      <c r="S1443" s="59">
        <v>31.6</v>
      </c>
      <c r="T1443" s="59">
        <v>61.985999999999997</v>
      </c>
      <c r="U1443" s="59">
        <v>31.6</v>
      </c>
      <c r="V1443" s="59">
        <v>61.985999999999997</v>
      </c>
      <c r="W1443" s="59">
        <v>2.9390000000000001</v>
      </c>
      <c r="X1443" s="59">
        <v>61.631</v>
      </c>
      <c r="Y1443" s="21"/>
      <c r="Z1443" s="21"/>
    </row>
    <row r="1444" spans="1:26" ht="12.75" customHeight="1">
      <c r="A1444" s="52">
        <v>43617</v>
      </c>
      <c r="B1444" s="58" t="s">
        <v>14</v>
      </c>
      <c r="C1444" s="58" t="s">
        <v>44</v>
      </c>
      <c r="D1444" s="58" t="s">
        <v>87</v>
      </c>
      <c r="E1444" s="20">
        <v>287.28800000000001</v>
      </c>
      <c r="F1444" s="59">
        <v>17.655999999999999</v>
      </c>
      <c r="G1444" s="20">
        <v>703.40599999999995</v>
      </c>
      <c r="H1444" s="59">
        <v>7.6260000000000003</v>
      </c>
      <c r="I1444" s="20">
        <v>990.69399999999996</v>
      </c>
      <c r="J1444" s="20">
        <v>4.8079999999999998</v>
      </c>
      <c r="K1444" s="20">
        <v>84.037000000000006</v>
      </c>
      <c r="L1444" s="59">
        <v>3.6989999999999998</v>
      </c>
      <c r="M1444" s="59">
        <v>261.50900000000001</v>
      </c>
      <c r="N1444" s="59">
        <v>10.013</v>
      </c>
      <c r="O1444" s="59">
        <v>84.649000000000001</v>
      </c>
      <c r="P1444" s="59">
        <v>9.5239999999999991</v>
      </c>
      <c r="Q1444" s="59">
        <v>401.47399999999999</v>
      </c>
      <c r="R1444" s="59">
        <v>13.721</v>
      </c>
      <c r="S1444" s="59">
        <v>628.51300000000003</v>
      </c>
      <c r="T1444" s="59">
        <v>8.7609999999999992</v>
      </c>
      <c r="U1444" s="59">
        <v>1029.9870000000001</v>
      </c>
      <c r="V1444" s="59">
        <v>6.3079999999999998</v>
      </c>
      <c r="W1444" s="59">
        <v>95.807000000000002</v>
      </c>
      <c r="X1444" s="59">
        <v>0</v>
      </c>
      <c r="Y1444" s="21"/>
      <c r="Z1444" s="21"/>
    </row>
    <row r="1445" spans="1:26" ht="12.75" customHeight="1">
      <c r="A1445" s="52">
        <v>43617</v>
      </c>
      <c r="B1445" s="58" t="s">
        <v>14</v>
      </c>
      <c r="C1445" s="58" t="s">
        <v>45</v>
      </c>
      <c r="D1445" s="58" t="s">
        <v>45</v>
      </c>
      <c r="E1445" s="20">
        <v>61.262</v>
      </c>
      <c r="F1445" s="59">
        <v>33.643000000000001</v>
      </c>
      <c r="G1445" s="20">
        <v>163.51599999999999</v>
      </c>
      <c r="H1445" s="59">
        <v>20.753</v>
      </c>
      <c r="I1445" s="20">
        <v>224.779</v>
      </c>
      <c r="J1445" s="20">
        <v>20.843</v>
      </c>
      <c r="K1445" s="20">
        <v>19.067</v>
      </c>
      <c r="L1445" s="59">
        <v>20.614999999999998</v>
      </c>
      <c r="M1445" s="59">
        <v>99.483000000000004</v>
      </c>
      <c r="N1445" s="59">
        <v>33.674999999999997</v>
      </c>
      <c r="O1445" s="59">
        <v>32.201999999999998</v>
      </c>
      <c r="P1445" s="59">
        <v>33.533000000000001</v>
      </c>
      <c r="Q1445" s="59">
        <v>56.765999999999998</v>
      </c>
      <c r="R1445" s="59">
        <v>32.521999999999998</v>
      </c>
      <c r="S1445" s="59">
        <v>131.1</v>
      </c>
      <c r="T1445" s="59">
        <v>30.893999999999998</v>
      </c>
      <c r="U1445" s="59">
        <v>187.86600000000001</v>
      </c>
      <c r="V1445" s="59">
        <v>25.776</v>
      </c>
      <c r="W1445" s="59">
        <v>17.475000000000001</v>
      </c>
      <c r="X1445" s="59">
        <v>24.908999999999999</v>
      </c>
      <c r="Y1445" s="21"/>
      <c r="Z1445" s="21"/>
    </row>
    <row r="1446" spans="1:26" ht="12.75" customHeight="1">
      <c r="A1446" s="52">
        <v>43617</v>
      </c>
      <c r="B1446" s="58" t="s">
        <v>14</v>
      </c>
      <c r="C1446" s="58" t="s">
        <v>45</v>
      </c>
      <c r="D1446" s="58" t="s">
        <v>61</v>
      </c>
      <c r="E1446" s="20">
        <v>39.959000000000003</v>
      </c>
      <c r="F1446" s="59">
        <v>46.74</v>
      </c>
      <c r="G1446" s="20">
        <v>120.13500000000001</v>
      </c>
      <c r="H1446" s="59">
        <v>21.195</v>
      </c>
      <c r="I1446" s="20">
        <v>160.09399999999999</v>
      </c>
      <c r="J1446" s="20">
        <v>25.245000000000001</v>
      </c>
      <c r="K1446" s="20">
        <v>13.58</v>
      </c>
      <c r="L1446" s="59">
        <v>25.058</v>
      </c>
      <c r="M1446" s="59">
        <v>89.718999999999994</v>
      </c>
      <c r="N1446" s="59">
        <v>37.258000000000003</v>
      </c>
      <c r="O1446" s="59">
        <v>29.042000000000002</v>
      </c>
      <c r="P1446" s="59">
        <v>37.130000000000003</v>
      </c>
      <c r="Q1446" s="59">
        <v>3.8919999999999999</v>
      </c>
      <c r="R1446" s="59">
        <v>112.126</v>
      </c>
      <c r="S1446" s="59">
        <v>25.605</v>
      </c>
      <c r="T1446" s="59">
        <v>56.353999999999999</v>
      </c>
      <c r="U1446" s="59">
        <v>29.497</v>
      </c>
      <c r="V1446" s="59">
        <v>51.771000000000001</v>
      </c>
      <c r="W1446" s="59">
        <v>2.7440000000000002</v>
      </c>
      <c r="X1446" s="59">
        <v>51.344999999999999</v>
      </c>
      <c r="Y1446" s="21"/>
      <c r="Z1446" s="21"/>
    </row>
    <row r="1447" spans="1:26" ht="12.75" customHeight="1">
      <c r="A1447" s="52">
        <v>43617</v>
      </c>
      <c r="B1447" s="58" t="s">
        <v>14</v>
      </c>
      <c r="C1447" s="58" t="s">
        <v>45</v>
      </c>
      <c r="D1447" s="58" t="s">
        <v>101</v>
      </c>
      <c r="E1447" s="20">
        <v>31.306000000000001</v>
      </c>
      <c r="F1447" s="59">
        <v>45.905999999999999</v>
      </c>
      <c r="G1447" s="20">
        <v>58.856999999999999</v>
      </c>
      <c r="H1447" s="59">
        <v>44.081000000000003</v>
      </c>
      <c r="I1447" s="20">
        <v>90.162999999999997</v>
      </c>
      <c r="J1447" s="20">
        <v>32.235999999999997</v>
      </c>
      <c r="K1447" s="20">
        <v>7.6479999999999997</v>
      </c>
      <c r="L1447" s="59">
        <v>32.088999999999999</v>
      </c>
      <c r="M1447" s="59">
        <v>20.898</v>
      </c>
      <c r="N1447" s="59">
        <v>58.859000000000002</v>
      </c>
      <c r="O1447" s="59">
        <v>6.7640000000000002</v>
      </c>
      <c r="P1447" s="59">
        <v>58.777999999999999</v>
      </c>
      <c r="Q1447" s="59">
        <v>52.874000000000002</v>
      </c>
      <c r="R1447" s="59">
        <v>34.581000000000003</v>
      </c>
      <c r="S1447" s="59">
        <v>117.26</v>
      </c>
      <c r="T1447" s="59">
        <v>31.760999999999999</v>
      </c>
      <c r="U1447" s="59">
        <v>170.13399999999999</v>
      </c>
      <c r="V1447" s="59">
        <v>25.776</v>
      </c>
      <c r="W1447" s="59">
        <v>15.824999999999999</v>
      </c>
      <c r="X1447" s="59">
        <v>24.908999999999999</v>
      </c>
      <c r="Y1447" s="21"/>
      <c r="Z1447" s="21"/>
    </row>
    <row r="1448" spans="1:26" ht="12.75" customHeight="1">
      <c r="A1448" s="52">
        <v>43617</v>
      </c>
      <c r="B1448" s="58" t="s">
        <v>14</v>
      </c>
      <c r="C1448" s="58" t="s">
        <v>54</v>
      </c>
      <c r="D1448" s="58" t="s">
        <v>55</v>
      </c>
      <c r="E1448" s="20">
        <v>72.424000000000007</v>
      </c>
      <c r="F1448" s="59">
        <v>54.436</v>
      </c>
      <c r="G1448" s="20">
        <v>278.00200000000001</v>
      </c>
      <c r="H1448" s="59">
        <v>10.539</v>
      </c>
      <c r="I1448" s="20">
        <v>350.42599999999999</v>
      </c>
      <c r="J1448" s="20">
        <v>14.279</v>
      </c>
      <c r="K1448" s="20">
        <v>29.725000000000001</v>
      </c>
      <c r="L1448" s="59">
        <v>13.945</v>
      </c>
      <c r="M1448" s="59">
        <v>54.585000000000001</v>
      </c>
      <c r="N1448" s="59">
        <v>70.069000000000003</v>
      </c>
      <c r="O1448" s="59">
        <v>17.669</v>
      </c>
      <c r="P1448" s="59">
        <v>70.001000000000005</v>
      </c>
      <c r="Q1448" s="59">
        <v>139.46199999999999</v>
      </c>
      <c r="R1448" s="59">
        <v>26.853999999999999</v>
      </c>
      <c r="S1448" s="59">
        <v>117.298</v>
      </c>
      <c r="T1448" s="59">
        <v>31.231999999999999</v>
      </c>
      <c r="U1448" s="59">
        <v>256.76</v>
      </c>
      <c r="V1448" s="59">
        <v>14.144</v>
      </c>
      <c r="W1448" s="59">
        <v>23.882999999999999</v>
      </c>
      <c r="X1448" s="59">
        <v>12.494999999999999</v>
      </c>
      <c r="Y1448" s="21"/>
      <c r="Z1448" s="21"/>
    </row>
    <row r="1449" spans="1:26" ht="12.75" customHeight="1">
      <c r="A1449" s="52">
        <v>43617</v>
      </c>
      <c r="B1449" s="58" t="s">
        <v>14</v>
      </c>
      <c r="C1449" s="58" t="s">
        <v>54</v>
      </c>
      <c r="D1449" s="58" t="s">
        <v>56</v>
      </c>
      <c r="E1449" s="20">
        <v>267.20999999999998</v>
      </c>
      <c r="F1449" s="59">
        <v>17.248000000000001</v>
      </c>
      <c r="G1449" s="20">
        <v>561.24</v>
      </c>
      <c r="H1449" s="59">
        <v>8.4939999999999998</v>
      </c>
      <c r="I1449" s="20">
        <v>828.45</v>
      </c>
      <c r="J1449" s="20">
        <v>6.5549999999999997</v>
      </c>
      <c r="K1449" s="20">
        <v>70.275000000000006</v>
      </c>
      <c r="L1449" s="59">
        <v>5.7910000000000004</v>
      </c>
      <c r="M1449" s="59">
        <v>254.34899999999999</v>
      </c>
      <c r="N1449" s="59">
        <v>15.367000000000001</v>
      </c>
      <c r="O1449" s="59">
        <v>82.331000000000003</v>
      </c>
      <c r="P1449" s="59">
        <v>15.053000000000001</v>
      </c>
      <c r="Q1449" s="59">
        <v>265.904</v>
      </c>
      <c r="R1449" s="59">
        <v>16.376999999999999</v>
      </c>
      <c r="S1449" s="59">
        <v>552.40499999999997</v>
      </c>
      <c r="T1449" s="59">
        <v>10.391</v>
      </c>
      <c r="U1449" s="59">
        <v>818.30899999999997</v>
      </c>
      <c r="V1449" s="59">
        <v>7.81</v>
      </c>
      <c r="W1449" s="59">
        <v>76.117000000000004</v>
      </c>
      <c r="X1449" s="59">
        <v>4.13</v>
      </c>
      <c r="Y1449" s="21"/>
      <c r="Z1449" s="21"/>
    </row>
    <row r="1450" spans="1:26" ht="12.75" customHeight="1">
      <c r="A1450" s="52">
        <v>43617</v>
      </c>
      <c r="B1450" s="58" t="s">
        <v>14</v>
      </c>
      <c r="C1450" s="58" t="s">
        <v>95</v>
      </c>
      <c r="D1450" s="58" t="s">
        <v>99</v>
      </c>
      <c r="E1450" s="20">
        <v>217.316</v>
      </c>
      <c r="F1450" s="59">
        <v>16.113</v>
      </c>
      <c r="G1450" s="20">
        <v>481.76799999999997</v>
      </c>
      <c r="H1450" s="59">
        <v>12.422000000000001</v>
      </c>
      <c r="I1450" s="20">
        <v>699.08500000000004</v>
      </c>
      <c r="J1450" s="20">
        <v>9.125</v>
      </c>
      <c r="K1450" s="20">
        <v>59.301000000000002</v>
      </c>
      <c r="L1450" s="59">
        <v>8.593</v>
      </c>
      <c r="M1450" s="59">
        <v>101.048</v>
      </c>
      <c r="N1450" s="59">
        <v>18.98</v>
      </c>
      <c r="O1450" s="59">
        <v>32.709000000000003</v>
      </c>
      <c r="P1450" s="59">
        <v>18.727</v>
      </c>
      <c r="Q1450" s="59">
        <v>188.738</v>
      </c>
      <c r="R1450" s="59">
        <v>19.856999999999999</v>
      </c>
      <c r="S1450" s="59">
        <v>318.98599999999999</v>
      </c>
      <c r="T1450" s="59">
        <v>17.074999999999999</v>
      </c>
      <c r="U1450" s="59">
        <v>507.72399999999999</v>
      </c>
      <c r="V1450" s="59">
        <v>11.749000000000001</v>
      </c>
      <c r="W1450" s="59">
        <v>47.226999999999997</v>
      </c>
      <c r="X1450" s="59">
        <v>9.7010000000000005</v>
      </c>
      <c r="Y1450" s="21"/>
      <c r="Z1450" s="21"/>
    </row>
    <row r="1451" spans="1:26" ht="12.75" customHeight="1">
      <c r="A1451" s="52">
        <v>43617</v>
      </c>
      <c r="B1451" s="58" t="s">
        <v>14</v>
      </c>
      <c r="C1451" s="58" t="s">
        <v>95</v>
      </c>
      <c r="D1451" s="58" t="s">
        <v>96</v>
      </c>
      <c r="E1451" s="20">
        <v>73.426000000000002</v>
      </c>
      <c r="F1451" s="59">
        <v>37.540999999999997</v>
      </c>
      <c r="G1451" s="20">
        <v>255.583</v>
      </c>
      <c r="H1451" s="59">
        <v>17.826000000000001</v>
      </c>
      <c r="I1451" s="20">
        <v>329.00799999999998</v>
      </c>
      <c r="J1451" s="20">
        <v>18.963000000000001</v>
      </c>
      <c r="K1451" s="20">
        <v>27.908999999999999</v>
      </c>
      <c r="L1451" s="59">
        <v>18.713000000000001</v>
      </c>
      <c r="M1451" s="59">
        <v>43.021999999999998</v>
      </c>
      <c r="N1451" s="59">
        <v>39.798000000000002</v>
      </c>
      <c r="O1451" s="59">
        <v>13.926</v>
      </c>
      <c r="P1451" s="59">
        <v>39.677999999999997</v>
      </c>
      <c r="Q1451" s="59">
        <v>67.727000000000004</v>
      </c>
      <c r="R1451" s="59">
        <v>33.914000000000001</v>
      </c>
      <c r="S1451" s="59">
        <v>112.15600000000001</v>
      </c>
      <c r="T1451" s="59">
        <v>33.813000000000002</v>
      </c>
      <c r="U1451" s="59">
        <v>179.88399999999999</v>
      </c>
      <c r="V1451" s="59">
        <v>24.292000000000002</v>
      </c>
      <c r="W1451" s="59">
        <v>16.731999999999999</v>
      </c>
      <c r="X1451" s="59">
        <v>23.37</v>
      </c>
      <c r="Y1451" s="21"/>
      <c r="Z1451" s="21"/>
    </row>
    <row r="1452" spans="1:26" ht="12.75" customHeight="1">
      <c r="A1452" s="52">
        <v>43617</v>
      </c>
      <c r="B1452" s="58" t="s">
        <v>14</v>
      </c>
      <c r="C1452" s="58" t="s">
        <v>95</v>
      </c>
      <c r="D1452" s="58" t="s">
        <v>97</v>
      </c>
      <c r="E1452" s="20">
        <v>131.83699999999999</v>
      </c>
      <c r="F1452" s="59">
        <v>21.010999999999999</v>
      </c>
      <c r="G1452" s="20">
        <v>207.905</v>
      </c>
      <c r="H1452" s="59">
        <v>21.253</v>
      </c>
      <c r="I1452" s="20">
        <v>339.74200000000002</v>
      </c>
      <c r="J1452" s="20">
        <v>13.002000000000001</v>
      </c>
      <c r="K1452" s="20">
        <v>28.818999999999999</v>
      </c>
      <c r="L1452" s="59">
        <v>12.634</v>
      </c>
      <c r="M1452" s="59">
        <v>48.991999999999997</v>
      </c>
      <c r="N1452" s="59">
        <v>42.773000000000003</v>
      </c>
      <c r="O1452" s="59">
        <v>15.858000000000001</v>
      </c>
      <c r="P1452" s="59">
        <v>42.661000000000001</v>
      </c>
      <c r="Q1452" s="59">
        <v>116.965</v>
      </c>
      <c r="R1452" s="59">
        <v>31.927</v>
      </c>
      <c r="S1452" s="59">
        <v>194.46</v>
      </c>
      <c r="T1452" s="59">
        <v>16.22</v>
      </c>
      <c r="U1452" s="59">
        <v>311.42500000000001</v>
      </c>
      <c r="V1452" s="59">
        <v>13.086</v>
      </c>
      <c r="W1452" s="59">
        <v>28.968</v>
      </c>
      <c r="X1452" s="59">
        <v>11.282999999999999</v>
      </c>
      <c r="Y1452" s="21"/>
      <c r="Z1452" s="21"/>
    </row>
    <row r="1453" spans="1:26" ht="12.75" customHeight="1">
      <c r="A1453" s="52">
        <v>43617</v>
      </c>
      <c r="B1453" s="58" t="s">
        <v>14</v>
      </c>
      <c r="C1453" s="58" t="s">
        <v>95</v>
      </c>
      <c r="D1453" s="58" t="s">
        <v>98</v>
      </c>
      <c r="E1453" s="20">
        <v>122.31699999999999</v>
      </c>
      <c r="F1453" s="59">
        <v>27.03</v>
      </c>
      <c r="G1453" s="20">
        <v>357.47399999999999</v>
      </c>
      <c r="H1453" s="59">
        <v>13.403</v>
      </c>
      <c r="I1453" s="20">
        <v>479.791</v>
      </c>
      <c r="J1453" s="20">
        <v>11.045999999999999</v>
      </c>
      <c r="K1453" s="20">
        <v>40.698999999999998</v>
      </c>
      <c r="L1453" s="59">
        <v>10.61</v>
      </c>
      <c r="M1453" s="59">
        <v>207.88499999999999</v>
      </c>
      <c r="N1453" s="59">
        <v>10.525</v>
      </c>
      <c r="O1453" s="59">
        <v>67.290999999999997</v>
      </c>
      <c r="P1453" s="59">
        <v>10.061</v>
      </c>
      <c r="Q1453" s="59">
        <v>216.62799999999999</v>
      </c>
      <c r="R1453" s="59">
        <v>22.241</v>
      </c>
      <c r="S1453" s="59">
        <v>350.71699999999998</v>
      </c>
      <c r="T1453" s="59">
        <v>13.875999999999999</v>
      </c>
      <c r="U1453" s="59">
        <v>567.34500000000003</v>
      </c>
      <c r="V1453" s="59">
        <v>10.819000000000001</v>
      </c>
      <c r="W1453" s="59">
        <v>52.773000000000003</v>
      </c>
      <c r="X1453" s="59">
        <v>8.5500000000000007</v>
      </c>
      <c r="Y1453" s="21"/>
      <c r="Z1453" s="21"/>
    </row>
    <row r="1454" spans="1:26" ht="12.75" customHeight="1">
      <c r="A1454" s="52">
        <v>43617</v>
      </c>
      <c r="B1454" s="58" t="s">
        <v>14</v>
      </c>
      <c r="C1454" s="58" t="s">
        <v>38</v>
      </c>
      <c r="D1454" s="58" t="s">
        <v>85</v>
      </c>
      <c r="E1454" s="20">
        <v>161.91</v>
      </c>
      <c r="F1454" s="59">
        <v>24.856000000000002</v>
      </c>
      <c r="G1454" s="20">
        <v>341.62900000000002</v>
      </c>
      <c r="H1454" s="59">
        <v>11.573</v>
      </c>
      <c r="I1454" s="20">
        <v>503.53899999999999</v>
      </c>
      <c r="J1454" s="20">
        <v>9.5079999999999991</v>
      </c>
      <c r="K1454" s="20">
        <v>42.713999999999999</v>
      </c>
      <c r="L1454" s="59">
        <v>8.9979999999999993</v>
      </c>
      <c r="M1454" s="59">
        <v>166.667</v>
      </c>
      <c r="N1454" s="59">
        <v>18.126000000000001</v>
      </c>
      <c r="O1454" s="59">
        <v>53.948999999999998</v>
      </c>
      <c r="P1454" s="59">
        <v>17.861000000000001</v>
      </c>
      <c r="Q1454" s="59">
        <v>246.59299999999999</v>
      </c>
      <c r="R1454" s="59">
        <v>19.670999999999999</v>
      </c>
      <c r="S1454" s="59">
        <v>431.02</v>
      </c>
      <c r="T1454" s="59">
        <v>12.72</v>
      </c>
      <c r="U1454" s="59">
        <v>677.61199999999997</v>
      </c>
      <c r="V1454" s="59">
        <v>10.302</v>
      </c>
      <c r="W1454" s="59">
        <v>63.03</v>
      </c>
      <c r="X1454" s="59">
        <v>7.8860000000000001</v>
      </c>
      <c r="Y1454" s="21"/>
      <c r="Z1454" s="21"/>
    </row>
    <row r="1455" spans="1:26" ht="12.75" customHeight="1">
      <c r="A1455" s="52">
        <v>43617</v>
      </c>
      <c r="B1455" s="58" t="s">
        <v>14</v>
      </c>
      <c r="C1455" s="58" t="s">
        <v>38</v>
      </c>
      <c r="D1455" s="58" t="s">
        <v>40</v>
      </c>
      <c r="E1455" s="20">
        <v>177.72300000000001</v>
      </c>
      <c r="F1455" s="59">
        <v>24.768999999999998</v>
      </c>
      <c r="G1455" s="20">
        <v>497.613</v>
      </c>
      <c r="H1455" s="59">
        <v>10.682</v>
      </c>
      <c r="I1455" s="20">
        <v>675.33699999999999</v>
      </c>
      <c r="J1455" s="20">
        <v>7.968</v>
      </c>
      <c r="K1455" s="20">
        <v>57.286000000000001</v>
      </c>
      <c r="L1455" s="59">
        <v>7.3520000000000003</v>
      </c>
      <c r="M1455" s="59">
        <v>142.267</v>
      </c>
      <c r="N1455" s="59">
        <v>22.49</v>
      </c>
      <c r="O1455" s="59">
        <v>46.051000000000002</v>
      </c>
      <c r="P1455" s="59">
        <v>22.276</v>
      </c>
      <c r="Q1455" s="59">
        <v>158.773</v>
      </c>
      <c r="R1455" s="59">
        <v>23.443999999999999</v>
      </c>
      <c r="S1455" s="59">
        <v>238.684</v>
      </c>
      <c r="T1455" s="59">
        <v>15.401</v>
      </c>
      <c r="U1455" s="59">
        <v>397.45699999999999</v>
      </c>
      <c r="V1455" s="59">
        <v>11.522</v>
      </c>
      <c r="W1455" s="59">
        <v>36.97</v>
      </c>
      <c r="X1455" s="59">
        <v>9.4239999999999995</v>
      </c>
      <c r="Y1455" s="21"/>
      <c r="Z1455" s="21"/>
    </row>
    <row r="1456" spans="1:26" ht="12.75" customHeight="1">
      <c r="A1456" s="52">
        <v>43617</v>
      </c>
      <c r="B1456" s="58" t="s">
        <v>14</v>
      </c>
      <c r="C1456" s="58" t="s">
        <v>62</v>
      </c>
      <c r="D1456" s="58" t="s">
        <v>86</v>
      </c>
      <c r="E1456" s="20">
        <v>0</v>
      </c>
      <c r="F1456" s="59">
        <v>0</v>
      </c>
      <c r="G1456" s="20">
        <v>0</v>
      </c>
      <c r="H1456" s="59">
        <v>0</v>
      </c>
      <c r="I1456" s="20">
        <v>0</v>
      </c>
      <c r="J1456" s="20">
        <v>0</v>
      </c>
      <c r="K1456" s="20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  <c r="S1456" s="59">
        <v>0</v>
      </c>
      <c r="T1456" s="59">
        <v>0</v>
      </c>
      <c r="U1456" s="59">
        <v>0</v>
      </c>
      <c r="V1456" s="59">
        <v>0</v>
      </c>
      <c r="W1456" s="59">
        <v>0</v>
      </c>
      <c r="X1456" s="59">
        <v>0</v>
      </c>
      <c r="Y1456" s="21"/>
      <c r="Z1456" s="21"/>
    </row>
    <row r="1457" spans="1:26" ht="12.75" customHeight="1">
      <c r="A1457" s="52">
        <v>43617</v>
      </c>
      <c r="B1457" s="58" t="s">
        <v>14</v>
      </c>
      <c r="C1457" s="58" t="s">
        <v>62</v>
      </c>
      <c r="D1457" s="58" t="s">
        <v>64</v>
      </c>
      <c r="E1457" s="20">
        <v>0</v>
      </c>
      <c r="F1457" s="59">
        <v>0</v>
      </c>
      <c r="G1457" s="20">
        <v>0</v>
      </c>
      <c r="H1457" s="59">
        <v>0</v>
      </c>
      <c r="I1457" s="20">
        <v>0</v>
      </c>
      <c r="J1457" s="20">
        <v>0</v>
      </c>
      <c r="K1457" s="20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  <c r="S1457" s="59">
        <v>0</v>
      </c>
      <c r="T1457" s="59">
        <v>0</v>
      </c>
      <c r="U1457" s="59">
        <v>0</v>
      </c>
      <c r="V1457" s="59">
        <v>0</v>
      </c>
      <c r="W1457" s="59">
        <v>0</v>
      </c>
      <c r="X1457" s="59">
        <v>0</v>
      </c>
      <c r="Y1457" s="21"/>
      <c r="Z1457" s="21"/>
    </row>
    <row r="1458" spans="1:26" ht="12.75" customHeight="1">
      <c r="A1458" s="52">
        <v>43617</v>
      </c>
      <c r="B1458" s="58" t="s">
        <v>14</v>
      </c>
      <c r="C1458" s="58" t="s">
        <v>88</v>
      </c>
      <c r="D1458" s="58" t="s">
        <v>89</v>
      </c>
      <c r="E1458" s="20">
        <v>275.279</v>
      </c>
      <c r="F1458" s="59">
        <v>15.067</v>
      </c>
      <c r="G1458" s="20">
        <v>588.21600000000001</v>
      </c>
      <c r="H1458" s="59">
        <v>7.8840000000000003</v>
      </c>
      <c r="I1458" s="20">
        <v>863.495</v>
      </c>
      <c r="J1458" s="20">
        <v>4.9089999999999998</v>
      </c>
      <c r="K1458" s="20">
        <v>73.247</v>
      </c>
      <c r="L1458" s="59">
        <v>3.83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  <c r="S1458" s="59">
        <v>0</v>
      </c>
      <c r="T1458" s="59">
        <v>0</v>
      </c>
      <c r="U1458" s="59">
        <v>0</v>
      </c>
      <c r="V1458" s="59">
        <v>0</v>
      </c>
      <c r="W1458" s="59">
        <v>0</v>
      </c>
      <c r="X1458" s="59">
        <v>0</v>
      </c>
      <c r="Y1458" s="21"/>
      <c r="Z1458" s="21"/>
    </row>
    <row r="1459" spans="1:26" ht="12.75" customHeight="1">
      <c r="A1459" s="52">
        <v>43617</v>
      </c>
      <c r="B1459" s="58" t="s">
        <v>14</v>
      </c>
      <c r="C1459" s="58" t="s">
        <v>88</v>
      </c>
      <c r="D1459" s="58" t="s">
        <v>90</v>
      </c>
      <c r="E1459" s="20">
        <v>95.784999999999997</v>
      </c>
      <c r="F1459" s="59">
        <v>30.248000000000001</v>
      </c>
      <c r="G1459" s="20">
        <v>265.68200000000002</v>
      </c>
      <c r="H1459" s="59">
        <v>17.224</v>
      </c>
      <c r="I1459" s="20">
        <v>361.46600000000001</v>
      </c>
      <c r="J1459" s="20">
        <v>14.342000000000001</v>
      </c>
      <c r="K1459" s="20">
        <v>30.661999999999999</v>
      </c>
      <c r="L1459" s="59">
        <v>14.009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  <c r="S1459" s="59">
        <v>0</v>
      </c>
      <c r="T1459" s="59">
        <v>0</v>
      </c>
      <c r="U1459" s="59">
        <v>0</v>
      </c>
      <c r="V1459" s="59">
        <v>0</v>
      </c>
      <c r="W1459" s="59">
        <v>0</v>
      </c>
      <c r="X1459" s="59">
        <v>0</v>
      </c>
      <c r="Y1459" s="21"/>
      <c r="Z1459" s="21"/>
    </row>
    <row r="1460" spans="1:26" ht="12.75" customHeight="1">
      <c r="A1460" s="52">
        <v>43617</v>
      </c>
      <c r="B1460" s="58" t="s">
        <v>14</v>
      </c>
      <c r="C1460" s="58" t="s">
        <v>88</v>
      </c>
      <c r="D1460" s="58" t="s">
        <v>91</v>
      </c>
      <c r="E1460" s="20">
        <v>173.30600000000001</v>
      </c>
      <c r="F1460" s="59">
        <v>20.811</v>
      </c>
      <c r="G1460" s="20">
        <v>322.53399999999999</v>
      </c>
      <c r="H1460" s="59">
        <v>14.871</v>
      </c>
      <c r="I1460" s="20">
        <v>495.84</v>
      </c>
      <c r="J1460" s="20">
        <v>8.1999999999999993</v>
      </c>
      <c r="K1460" s="20">
        <v>42.06</v>
      </c>
      <c r="L1460" s="59">
        <v>7.6040000000000001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  <c r="S1460" s="59">
        <v>0</v>
      </c>
      <c r="T1460" s="59">
        <v>0</v>
      </c>
      <c r="U1460" s="59">
        <v>0</v>
      </c>
      <c r="V1460" s="59">
        <v>0</v>
      </c>
      <c r="W1460" s="59">
        <v>0</v>
      </c>
      <c r="X1460" s="59">
        <v>0</v>
      </c>
      <c r="Y1460" s="21"/>
      <c r="Z1460" s="21"/>
    </row>
    <row r="1461" spans="1:26" ht="12.75" customHeight="1">
      <c r="A1461" s="52">
        <v>43617</v>
      </c>
      <c r="B1461" s="58" t="s">
        <v>14</v>
      </c>
      <c r="C1461" s="58" t="s">
        <v>88</v>
      </c>
      <c r="D1461" s="58" t="s">
        <v>92</v>
      </c>
      <c r="E1461" s="20">
        <v>64.353999999999999</v>
      </c>
      <c r="F1461" s="59">
        <v>33.875</v>
      </c>
      <c r="G1461" s="20">
        <v>251.02600000000001</v>
      </c>
      <c r="H1461" s="59">
        <v>13.07</v>
      </c>
      <c r="I1461" s="20">
        <v>315.38099999999997</v>
      </c>
      <c r="J1461" s="20">
        <v>11.010999999999999</v>
      </c>
      <c r="K1461" s="20">
        <v>26.753</v>
      </c>
      <c r="L1461" s="59">
        <v>10.574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  <c r="S1461" s="59">
        <v>0</v>
      </c>
      <c r="T1461" s="59">
        <v>0</v>
      </c>
      <c r="U1461" s="59">
        <v>0</v>
      </c>
      <c r="V1461" s="59">
        <v>0</v>
      </c>
      <c r="W1461" s="59">
        <v>0</v>
      </c>
      <c r="X1461" s="59">
        <v>0</v>
      </c>
      <c r="Y1461" s="21"/>
      <c r="Z1461" s="21"/>
    </row>
    <row r="1462" spans="1:26" ht="12.75" customHeight="1">
      <c r="A1462" s="52">
        <v>43617</v>
      </c>
      <c r="B1462" s="58" t="s">
        <v>14</v>
      </c>
      <c r="C1462" s="58" t="s">
        <v>46</v>
      </c>
      <c r="D1462" s="58" t="s">
        <v>48</v>
      </c>
      <c r="E1462" s="20">
        <v>0</v>
      </c>
      <c r="F1462" s="59">
        <v>0</v>
      </c>
      <c r="G1462" s="20">
        <v>0</v>
      </c>
      <c r="H1462" s="59">
        <v>0</v>
      </c>
      <c r="I1462" s="20">
        <v>0</v>
      </c>
      <c r="J1462" s="20">
        <v>0</v>
      </c>
      <c r="K1462" s="20">
        <v>0</v>
      </c>
      <c r="L1462" s="59">
        <v>0</v>
      </c>
      <c r="M1462" s="59">
        <v>149.273</v>
      </c>
      <c r="N1462" s="59">
        <v>25.87</v>
      </c>
      <c r="O1462" s="59">
        <v>48.319000000000003</v>
      </c>
      <c r="P1462" s="59">
        <v>25.684000000000001</v>
      </c>
      <c r="Q1462" s="59">
        <v>180.684</v>
      </c>
      <c r="R1462" s="59">
        <v>24.335999999999999</v>
      </c>
      <c r="S1462" s="59">
        <v>102.334</v>
      </c>
      <c r="T1462" s="59">
        <v>27.876999999999999</v>
      </c>
      <c r="U1462" s="59">
        <v>283.017</v>
      </c>
      <c r="V1462" s="59">
        <v>16.96</v>
      </c>
      <c r="W1462" s="59">
        <v>26.326000000000001</v>
      </c>
      <c r="X1462" s="59">
        <v>15.611000000000001</v>
      </c>
      <c r="Y1462" s="21"/>
      <c r="Z1462" s="21"/>
    </row>
    <row r="1463" spans="1:26" ht="12.75" customHeight="1">
      <c r="A1463" s="52">
        <v>43617</v>
      </c>
      <c r="B1463" s="58" t="s">
        <v>14</v>
      </c>
      <c r="C1463" s="58" t="s">
        <v>46</v>
      </c>
      <c r="D1463" s="58" t="s">
        <v>47</v>
      </c>
      <c r="E1463" s="20">
        <v>0</v>
      </c>
      <c r="F1463" s="59">
        <v>0</v>
      </c>
      <c r="G1463" s="20">
        <v>0</v>
      </c>
      <c r="H1463" s="59">
        <v>0</v>
      </c>
      <c r="I1463" s="20">
        <v>0</v>
      </c>
      <c r="J1463" s="20">
        <v>0</v>
      </c>
      <c r="K1463" s="20">
        <v>0</v>
      </c>
      <c r="L1463" s="59">
        <v>0</v>
      </c>
      <c r="M1463" s="59">
        <v>115.932</v>
      </c>
      <c r="N1463" s="59">
        <v>32.020000000000003</v>
      </c>
      <c r="O1463" s="59">
        <v>37.527000000000001</v>
      </c>
      <c r="P1463" s="59">
        <v>31.870999999999999</v>
      </c>
      <c r="Q1463" s="59">
        <v>177.15199999999999</v>
      </c>
      <c r="R1463" s="59">
        <v>20.393999999999998</v>
      </c>
      <c r="S1463" s="59">
        <v>454.58600000000001</v>
      </c>
      <c r="T1463" s="59">
        <v>9.1560000000000006</v>
      </c>
      <c r="U1463" s="59">
        <v>631.73800000000006</v>
      </c>
      <c r="V1463" s="59">
        <v>8.1150000000000002</v>
      </c>
      <c r="W1463" s="59">
        <v>58.762999999999998</v>
      </c>
      <c r="X1463" s="59">
        <v>4.681</v>
      </c>
      <c r="Y1463" s="21"/>
      <c r="Z1463" s="21"/>
    </row>
    <row r="1464" spans="1:26" ht="12.75" customHeight="1">
      <c r="A1464" s="52">
        <v>43617</v>
      </c>
      <c r="B1464" s="58" t="s">
        <v>14</v>
      </c>
      <c r="C1464" s="58" t="s">
        <v>93</v>
      </c>
      <c r="D1464" s="58" t="s">
        <v>94</v>
      </c>
      <c r="E1464" s="20">
        <v>35.515999999999998</v>
      </c>
      <c r="F1464" s="59">
        <v>61.926000000000002</v>
      </c>
      <c r="G1464" s="20">
        <v>133.96199999999999</v>
      </c>
      <c r="H1464" s="59">
        <v>34.274999999999999</v>
      </c>
      <c r="I1464" s="20">
        <v>169.477</v>
      </c>
      <c r="J1464" s="20">
        <v>29.509</v>
      </c>
      <c r="K1464" s="20">
        <v>14.375999999999999</v>
      </c>
      <c r="L1464" s="59">
        <v>29.347999999999999</v>
      </c>
      <c r="M1464" s="59">
        <v>182.995</v>
      </c>
      <c r="N1464" s="59">
        <v>18.393999999999998</v>
      </c>
      <c r="O1464" s="59">
        <v>59.234000000000002</v>
      </c>
      <c r="P1464" s="59">
        <v>18.132999999999999</v>
      </c>
      <c r="Q1464" s="59">
        <v>146.80199999999999</v>
      </c>
      <c r="R1464" s="59">
        <v>26.228000000000002</v>
      </c>
      <c r="S1464" s="59">
        <v>367.02100000000002</v>
      </c>
      <c r="T1464" s="59">
        <v>14.664</v>
      </c>
      <c r="U1464" s="59">
        <v>513.82299999999998</v>
      </c>
      <c r="V1464" s="59">
        <v>11.686999999999999</v>
      </c>
      <c r="W1464" s="59">
        <v>47.793999999999997</v>
      </c>
      <c r="X1464" s="59">
        <v>9.625</v>
      </c>
      <c r="Y1464" s="21"/>
      <c r="Z1464" s="21"/>
    </row>
    <row r="1465" spans="1:26" ht="12.75" customHeight="1">
      <c r="A1465" s="52">
        <v>43617</v>
      </c>
      <c r="B1465" s="58" t="s">
        <v>14</v>
      </c>
      <c r="C1465" s="58" t="s">
        <v>73</v>
      </c>
      <c r="D1465" s="58" t="s">
        <v>65</v>
      </c>
      <c r="E1465" s="20">
        <v>25.516999999999999</v>
      </c>
      <c r="F1465" s="59">
        <v>56.801000000000002</v>
      </c>
      <c r="G1465" s="20">
        <v>19.155999999999999</v>
      </c>
      <c r="H1465" s="59">
        <v>60.807000000000002</v>
      </c>
      <c r="I1465" s="20">
        <v>44.671999999999997</v>
      </c>
      <c r="J1465" s="20">
        <v>42.182000000000002</v>
      </c>
      <c r="K1465" s="20">
        <v>3.7890000000000001</v>
      </c>
      <c r="L1465" s="59">
        <v>42.07</v>
      </c>
      <c r="M1465" s="59">
        <v>0</v>
      </c>
      <c r="N1465" s="59">
        <v>0</v>
      </c>
      <c r="O1465" s="59">
        <v>0</v>
      </c>
      <c r="P1465" s="59">
        <v>0</v>
      </c>
      <c r="Q1465" s="59">
        <v>6.8239999999999998</v>
      </c>
      <c r="R1465" s="59">
        <v>75.662999999999997</v>
      </c>
      <c r="S1465" s="59">
        <v>15.157</v>
      </c>
      <c r="T1465" s="59">
        <v>62.231000000000002</v>
      </c>
      <c r="U1465" s="59">
        <v>21.981000000000002</v>
      </c>
      <c r="V1465" s="59">
        <v>43.170999999999999</v>
      </c>
      <c r="W1465" s="59">
        <v>2.0449999999999999</v>
      </c>
      <c r="X1465" s="59">
        <v>42.658999999999999</v>
      </c>
      <c r="Y1465" s="21"/>
      <c r="Z1465" s="21"/>
    </row>
    <row r="1466" spans="1:26" ht="12.75" customHeight="1">
      <c r="A1466" s="52">
        <v>43617</v>
      </c>
      <c r="B1466" s="58" t="s">
        <v>14</v>
      </c>
      <c r="C1466" s="58" t="s">
        <v>73</v>
      </c>
      <c r="D1466" s="58" t="s">
        <v>66</v>
      </c>
      <c r="E1466" s="20">
        <v>15.513999999999999</v>
      </c>
      <c r="F1466" s="59">
        <v>71.293999999999997</v>
      </c>
      <c r="G1466" s="20">
        <v>8.3070000000000004</v>
      </c>
      <c r="H1466" s="59">
        <v>72.760000000000005</v>
      </c>
      <c r="I1466" s="20">
        <v>23.821000000000002</v>
      </c>
      <c r="J1466" s="20">
        <v>63.948999999999998</v>
      </c>
      <c r="K1466" s="20">
        <v>2.0209999999999999</v>
      </c>
      <c r="L1466" s="59">
        <v>63.875</v>
      </c>
      <c r="M1466" s="59">
        <v>0</v>
      </c>
      <c r="N1466" s="59">
        <v>0</v>
      </c>
      <c r="O1466" s="59">
        <v>0</v>
      </c>
      <c r="P1466" s="59">
        <v>0</v>
      </c>
      <c r="Q1466" s="59">
        <v>3.8919999999999999</v>
      </c>
      <c r="R1466" s="59">
        <v>112.126</v>
      </c>
      <c r="S1466" s="59">
        <v>15.157</v>
      </c>
      <c r="T1466" s="59">
        <v>62.231000000000002</v>
      </c>
      <c r="U1466" s="59">
        <v>19.048999999999999</v>
      </c>
      <c r="V1466" s="59">
        <v>47.664999999999999</v>
      </c>
      <c r="W1466" s="59">
        <v>1.772</v>
      </c>
      <c r="X1466" s="59">
        <v>47.201999999999998</v>
      </c>
      <c r="Y1466" s="21"/>
      <c r="Z1466" s="21"/>
    </row>
    <row r="1467" spans="1:26" ht="12.75" customHeight="1">
      <c r="A1467" s="52">
        <v>43617</v>
      </c>
      <c r="B1467" s="58" t="s">
        <v>14</v>
      </c>
      <c r="C1467" s="58" t="s">
        <v>73</v>
      </c>
      <c r="D1467" s="58" t="s">
        <v>67</v>
      </c>
      <c r="E1467" s="20">
        <v>0</v>
      </c>
      <c r="F1467" s="59">
        <v>0</v>
      </c>
      <c r="G1467" s="20">
        <v>0</v>
      </c>
      <c r="H1467" s="59">
        <v>0</v>
      </c>
      <c r="I1467" s="20">
        <v>0</v>
      </c>
      <c r="J1467" s="20">
        <v>0</v>
      </c>
      <c r="K1467" s="20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  <c r="S1467" s="59">
        <v>0</v>
      </c>
      <c r="T1467" s="59">
        <v>0</v>
      </c>
      <c r="U1467" s="59">
        <v>0</v>
      </c>
      <c r="V1467" s="59">
        <v>0</v>
      </c>
      <c r="W1467" s="59">
        <v>0</v>
      </c>
      <c r="X1467" s="59">
        <v>0</v>
      </c>
      <c r="Y1467" s="21"/>
      <c r="Z1467" s="21"/>
    </row>
    <row r="1468" spans="1:26" ht="12.75" customHeight="1">
      <c r="A1468" s="52">
        <v>43617</v>
      </c>
      <c r="B1468" s="58" t="s">
        <v>14</v>
      </c>
      <c r="C1468" s="58" t="s">
        <v>73</v>
      </c>
      <c r="D1468" s="58" t="s">
        <v>70</v>
      </c>
      <c r="E1468" s="20">
        <v>10.003</v>
      </c>
      <c r="F1468" s="59">
        <v>106.81100000000001</v>
      </c>
      <c r="G1468" s="20">
        <v>0</v>
      </c>
      <c r="H1468" s="59">
        <v>0</v>
      </c>
      <c r="I1468" s="20">
        <v>10.003</v>
      </c>
      <c r="J1468" s="20">
        <v>106.81100000000001</v>
      </c>
      <c r="K1468" s="20">
        <v>0.84899999999999998</v>
      </c>
      <c r="L1468" s="59">
        <v>106.767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  <c r="S1468" s="59">
        <v>0</v>
      </c>
      <c r="T1468" s="59">
        <v>0</v>
      </c>
      <c r="U1468" s="59">
        <v>0</v>
      </c>
      <c r="V1468" s="59">
        <v>0</v>
      </c>
      <c r="W1468" s="59">
        <v>0</v>
      </c>
      <c r="X1468" s="59">
        <v>0</v>
      </c>
      <c r="Y1468" s="21"/>
      <c r="Z1468" s="21"/>
    </row>
    <row r="1469" spans="1:26" ht="12.75" customHeight="1">
      <c r="A1469" s="52">
        <v>43617</v>
      </c>
      <c r="B1469" s="58" t="s">
        <v>14</v>
      </c>
      <c r="C1469" s="58" t="s">
        <v>73</v>
      </c>
      <c r="D1469" s="58" t="s">
        <v>68</v>
      </c>
      <c r="E1469" s="20">
        <v>0</v>
      </c>
      <c r="F1469" s="59">
        <v>0</v>
      </c>
      <c r="G1469" s="20">
        <v>0</v>
      </c>
      <c r="H1469" s="59">
        <v>0</v>
      </c>
      <c r="I1469" s="20">
        <v>0</v>
      </c>
      <c r="J1469" s="20">
        <v>0</v>
      </c>
      <c r="K1469" s="20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  <c r="S1469" s="59">
        <v>0</v>
      </c>
      <c r="T1469" s="59">
        <v>0</v>
      </c>
      <c r="U1469" s="59">
        <v>0</v>
      </c>
      <c r="V1469" s="59">
        <v>0</v>
      </c>
      <c r="W1469" s="59">
        <v>0</v>
      </c>
      <c r="X1469" s="59">
        <v>0</v>
      </c>
      <c r="Y1469" s="21"/>
      <c r="Z1469" s="21"/>
    </row>
    <row r="1470" spans="1:26" ht="12.75" customHeight="1">
      <c r="A1470" s="52">
        <v>43617</v>
      </c>
      <c r="B1470" s="58" t="s">
        <v>14</v>
      </c>
      <c r="C1470" s="58" t="s">
        <v>73</v>
      </c>
      <c r="D1470" s="58" t="s">
        <v>69</v>
      </c>
      <c r="E1470" s="20">
        <v>0</v>
      </c>
      <c r="F1470" s="59">
        <v>0</v>
      </c>
      <c r="G1470" s="20">
        <v>0</v>
      </c>
      <c r="H1470" s="59">
        <v>0</v>
      </c>
      <c r="I1470" s="20">
        <v>0</v>
      </c>
      <c r="J1470" s="20">
        <v>0</v>
      </c>
      <c r="K1470" s="20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  <c r="S1470" s="59">
        <v>0</v>
      </c>
      <c r="T1470" s="59">
        <v>0</v>
      </c>
      <c r="U1470" s="59">
        <v>0</v>
      </c>
      <c r="V1470" s="59">
        <v>0</v>
      </c>
      <c r="W1470" s="59">
        <v>0</v>
      </c>
      <c r="X1470" s="59">
        <v>0</v>
      </c>
      <c r="Y1470" s="21"/>
      <c r="Z1470" s="21"/>
    </row>
    <row r="1471" spans="1:26" s="56" customFormat="1" ht="12.75" customHeight="1">
      <c r="A1471" s="52">
        <v>43617</v>
      </c>
      <c r="B1471" s="58" t="s">
        <v>14</v>
      </c>
      <c r="C1471" s="58" t="s">
        <v>73</v>
      </c>
      <c r="D1471" s="58" t="s">
        <v>77</v>
      </c>
      <c r="E1471" s="20">
        <v>1.7709999999999999</v>
      </c>
      <c r="F1471" s="59">
        <v>104.881</v>
      </c>
      <c r="G1471" s="20">
        <v>19.834</v>
      </c>
      <c r="H1471" s="59">
        <v>63.835000000000001</v>
      </c>
      <c r="I1471" s="20">
        <v>21.605</v>
      </c>
      <c r="J1471" s="20">
        <v>59.372999999999998</v>
      </c>
      <c r="K1471" s="20">
        <v>1.833</v>
      </c>
      <c r="L1471" s="59">
        <v>59.292999999999999</v>
      </c>
      <c r="M1471" s="59">
        <v>3.1339999999999999</v>
      </c>
      <c r="N1471" s="59">
        <v>110.251</v>
      </c>
      <c r="O1471" s="59">
        <v>1.014</v>
      </c>
      <c r="P1471" s="59">
        <v>110.20699999999999</v>
      </c>
      <c r="Q1471" s="59">
        <v>12.901</v>
      </c>
      <c r="R1471" s="59">
        <v>67.801000000000002</v>
      </c>
      <c r="S1471" s="59">
        <v>31.843</v>
      </c>
      <c r="T1471" s="59">
        <v>60.554000000000002</v>
      </c>
      <c r="U1471" s="59">
        <v>44.744</v>
      </c>
      <c r="V1471" s="59">
        <v>48.360999999999997</v>
      </c>
      <c r="W1471" s="59">
        <v>4.1619999999999999</v>
      </c>
      <c r="X1471" s="59">
        <v>47.904000000000003</v>
      </c>
      <c r="Y1471" s="55"/>
      <c r="Z1471" s="55"/>
    </row>
    <row r="1472" spans="1:26" ht="12.75" customHeight="1">
      <c r="A1472" s="52">
        <v>43617</v>
      </c>
      <c r="B1472" s="58" t="s">
        <v>14</v>
      </c>
      <c r="C1472" s="58" t="s">
        <v>73</v>
      </c>
      <c r="D1472" s="58" t="s">
        <v>79</v>
      </c>
      <c r="E1472" s="20">
        <v>14.115</v>
      </c>
      <c r="F1472" s="59">
        <v>60.463999999999999</v>
      </c>
      <c r="G1472" s="20">
        <v>45.9</v>
      </c>
      <c r="H1472" s="59">
        <v>33.411999999999999</v>
      </c>
      <c r="I1472" s="20">
        <v>60.015000000000001</v>
      </c>
      <c r="J1472" s="20">
        <v>27.664000000000001</v>
      </c>
      <c r="K1472" s="20">
        <v>5.0910000000000002</v>
      </c>
      <c r="L1472" s="59">
        <v>27.492999999999999</v>
      </c>
      <c r="M1472" s="59">
        <v>80.754999999999995</v>
      </c>
      <c r="N1472" s="59">
        <v>53.953000000000003</v>
      </c>
      <c r="O1472" s="59">
        <v>26.14</v>
      </c>
      <c r="P1472" s="59">
        <v>53.865000000000002</v>
      </c>
      <c r="Q1472" s="59">
        <v>116.578</v>
      </c>
      <c r="R1472" s="59">
        <v>31.117000000000001</v>
      </c>
      <c r="S1472" s="59">
        <v>213.28100000000001</v>
      </c>
      <c r="T1472" s="59">
        <v>19.477</v>
      </c>
      <c r="U1472" s="59">
        <v>329.85899999999998</v>
      </c>
      <c r="V1472" s="59">
        <v>16.036000000000001</v>
      </c>
      <c r="W1472" s="59">
        <v>30.683</v>
      </c>
      <c r="X1472" s="59">
        <v>14.602</v>
      </c>
      <c r="Y1472" s="21"/>
      <c r="Z1472" s="21"/>
    </row>
    <row r="1473" spans="1:26" ht="12.75" customHeight="1">
      <c r="A1473" s="52">
        <v>43617</v>
      </c>
      <c r="B1473" s="58" t="s">
        <v>14</v>
      </c>
      <c r="C1473" s="58" t="s">
        <v>73</v>
      </c>
      <c r="D1473" s="58" t="s">
        <v>71</v>
      </c>
      <c r="E1473" s="20">
        <v>0</v>
      </c>
      <c r="F1473" s="59">
        <v>0</v>
      </c>
      <c r="G1473" s="20">
        <v>22.228000000000002</v>
      </c>
      <c r="H1473" s="59">
        <v>35.064</v>
      </c>
      <c r="I1473" s="20">
        <v>22.228000000000002</v>
      </c>
      <c r="J1473" s="20">
        <v>35.064</v>
      </c>
      <c r="K1473" s="20">
        <v>1.8859999999999999</v>
      </c>
      <c r="L1473" s="59">
        <v>34.929000000000002</v>
      </c>
      <c r="M1473" s="59">
        <v>76.143000000000001</v>
      </c>
      <c r="N1473" s="59">
        <v>57.622</v>
      </c>
      <c r="O1473" s="59">
        <v>24.646999999999998</v>
      </c>
      <c r="P1473" s="59">
        <v>57.539000000000001</v>
      </c>
      <c r="Q1473" s="59">
        <v>66.344999999999999</v>
      </c>
      <c r="R1473" s="59">
        <v>33.728000000000002</v>
      </c>
      <c r="S1473" s="59">
        <v>206.047</v>
      </c>
      <c r="T1473" s="59">
        <v>20.388999999999999</v>
      </c>
      <c r="U1473" s="59">
        <v>272.392</v>
      </c>
      <c r="V1473" s="59">
        <v>17.512</v>
      </c>
      <c r="W1473" s="59">
        <v>25.337</v>
      </c>
      <c r="X1473" s="59">
        <v>16.209</v>
      </c>
      <c r="Y1473" s="21"/>
      <c r="Z1473" s="21"/>
    </row>
    <row r="1474" spans="1:26" ht="12.75" customHeight="1">
      <c r="A1474" s="52">
        <v>43617</v>
      </c>
      <c r="B1474" s="58" t="s">
        <v>14</v>
      </c>
      <c r="C1474" s="58" t="s">
        <v>73</v>
      </c>
      <c r="D1474" s="58" t="s">
        <v>72</v>
      </c>
      <c r="E1474" s="20">
        <v>4.0759999999999996</v>
      </c>
      <c r="F1474" s="59">
        <v>111.872</v>
      </c>
      <c r="G1474" s="20">
        <v>23.672000000000001</v>
      </c>
      <c r="H1474" s="59">
        <v>58.914000000000001</v>
      </c>
      <c r="I1474" s="20">
        <v>27.748000000000001</v>
      </c>
      <c r="J1474" s="20">
        <v>50.920999999999999</v>
      </c>
      <c r="K1474" s="20">
        <v>2.3540000000000001</v>
      </c>
      <c r="L1474" s="59">
        <v>50.828000000000003</v>
      </c>
      <c r="M1474" s="59">
        <v>0</v>
      </c>
      <c r="N1474" s="59">
        <v>0</v>
      </c>
      <c r="O1474" s="59">
        <v>0</v>
      </c>
      <c r="P1474" s="59">
        <v>0</v>
      </c>
      <c r="Q1474" s="59">
        <v>50.231999999999999</v>
      </c>
      <c r="R1474" s="59">
        <v>48.926000000000002</v>
      </c>
      <c r="S1474" s="59">
        <v>7.234</v>
      </c>
      <c r="T1474" s="59">
        <v>86.231999999999999</v>
      </c>
      <c r="U1474" s="59">
        <v>57.466999999999999</v>
      </c>
      <c r="V1474" s="59">
        <v>38.847999999999999</v>
      </c>
      <c r="W1474" s="59">
        <v>5.3449999999999998</v>
      </c>
      <c r="X1474" s="59">
        <v>38.277999999999999</v>
      </c>
      <c r="Y1474" s="21"/>
      <c r="Z1474" s="21"/>
    </row>
    <row r="1475" spans="1:26" ht="12.75" customHeight="1">
      <c r="A1475" s="52">
        <v>43617</v>
      </c>
      <c r="B1475" s="58" t="s">
        <v>14</v>
      </c>
      <c r="C1475" s="58" t="s">
        <v>73</v>
      </c>
      <c r="D1475" s="58" t="s">
        <v>74</v>
      </c>
      <c r="E1475" s="20">
        <v>5.4130000000000003</v>
      </c>
      <c r="F1475" s="59">
        <v>91.025000000000006</v>
      </c>
      <c r="G1475" s="20">
        <v>246.68899999999999</v>
      </c>
      <c r="H1475" s="59">
        <v>13.946999999999999</v>
      </c>
      <c r="I1475" s="20">
        <v>252.102</v>
      </c>
      <c r="J1475" s="20">
        <v>13.807</v>
      </c>
      <c r="K1475" s="20">
        <v>21.385000000000002</v>
      </c>
      <c r="L1475" s="59">
        <v>13.461</v>
      </c>
      <c r="M1475" s="59">
        <v>0</v>
      </c>
      <c r="N1475" s="59">
        <v>0</v>
      </c>
      <c r="O1475" s="59">
        <v>0</v>
      </c>
      <c r="P1475" s="59">
        <v>0</v>
      </c>
      <c r="Q1475" s="59">
        <v>88.001999999999995</v>
      </c>
      <c r="R1475" s="59">
        <v>36.652000000000001</v>
      </c>
      <c r="S1475" s="59">
        <v>94.593000000000004</v>
      </c>
      <c r="T1475" s="59">
        <v>35.253</v>
      </c>
      <c r="U1475" s="59">
        <v>182.595</v>
      </c>
      <c r="V1475" s="59">
        <v>20.606999999999999</v>
      </c>
      <c r="W1475" s="59">
        <v>16.984000000000002</v>
      </c>
      <c r="X1475" s="59">
        <v>19.510999999999999</v>
      </c>
      <c r="Y1475" s="21"/>
      <c r="Z1475" s="21"/>
    </row>
    <row r="1476" spans="1:26" ht="12.75" customHeight="1">
      <c r="A1476" s="52">
        <v>43617</v>
      </c>
      <c r="B1476" s="58" t="s">
        <v>14</v>
      </c>
      <c r="C1476" s="58" t="s">
        <v>73</v>
      </c>
      <c r="D1476" s="58" t="s">
        <v>75</v>
      </c>
      <c r="E1476" s="20">
        <v>40.463000000000001</v>
      </c>
      <c r="F1476" s="59">
        <v>68.001000000000005</v>
      </c>
      <c r="G1476" s="20">
        <v>0</v>
      </c>
      <c r="H1476" s="59">
        <v>0</v>
      </c>
      <c r="I1476" s="20">
        <v>40.463000000000001</v>
      </c>
      <c r="J1476" s="20">
        <v>68.001000000000005</v>
      </c>
      <c r="K1476" s="20">
        <v>3.4319999999999999</v>
      </c>
      <c r="L1476" s="59">
        <v>67.930999999999997</v>
      </c>
      <c r="M1476" s="59">
        <v>90.597999999999999</v>
      </c>
      <c r="N1476" s="59">
        <v>46.753</v>
      </c>
      <c r="O1476" s="59">
        <v>29.326000000000001</v>
      </c>
      <c r="P1476" s="59">
        <v>46.651000000000003</v>
      </c>
      <c r="Q1476" s="59">
        <v>73.504999999999995</v>
      </c>
      <c r="R1476" s="59">
        <v>45.043999999999997</v>
      </c>
      <c r="S1476" s="59">
        <v>0</v>
      </c>
      <c r="T1476" s="59">
        <v>0</v>
      </c>
      <c r="U1476" s="59">
        <v>73.504999999999995</v>
      </c>
      <c r="V1476" s="59">
        <v>45.043999999999997</v>
      </c>
      <c r="W1476" s="59">
        <v>6.8369999999999997</v>
      </c>
      <c r="X1476" s="59">
        <v>44.552999999999997</v>
      </c>
      <c r="Y1476" s="21"/>
      <c r="Z1476" s="21"/>
    </row>
    <row r="1477" spans="1:26" ht="12.75" customHeight="1">
      <c r="A1477" s="52">
        <v>43617</v>
      </c>
      <c r="B1477" s="58" t="s">
        <v>14</v>
      </c>
      <c r="C1477" s="58" t="s">
        <v>73</v>
      </c>
      <c r="D1477" s="58" t="s">
        <v>78</v>
      </c>
      <c r="E1477" s="20">
        <v>39.576999999999998</v>
      </c>
      <c r="F1477" s="59">
        <v>80.885000000000005</v>
      </c>
      <c r="G1477" s="20">
        <v>0</v>
      </c>
      <c r="H1477" s="59">
        <v>0</v>
      </c>
      <c r="I1477" s="20">
        <v>39.576999999999998</v>
      </c>
      <c r="J1477" s="20">
        <v>80.885000000000005</v>
      </c>
      <c r="K1477" s="20">
        <v>3.3570000000000002</v>
      </c>
      <c r="L1477" s="59">
        <v>80.826999999999998</v>
      </c>
      <c r="M1477" s="59">
        <v>74.453000000000003</v>
      </c>
      <c r="N1477" s="59">
        <v>49.026000000000003</v>
      </c>
      <c r="O1477" s="59">
        <v>24.1</v>
      </c>
      <c r="P1477" s="59">
        <v>48.927999999999997</v>
      </c>
      <c r="Q1477" s="59">
        <v>29.058</v>
      </c>
      <c r="R1477" s="59">
        <v>55.914999999999999</v>
      </c>
      <c r="S1477" s="59">
        <v>0</v>
      </c>
      <c r="T1477" s="59">
        <v>0</v>
      </c>
      <c r="U1477" s="59">
        <v>29.058</v>
      </c>
      <c r="V1477" s="59">
        <v>55.914999999999999</v>
      </c>
      <c r="W1477" s="59">
        <v>2.7029999999999998</v>
      </c>
      <c r="X1477" s="59">
        <v>55.521000000000001</v>
      </c>
      <c r="Y1477" s="21"/>
      <c r="Z1477" s="21"/>
    </row>
    <row r="1478" spans="1:26" ht="12.75" customHeight="1">
      <c r="A1478" s="53">
        <v>43617</v>
      </c>
      <c r="B1478" s="32" t="s">
        <v>14</v>
      </c>
      <c r="C1478" s="32" t="s">
        <v>18</v>
      </c>
      <c r="D1478" s="32" t="s">
        <v>18</v>
      </c>
      <c r="E1478" s="33">
        <v>339.63299999999998</v>
      </c>
      <c r="F1478" s="34">
        <v>14.875</v>
      </c>
      <c r="G1478" s="33">
        <v>839.24199999999996</v>
      </c>
      <c r="H1478" s="34">
        <v>6.0289999999999999</v>
      </c>
      <c r="I1478" s="33">
        <v>1178.876</v>
      </c>
      <c r="J1478" s="33">
        <v>3.0710000000000002</v>
      </c>
      <c r="K1478" s="33">
        <v>100</v>
      </c>
      <c r="L1478" s="34">
        <v>0</v>
      </c>
      <c r="M1478" s="34">
        <v>308.93400000000003</v>
      </c>
      <c r="N1478" s="34">
        <v>3.09</v>
      </c>
      <c r="O1478" s="34">
        <v>100</v>
      </c>
      <c r="P1478" s="34">
        <v>0</v>
      </c>
      <c r="Q1478" s="34">
        <v>405.36599999999999</v>
      </c>
      <c r="R1478" s="34">
        <v>13.461</v>
      </c>
      <c r="S1478" s="34">
        <v>669.70299999999997</v>
      </c>
      <c r="T1478" s="34">
        <v>8.5210000000000008</v>
      </c>
      <c r="U1478" s="34">
        <v>1075.069</v>
      </c>
      <c r="V1478" s="34">
        <v>6.6289999999999996</v>
      </c>
      <c r="W1478" s="34">
        <v>100</v>
      </c>
      <c r="X1478" s="34">
        <v>0</v>
      </c>
      <c r="Y1478" s="21"/>
      <c r="Z1478" s="21"/>
    </row>
    <row r="1479" spans="1:26" ht="12.75" customHeight="1">
      <c r="A1479" s="52">
        <v>43617</v>
      </c>
      <c r="B1479" s="58" t="s">
        <v>15</v>
      </c>
      <c r="C1479" s="58" t="s">
        <v>23</v>
      </c>
      <c r="D1479" s="58" t="s">
        <v>58</v>
      </c>
      <c r="E1479" s="20">
        <v>682.76700000000005</v>
      </c>
      <c r="F1479" s="59">
        <v>9.3379999999999992</v>
      </c>
      <c r="G1479" s="20">
        <v>1843.74</v>
      </c>
      <c r="H1479" s="59">
        <v>4.7549999999999999</v>
      </c>
      <c r="I1479" s="20">
        <v>2526.5070000000001</v>
      </c>
      <c r="J1479" s="20">
        <v>1.9670000000000001</v>
      </c>
      <c r="K1479" s="20">
        <v>93.933000000000007</v>
      </c>
      <c r="L1479" s="59">
        <v>1.4430000000000001</v>
      </c>
      <c r="M1479" s="59">
        <v>271.565</v>
      </c>
      <c r="N1479" s="59">
        <v>5.3029999999999999</v>
      </c>
      <c r="O1479" s="59">
        <v>99.075999999999993</v>
      </c>
      <c r="P1479" s="59">
        <v>1.742</v>
      </c>
      <c r="Q1479" s="59">
        <v>326.65100000000001</v>
      </c>
      <c r="R1479" s="59">
        <v>14.965</v>
      </c>
      <c r="S1479" s="59">
        <v>1077.181</v>
      </c>
      <c r="T1479" s="59">
        <v>6.7350000000000003</v>
      </c>
      <c r="U1479" s="59">
        <v>1403.8320000000001</v>
      </c>
      <c r="V1479" s="59">
        <v>4.3120000000000003</v>
      </c>
      <c r="W1479" s="59">
        <v>78.372</v>
      </c>
      <c r="X1479" s="59">
        <v>2.133</v>
      </c>
      <c r="Y1479" s="21"/>
      <c r="Z1479" s="21"/>
    </row>
    <row r="1480" spans="1:26" ht="12.75" customHeight="1">
      <c r="A1480" s="52">
        <v>43617</v>
      </c>
      <c r="B1480" s="58" t="s">
        <v>15</v>
      </c>
      <c r="C1480" s="58" t="s">
        <v>23</v>
      </c>
      <c r="D1480" s="58" t="s">
        <v>80</v>
      </c>
      <c r="E1480" s="20">
        <v>194.184</v>
      </c>
      <c r="F1480" s="59">
        <v>17.420999999999999</v>
      </c>
      <c r="G1480" s="20">
        <v>279.58800000000002</v>
      </c>
      <c r="H1480" s="59">
        <v>15.438000000000001</v>
      </c>
      <c r="I1480" s="20">
        <v>473.77199999999999</v>
      </c>
      <c r="J1480" s="20">
        <v>4.8010000000000002</v>
      </c>
      <c r="K1480" s="20">
        <v>17.614000000000001</v>
      </c>
      <c r="L1480" s="59">
        <v>4.6109999999999998</v>
      </c>
      <c r="M1480" s="59">
        <v>76.153999999999996</v>
      </c>
      <c r="N1480" s="59">
        <v>5.4880000000000004</v>
      </c>
      <c r="O1480" s="59">
        <v>27.783999999999999</v>
      </c>
      <c r="P1480" s="59">
        <v>2.2429999999999999</v>
      </c>
      <c r="Q1480" s="59">
        <v>47.265000000000001</v>
      </c>
      <c r="R1480" s="59">
        <v>38.515000000000001</v>
      </c>
      <c r="S1480" s="59">
        <v>200.63200000000001</v>
      </c>
      <c r="T1480" s="59">
        <v>9.9689999999999994</v>
      </c>
      <c r="U1480" s="59">
        <v>247.89699999999999</v>
      </c>
      <c r="V1480" s="59">
        <v>3.8690000000000002</v>
      </c>
      <c r="W1480" s="59">
        <v>13.839</v>
      </c>
      <c r="X1480" s="59">
        <v>0.96199999999999997</v>
      </c>
      <c r="Y1480" s="21"/>
      <c r="Z1480" s="21"/>
    </row>
    <row r="1481" spans="1:26" ht="12.75" customHeight="1">
      <c r="A1481" s="52">
        <v>43617</v>
      </c>
      <c r="B1481" s="58" t="s">
        <v>15</v>
      </c>
      <c r="C1481" s="58" t="s">
        <v>23</v>
      </c>
      <c r="D1481" s="58" t="s">
        <v>81</v>
      </c>
      <c r="E1481" s="20">
        <v>236.53399999999999</v>
      </c>
      <c r="F1481" s="59">
        <v>13.247</v>
      </c>
      <c r="G1481" s="20">
        <v>586.38</v>
      </c>
      <c r="H1481" s="59">
        <v>5.9290000000000003</v>
      </c>
      <c r="I1481" s="20">
        <v>822.91300000000001</v>
      </c>
      <c r="J1481" s="20">
        <v>2.2029999999999998</v>
      </c>
      <c r="K1481" s="20">
        <v>30.594999999999999</v>
      </c>
      <c r="L1481" s="59">
        <v>1.752</v>
      </c>
      <c r="M1481" s="59">
        <v>87.373000000000005</v>
      </c>
      <c r="N1481" s="59">
        <v>9.5229999999999997</v>
      </c>
      <c r="O1481" s="59">
        <v>31.876000000000001</v>
      </c>
      <c r="P1481" s="59">
        <v>8.0990000000000002</v>
      </c>
      <c r="Q1481" s="59">
        <v>132.852</v>
      </c>
      <c r="R1481" s="59">
        <v>22.443000000000001</v>
      </c>
      <c r="S1481" s="59">
        <v>370.70800000000003</v>
      </c>
      <c r="T1481" s="59">
        <v>10.221</v>
      </c>
      <c r="U1481" s="59">
        <v>503.56</v>
      </c>
      <c r="V1481" s="59">
        <v>5.0069999999999997</v>
      </c>
      <c r="W1481" s="59">
        <v>28.111999999999998</v>
      </c>
      <c r="X1481" s="59">
        <v>3.3210000000000002</v>
      </c>
      <c r="Y1481" s="21"/>
      <c r="Z1481" s="21"/>
    </row>
    <row r="1482" spans="1:26" ht="12.75" customHeight="1">
      <c r="A1482" s="52">
        <v>43617</v>
      </c>
      <c r="B1482" s="58" t="s">
        <v>15</v>
      </c>
      <c r="C1482" s="58" t="s">
        <v>23</v>
      </c>
      <c r="D1482" s="58" t="s">
        <v>82</v>
      </c>
      <c r="E1482" s="20">
        <v>222.38</v>
      </c>
      <c r="F1482" s="59">
        <v>18.449000000000002</v>
      </c>
      <c r="G1482" s="20">
        <v>581.56700000000001</v>
      </c>
      <c r="H1482" s="59">
        <v>7.1760000000000002</v>
      </c>
      <c r="I1482" s="20">
        <v>803.947</v>
      </c>
      <c r="J1482" s="20">
        <v>1.6659999999999999</v>
      </c>
      <c r="K1482" s="20">
        <v>29.89</v>
      </c>
      <c r="L1482" s="59">
        <v>0.995</v>
      </c>
      <c r="M1482" s="59">
        <v>72.555000000000007</v>
      </c>
      <c r="N1482" s="59">
        <v>10.382999999999999</v>
      </c>
      <c r="O1482" s="59">
        <v>26.471</v>
      </c>
      <c r="P1482" s="59">
        <v>9.0950000000000006</v>
      </c>
      <c r="Q1482" s="59">
        <v>101.536</v>
      </c>
      <c r="R1482" s="59">
        <v>30.106000000000002</v>
      </c>
      <c r="S1482" s="59">
        <v>292.04000000000002</v>
      </c>
      <c r="T1482" s="59">
        <v>12.79</v>
      </c>
      <c r="U1482" s="59">
        <v>393.57499999999999</v>
      </c>
      <c r="V1482" s="59">
        <v>5.0140000000000002</v>
      </c>
      <c r="W1482" s="59">
        <v>21.972000000000001</v>
      </c>
      <c r="X1482" s="59">
        <v>3.3319999999999999</v>
      </c>
      <c r="Y1482" s="21"/>
      <c r="Z1482" s="21"/>
    </row>
    <row r="1483" spans="1:26" ht="12.75" customHeight="1">
      <c r="A1483" s="52">
        <v>43617</v>
      </c>
      <c r="B1483" s="58" t="s">
        <v>15</v>
      </c>
      <c r="C1483" s="58" t="s">
        <v>23</v>
      </c>
      <c r="D1483" s="58" t="s">
        <v>83</v>
      </c>
      <c r="E1483" s="20">
        <v>50.960999999999999</v>
      </c>
      <c r="F1483" s="59">
        <v>27.952999999999999</v>
      </c>
      <c r="G1483" s="20">
        <v>538.09199999999998</v>
      </c>
      <c r="H1483" s="59">
        <v>4.3949999999999996</v>
      </c>
      <c r="I1483" s="20">
        <v>589.05200000000002</v>
      </c>
      <c r="J1483" s="20">
        <v>3.617</v>
      </c>
      <c r="K1483" s="20">
        <v>21.9</v>
      </c>
      <c r="L1483" s="59">
        <v>3.3610000000000002</v>
      </c>
      <c r="M1483" s="59">
        <v>38.017000000000003</v>
      </c>
      <c r="N1483" s="59">
        <v>8.8819999999999997</v>
      </c>
      <c r="O1483" s="59">
        <v>13.87</v>
      </c>
      <c r="P1483" s="59">
        <v>7.335</v>
      </c>
      <c r="Q1483" s="59">
        <v>88.378</v>
      </c>
      <c r="R1483" s="59">
        <v>28.797999999999998</v>
      </c>
      <c r="S1483" s="59">
        <v>557.84100000000001</v>
      </c>
      <c r="T1483" s="59">
        <v>9.3480000000000008</v>
      </c>
      <c r="U1483" s="59">
        <v>646.21900000000005</v>
      </c>
      <c r="V1483" s="59">
        <v>8.3239999999999998</v>
      </c>
      <c r="W1483" s="59">
        <v>36.076000000000001</v>
      </c>
      <c r="X1483" s="59">
        <v>7.4320000000000004</v>
      </c>
      <c r="Y1483" s="21"/>
      <c r="Z1483" s="21"/>
    </row>
    <row r="1484" spans="1:26" ht="12.75" customHeight="1">
      <c r="A1484" s="52">
        <v>43617</v>
      </c>
      <c r="B1484" s="58" t="s">
        <v>15</v>
      </c>
      <c r="C1484" s="58" t="s">
        <v>44</v>
      </c>
      <c r="D1484" s="58" t="s">
        <v>59</v>
      </c>
      <c r="E1484" s="20">
        <v>250.023</v>
      </c>
      <c r="F1484" s="59">
        <v>17.861999999999998</v>
      </c>
      <c r="G1484" s="20">
        <v>827.00099999999998</v>
      </c>
      <c r="H1484" s="59">
        <v>7.2590000000000003</v>
      </c>
      <c r="I1484" s="20">
        <v>1077.0250000000001</v>
      </c>
      <c r="J1484" s="20">
        <v>5.5350000000000001</v>
      </c>
      <c r="K1484" s="20">
        <v>40.042999999999999</v>
      </c>
      <c r="L1484" s="59">
        <v>5.3710000000000004</v>
      </c>
      <c r="M1484" s="59">
        <v>83.896000000000001</v>
      </c>
      <c r="N1484" s="59">
        <v>20.884</v>
      </c>
      <c r="O1484" s="59">
        <v>30.608000000000001</v>
      </c>
      <c r="P1484" s="59">
        <v>20.274000000000001</v>
      </c>
      <c r="Q1484" s="59">
        <v>152.04300000000001</v>
      </c>
      <c r="R1484" s="59">
        <v>22.039000000000001</v>
      </c>
      <c r="S1484" s="59">
        <v>467.93799999999999</v>
      </c>
      <c r="T1484" s="59">
        <v>14.212999999999999</v>
      </c>
      <c r="U1484" s="59">
        <v>619.98099999999999</v>
      </c>
      <c r="V1484" s="59">
        <v>11.036</v>
      </c>
      <c r="W1484" s="59">
        <v>34.612000000000002</v>
      </c>
      <c r="X1484" s="59">
        <v>10.38</v>
      </c>
      <c r="Y1484" s="21"/>
      <c r="Z1484" s="21"/>
    </row>
    <row r="1485" spans="1:26" ht="12.75" customHeight="1">
      <c r="A1485" s="52">
        <v>43617</v>
      </c>
      <c r="B1485" s="58" t="s">
        <v>15</v>
      </c>
      <c r="C1485" s="58" t="s">
        <v>44</v>
      </c>
      <c r="D1485" s="58" t="s">
        <v>60</v>
      </c>
      <c r="E1485" s="20">
        <v>126.848</v>
      </c>
      <c r="F1485" s="59">
        <v>20.065000000000001</v>
      </c>
      <c r="G1485" s="20">
        <v>466.90499999999997</v>
      </c>
      <c r="H1485" s="59">
        <v>8.9749999999999996</v>
      </c>
      <c r="I1485" s="20">
        <v>593.75300000000004</v>
      </c>
      <c r="J1485" s="20">
        <v>6.3360000000000003</v>
      </c>
      <c r="K1485" s="20">
        <v>22.074999999999999</v>
      </c>
      <c r="L1485" s="59">
        <v>6.1929999999999996</v>
      </c>
      <c r="M1485" s="59">
        <v>45.856999999999999</v>
      </c>
      <c r="N1485" s="59">
        <v>26.925000000000001</v>
      </c>
      <c r="O1485" s="59">
        <v>16.73</v>
      </c>
      <c r="P1485" s="59">
        <v>26.454999999999998</v>
      </c>
      <c r="Q1485" s="59">
        <v>80.268000000000001</v>
      </c>
      <c r="R1485" s="59">
        <v>29.286000000000001</v>
      </c>
      <c r="S1485" s="59">
        <v>302.47399999999999</v>
      </c>
      <c r="T1485" s="59">
        <v>17.731999999999999</v>
      </c>
      <c r="U1485" s="59">
        <v>382.74200000000002</v>
      </c>
      <c r="V1485" s="59">
        <v>14.044</v>
      </c>
      <c r="W1485" s="59">
        <v>21.367000000000001</v>
      </c>
      <c r="X1485" s="59">
        <v>13.535</v>
      </c>
      <c r="Y1485" s="21"/>
      <c r="Z1485" s="21"/>
    </row>
    <row r="1486" spans="1:26" ht="12.75" customHeight="1">
      <c r="A1486" s="52">
        <v>43617</v>
      </c>
      <c r="B1486" s="58" t="s">
        <v>15</v>
      </c>
      <c r="C1486" s="58" t="s">
        <v>44</v>
      </c>
      <c r="D1486" s="58" t="s">
        <v>87</v>
      </c>
      <c r="E1486" s="20">
        <v>454.03500000000003</v>
      </c>
      <c r="F1486" s="59">
        <v>12.396000000000001</v>
      </c>
      <c r="G1486" s="20">
        <v>1158.625</v>
      </c>
      <c r="H1486" s="59">
        <v>7.49</v>
      </c>
      <c r="I1486" s="20">
        <v>1612.66</v>
      </c>
      <c r="J1486" s="20">
        <v>4.5250000000000004</v>
      </c>
      <c r="K1486" s="20">
        <v>59.957000000000001</v>
      </c>
      <c r="L1486" s="59">
        <v>4.3230000000000004</v>
      </c>
      <c r="M1486" s="59">
        <v>190.203</v>
      </c>
      <c r="N1486" s="59">
        <v>7.9930000000000003</v>
      </c>
      <c r="O1486" s="59">
        <v>69.391999999999996</v>
      </c>
      <c r="P1486" s="59">
        <v>6.2279999999999998</v>
      </c>
      <c r="Q1486" s="59">
        <v>217.98699999999999</v>
      </c>
      <c r="R1486" s="59">
        <v>19.094000000000001</v>
      </c>
      <c r="S1486" s="59">
        <v>948.02200000000005</v>
      </c>
      <c r="T1486" s="59">
        <v>8.1180000000000003</v>
      </c>
      <c r="U1486" s="59">
        <v>1166.009</v>
      </c>
      <c r="V1486" s="59">
        <v>7.3230000000000004</v>
      </c>
      <c r="W1486" s="59">
        <v>65.094999999999999</v>
      </c>
      <c r="X1486" s="59">
        <v>6.2919999999999998</v>
      </c>
      <c r="Y1486" s="21"/>
      <c r="Z1486" s="21"/>
    </row>
    <row r="1487" spans="1:26" ht="12.75" customHeight="1">
      <c r="A1487" s="52">
        <v>43617</v>
      </c>
      <c r="B1487" s="58" t="s">
        <v>15</v>
      </c>
      <c r="C1487" s="58" t="s">
        <v>45</v>
      </c>
      <c r="D1487" s="58" t="s">
        <v>45</v>
      </c>
      <c r="E1487" s="20">
        <v>300.47800000000001</v>
      </c>
      <c r="F1487" s="59">
        <v>15.129</v>
      </c>
      <c r="G1487" s="20">
        <v>1062.5129999999999</v>
      </c>
      <c r="H1487" s="59">
        <v>5.2409999999999997</v>
      </c>
      <c r="I1487" s="20">
        <v>1362.991</v>
      </c>
      <c r="J1487" s="20">
        <v>4.1280000000000001</v>
      </c>
      <c r="K1487" s="20">
        <v>50.674999999999997</v>
      </c>
      <c r="L1487" s="59">
        <v>3.9049999999999998</v>
      </c>
      <c r="M1487" s="59">
        <v>96.459000000000003</v>
      </c>
      <c r="N1487" s="59">
        <v>18.055</v>
      </c>
      <c r="O1487" s="59">
        <v>35.191000000000003</v>
      </c>
      <c r="P1487" s="59">
        <v>17.346</v>
      </c>
      <c r="Q1487" s="59">
        <v>180.405</v>
      </c>
      <c r="R1487" s="59">
        <v>19.986999999999998</v>
      </c>
      <c r="S1487" s="59">
        <v>728.72400000000005</v>
      </c>
      <c r="T1487" s="59">
        <v>8.9109999999999996</v>
      </c>
      <c r="U1487" s="59">
        <v>909.12900000000002</v>
      </c>
      <c r="V1487" s="59">
        <v>7.1280000000000001</v>
      </c>
      <c r="W1487" s="59">
        <v>50.753999999999998</v>
      </c>
      <c r="X1487" s="59">
        <v>6.0629999999999997</v>
      </c>
      <c r="Y1487" s="21"/>
      <c r="Z1487" s="21"/>
    </row>
    <row r="1488" spans="1:26" ht="12.75" customHeight="1">
      <c r="A1488" s="52">
        <v>43617</v>
      </c>
      <c r="B1488" s="58" t="s">
        <v>15</v>
      </c>
      <c r="C1488" s="58" t="s">
        <v>45</v>
      </c>
      <c r="D1488" s="58" t="s">
        <v>61</v>
      </c>
      <c r="E1488" s="20">
        <v>245.26599999999999</v>
      </c>
      <c r="F1488" s="59">
        <v>17.437999999999999</v>
      </c>
      <c r="G1488" s="20">
        <v>768.67200000000003</v>
      </c>
      <c r="H1488" s="59">
        <v>7.5309999999999997</v>
      </c>
      <c r="I1488" s="20">
        <v>1013.938</v>
      </c>
      <c r="J1488" s="20">
        <v>5.35</v>
      </c>
      <c r="K1488" s="20">
        <v>37.697000000000003</v>
      </c>
      <c r="L1488" s="59">
        <v>5.181</v>
      </c>
      <c r="M1488" s="59">
        <v>75.954999999999998</v>
      </c>
      <c r="N1488" s="59">
        <v>18.344999999999999</v>
      </c>
      <c r="O1488" s="59">
        <v>27.710999999999999</v>
      </c>
      <c r="P1488" s="59">
        <v>17.648</v>
      </c>
      <c r="Q1488" s="59">
        <v>161.119</v>
      </c>
      <c r="R1488" s="59">
        <v>22.164000000000001</v>
      </c>
      <c r="S1488" s="59">
        <v>480.46899999999999</v>
      </c>
      <c r="T1488" s="59">
        <v>14.965999999999999</v>
      </c>
      <c r="U1488" s="59">
        <v>641.58799999999997</v>
      </c>
      <c r="V1488" s="59">
        <v>11.593999999999999</v>
      </c>
      <c r="W1488" s="59">
        <v>35.817999999999998</v>
      </c>
      <c r="X1488" s="59">
        <v>10.972</v>
      </c>
      <c r="Y1488" s="21"/>
      <c r="Z1488" s="21"/>
    </row>
    <row r="1489" spans="1:26" ht="12.75" customHeight="1">
      <c r="A1489" s="52">
        <v>43617</v>
      </c>
      <c r="B1489" s="58" t="s">
        <v>15</v>
      </c>
      <c r="C1489" s="58" t="s">
        <v>45</v>
      </c>
      <c r="D1489" s="58" t="s">
        <v>101</v>
      </c>
      <c r="E1489" s="20">
        <v>79.453000000000003</v>
      </c>
      <c r="F1489" s="59">
        <v>28.521999999999998</v>
      </c>
      <c r="G1489" s="20">
        <v>353.44400000000002</v>
      </c>
      <c r="H1489" s="59">
        <v>13.709</v>
      </c>
      <c r="I1489" s="20">
        <v>432.89699999999999</v>
      </c>
      <c r="J1489" s="20">
        <v>10.127000000000001</v>
      </c>
      <c r="K1489" s="20">
        <v>16.094999999999999</v>
      </c>
      <c r="L1489" s="59">
        <v>10.038</v>
      </c>
      <c r="M1489" s="59">
        <v>40.807000000000002</v>
      </c>
      <c r="N1489" s="59">
        <v>28.905000000000001</v>
      </c>
      <c r="O1489" s="59">
        <v>14.888</v>
      </c>
      <c r="P1489" s="59">
        <v>28.466999999999999</v>
      </c>
      <c r="Q1489" s="59">
        <v>39.146999999999998</v>
      </c>
      <c r="R1489" s="59">
        <v>30.847999999999999</v>
      </c>
      <c r="S1489" s="59">
        <v>352.774</v>
      </c>
      <c r="T1489" s="59">
        <v>15.122999999999999</v>
      </c>
      <c r="U1489" s="59">
        <v>391.92</v>
      </c>
      <c r="V1489" s="59">
        <v>13.355</v>
      </c>
      <c r="W1489" s="59">
        <v>21.88</v>
      </c>
      <c r="X1489" s="59">
        <v>12.819000000000001</v>
      </c>
      <c r="Y1489" s="21"/>
      <c r="Z1489" s="21"/>
    </row>
    <row r="1490" spans="1:26" ht="12.75" customHeight="1">
      <c r="A1490" s="52">
        <v>43617</v>
      </c>
      <c r="B1490" s="58" t="s">
        <v>15</v>
      </c>
      <c r="C1490" s="58" t="s">
        <v>54</v>
      </c>
      <c r="D1490" s="58" t="s">
        <v>55</v>
      </c>
      <c r="E1490" s="20">
        <v>196.52</v>
      </c>
      <c r="F1490" s="59">
        <v>24.581</v>
      </c>
      <c r="G1490" s="20">
        <v>449.31799999999998</v>
      </c>
      <c r="H1490" s="59">
        <v>14.367000000000001</v>
      </c>
      <c r="I1490" s="20">
        <v>645.83799999999997</v>
      </c>
      <c r="J1490" s="20">
        <v>10.457000000000001</v>
      </c>
      <c r="K1490" s="20">
        <v>24.012</v>
      </c>
      <c r="L1490" s="59">
        <v>10.371</v>
      </c>
      <c r="M1490" s="59">
        <v>51.619</v>
      </c>
      <c r="N1490" s="59">
        <v>54.581000000000003</v>
      </c>
      <c r="O1490" s="59">
        <v>18.832000000000001</v>
      </c>
      <c r="P1490" s="59">
        <v>54.350999999999999</v>
      </c>
      <c r="Q1490" s="59">
        <v>60.956000000000003</v>
      </c>
      <c r="R1490" s="59">
        <v>50.243000000000002</v>
      </c>
      <c r="S1490" s="59">
        <v>319.02800000000002</v>
      </c>
      <c r="T1490" s="59">
        <v>14.885</v>
      </c>
      <c r="U1490" s="59">
        <v>379.98399999999998</v>
      </c>
      <c r="V1490" s="59">
        <v>14.759</v>
      </c>
      <c r="W1490" s="59">
        <v>21.213000000000001</v>
      </c>
      <c r="X1490" s="59">
        <v>14.276</v>
      </c>
      <c r="Y1490" s="21"/>
      <c r="Z1490" s="21"/>
    </row>
    <row r="1491" spans="1:26" ht="12.75" customHeight="1">
      <c r="A1491" s="52">
        <v>43617</v>
      </c>
      <c r="B1491" s="58" t="s">
        <v>15</v>
      </c>
      <c r="C1491" s="58" t="s">
        <v>54</v>
      </c>
      <c r="D1491" s="58" t="s">
        <v>56</v>
      </c>
      <c r="E1491" s="20">
        <v>507.53899999999999</v>
      </c>
      <c r="F1491" s="59">
        <v>12.574</v>
      </c>
      <c r="G1491" s="20">
        <v>1536.308</v>
      </c>
      <c r="H1491" s="59">
        <v>3.7789999999999999</v>
      </c>
      <c r="I1491" s="20">
        <v>2043.847</v>
      </c>
      <c r="J1491" s="20">
        <v>2.871</v>
      </c>
      <c r="K1491" s="20">
        <v>75.988</v>
      </c>
      <c r="L1491" s="59">
        <v>2.5409999999999999</v>
      </c>
      <c r="M1491" s="59">
        <v>222.48</v>
      </c>
      <c r="N1491" s="59">
        <v>15.305999999999999</v>
      </c>
      <c r="O1491" s="59">
        <v>81.168000000000006</v>
      </c>
      <c r="P1491" s="59">
        <v>14.462999999999999</v>
      </c>
      <c r="Q1491" s="59">
        <v>309.07400000000001</v>
      </c>
      <c r="R1491" s="59">
        <v>13.28</v>
      </c>
      <c r="S1491" s="59">
        <v>1102.193</v>
      </c>
      <c r="T1491" s="59">
        <v>7.5330000000000004</v>
      </c>
      <c r="U1491" s="59">
        <v>1411.2670000000001</v>
      </c>
      <c r="V1491" s="59">
        <v>5.0780000000000003</v>
      </c>
      <c r="W1491" s="59">
        <v>78.787000000000006</v>
      </c>
      <c r="X1491" s="59">
        <v>3.427</v>
      </c>
      <c r="Y1491" s="21"/>
      <c r="Z1491" s="21"/>
    </row>
    <row r="1492" spans="1:26" ht="12.75" customHeight="1">
      <c r="A1492" s="52">
        <v>43617</v>
      </c>
      <c r="B1492" s="58" t="s">
        <v>15</v>
      </c>
      <c r="C1492" s="58" t="s">
        <v>95</v>
      </c>
      <c r="D1492" s="58" t="s">
        <v>99</v>
      </c>
      <c r="E1492" s="20">
        <v>462.80900000000003</v>
      </c>
      <c r="F1492" s="59">
        <v>15.723000000000001</v>
      </c>
      <c r="G1492" s="20">
        <v>1305.0319999999999</v>
      </c>
      <c r="H1492" s="59">
        <v>4.3869999999999996</v>
      </c>
      <c r="I1492" s="20">
        <v>1767.8409999999999</v>
      </c>
      <c r="J1492" s="20">
        <v>4.2350000000000003</v>
      </c>
      <c r="K1492" s="20">
        <v>65.727000000000004</v>
      </c>
      <c r="L1492" s="59">
        <v>4.0190000000000001</v>
      </c>
      <c r="M1492" s="59">
        <v>173.173</v>
      </c>
      <c r="N1492" s="59">
        <v>15.025</v>
      </c>
      <c r="O1492" s="59">
        <v>63.179000000000002</v>
      </c>
      <c r="P1492" s="59">
        <v>14.164999999999999</v>
      </c>
      <c r="Q1492" s="59">
        <v>233.148</v>
      </c>
      <c r="R1492" s="59">
        <v>21.946999999999999</v>
      </c>
      <c r="S1492" s="59">
        <v>798.38199999999995</v>
      </c>
      <c r="T1492" s="59">
        <v>9.8780000000000001</v>
      </c>
      <c r="U1492" s="59">
        <v>1031.53</v>
      </c>
      <c r="V1492" s="59">
        <v>7.234</v>
      </c>
      <c r="W1492" s="59">
        <v>57.587000000000003</v>
      </c>
      <c r="X1492" s="59">
        <v>6.1879999999999997</v>
      </c>
      <c r="Y1492" s="21"/>
      <c r="Z1492" s="21"/>
    </row>
    <row r="1493" spans="1:26" ht="12.75" customHeight="1">
      <c r="A1493" s="52">
        <v>43617</v>
      </c>
      <c r="B1493" s="58" t="s">
        <v>15</v>
      </c>
      <c r="C1493" s="58" t="s">
        <v>95</v>
      </c>
      <c r="D1493" s="58" t="s">
        <v>96</v>
      </c>
      <c r="E1493" s="20">
        <v>256.92700000000002</v>
      </c>
      <c r="F1493" s="59">
        <v>21.012</v>
      </c>
      <c r="G1493" s="20">
        <v>685.4</v>
      </c>
      <c r="H1493" s="59">
        <v>6.968</v>
      </c>
      <c r="I1493" s="20">
        <v>942.32600000000002</v>
      </c>
      <c r="J1493" s="20">
        <v>6.0609999999999999</v>
      </c>
      <c r="K1493" s="20">
        <v>35.034999999999997</v>
      </c>
      <c r="L1493" s="59">
        <v>5.9109999999999996</v>
      </c>
      <c r="M1493" s="59">
        <v>90.884</v>
      </c>
      <c r="N1493" s="59">
        <v>24.484000000000002</v>
      </c>
      <c r="O1493" s="59">
        <v>33.156999999999996</v>
      </c>
      <c r="P1493" s="59">
        <v>23.966000000000001</v>
      </c>
      <c r="Q1493" s="59">
        <v>84.421000000000006</v>
      </c>
      <c r="R1493" s="59">
        <v>42.649000000000001</v>
      </c>
      <c r="S1493" s="59">
        <v>377.32499999999999</v>
      </c>
      <c r="T1493" s="59">
        <v>19.178000000000001</v>
      </c>
      <c r="U1493" s="59">
        <v>461.74599999999998</v>
      </c>
      <c r="V1493" s="59">
        <v>16.992000000000001</v>
      </c>
      <c r="W1493" s="59">
        <v>25.777999999999999</v>
      </c>
      <c r="X1493" s="59">
        <v>16.574000000000002</v>
      </c>
      <c r="Y1493" s="21"/>
      <c r="Z1493" s="21"/>
    </row>
    <row r="1494" spans="1:26" ht="12.75" customHeight="1">
      <c r="A1494" s="52">
        <v>43617</v>
      </c>
      <c r="B1494" s="58" t="s">
        <v>15</v>
      </c>
      <c r="C1494" s="58" t="s">
        <v>95</v>
      </c>
      <c r="D1494" s="58" t="s">
        <v>97</v>
      </c>
      <c r="E1494" s="20">
        <v>186.21799999999999</v>
      </c>
      <c r="F1494" s="59">
        <v>26.388999999999999</v>
      </c>
      <c r="G1494" s="20">
        <v>566.58500000000004</v>
      </c>
      <c r="H1494" s="59">
        <v>9.7010000000000005</v>
      </c>
      <c r="I1494" s="20">
        <v>752.80399999999997</v>
      </c>
      <c r="J1494" s="20">
        <v>10.3</v>
      </c>
      <c r="K1494" s="20">
        <v>27.989000000000001</v>
      </c>
      <c r="L1494" s="59">
        <v>10.212999999999999</v>
      </c>
      <c r="M1494" s="59">
        <v>80.909000000000006</v>
      </c>
      <c r="N1494" s="59">
        <v>14.984</v>
      </c>
      <c r="O1494" s="59">
        <v>29.518000000000001</v>
      </c>
      <c r="P1494" s="59">
        <v>14.122</v>
      </c>
      <c r="Q1494" s="59">
        <v>130.41800000000001</v>
      </c>
      <c r="R1494" s="59">
        <v>23.396999999999998</v>
      </c>
      <c r="S1494" s="59">
        <v>374.5</v>
      </c>
      <c r="T1494" s="59">
        <v>14.211</v>
      </c>
      <c r="U1494" s="59">
        <v>504.91800000000001</v>
      </c>
      <c r="V1494" s="59">
        <v>12.041</v>
      </c>
      <c r="W1494" s="59">
        <v>28.187999999999999</v>
      </c>
      <c r="X1494" s="59">
        <v>11.443</v>
      </c>
      <c r="Y1494" s="21"/>
      <c r="Z1494" s="21"/>
    </row>
    <row r="1495" spans="1:26" ht="12.75" customHeight="1">
      <c r="A1495" s="52">
        <v>43617</v>
      </c>
      <c r="B1495" s="58" t="s">
        <v>15</v>
      </c>
      <c r="C1495" s="58" t="s">
        <v>95</v>
      </c>
      <c r="D1495" s="58" t="s">
        <v>98</v>
      </c>
      <c r="E1495" s="20">
        <v>241.249</v>
      </c>
      <c r="F1495" s="59">
        <v>22.117999999999999</v>
      </c>
      <c r="G1495" s="20">
        <v>680.59500000000003</v>
      </c>
      <c r="H1495" s="59">
        <v>10.6</v>
      </c>
      <c r="I1495" s="20">
        <v>921.84400000000005</v>
      </c>
      <c r="J1495" s="20">
        <v>8.5449999999999999</v>
      </c>
      <c r="K1495" s="20">
        <v>34.273000000000003</v>
      </c>
      <c r="L1495" s="59">
        <v>8.44</v>
      </c>
      <c r="M1495" s="59">
        <v>100.925</v>
      </c>
      <c r="N1495" s="59">
        <v>19.542999999999999</v>
      </c>
      <c r="O1495" s="59">
        <v>36.820999999999998</v>
      </c>
      <c r="P1495" s="59">
        <v>18.89</v>
      </c>
      <c r="Q1495" s="59">
        <v>136.88200000000001</v>
      </c>
      <c r="R1495" s="59">
        <v>25.751999999999999</v>
      </c>
      <c r="S1495" s="59">
        <v>622.84</v>
      </c>
      <c r="T1495" s="59">
        <v>11.003</v>
      </c>
      <c r="U1495" s="59">
        <v>759.72199999999998</v>
      </c>
      <c r="V1495" s="59">
        <v>10.805999999999999</v>
      </c>
      <c r="W1495" s="59">
        <v>42.412999999999997</v>
      </c>
      <c r="X1495" s="59">
        <v>10.135</v>
      </c>
      <c r="Y1495" s="21"/>
      <c r="Z1495" s="21"/>
    </row>
    <row r="1496" spans="1:26" ht="12.75" customHeight="1">
      <c r="A1496" s="52">
        <v>43617</v>
      </c>
      <c r="B1496" s="58" t="s">
        <v>15</v>
      </c>
      <c r="C1496" s="58" t="s">
        <v>38</v>
      </c>
      <c r="D1496" s="58" t="s">
        <v>85</v>
      </c>
      <c r="E1496" s="20">
        <v>264.80700000000002</v>
      </c>
      <c r="F1496" s="59">
        <v>15.984999999999999</v>
      </c>
      <c r="G1496" s="20">
        <v>994.75</v>
      </c>
      <c r="H1496" s="59">
        <v>7.3209999999999997</v>
      </c>
      <c r="I1496" s="20">
        <v>1259.557</v>
      </c>
      <c r="J1496" s="20">
        <v>6.1970000000000001</v>
      </c>
      <c r="K1496" s="20">
        <v>46.829000000000001</v>
      </c>
      <c r="L1496" s="59">
        <v>6.0510000000000002</v>
      </c>
      <c r="M1496" s="59">
        <v>154.23400000000001</v>
      </c>
      <c r="N1496" s="59">
        <v>16.044</v>
      </c>
      <c r="O1496" s="59">
        <v>56.27</v>
      </c>
      <c r="P1496" s="59">
        <v>15.242000000000001</v>
      </c>
      <c r="Q1496" s="59">
        <v>204.137</v>
      </c>
      <c r="R1496" s="59">
        <v>23.050999999999998</v>
      </c>
      <c r="S1496" s="59">
        <v>835.31500000000005</v>
      </c>
      <c r="T1496" s="59">
        <v>8.0129999999999999</v>
      </c>
      <c r="U1496" s="59">
        <v>1039.452</v>
      </c>
      <c r="V1496" s="59">
        <v>6.8019999999999996</v>
      </c>
      <c r="W1496" s="59">
        <v>58.029000000000003</v>
      </c>
      <c r="X1496" s="59">
        <v>5.6769999999999996</v>
      </c>
      <c r="Y1496" s="21"/>
      <c r="Z1496" s="21"/>
    </row>
    <row r="1497" spans="1:26" ht="12.75" customHeight="1">
      <c r="A1497" s="52">
        <v>43617</v>
      </c>
      <c r="B1497" s="58" t="s">
        <v>15</v>
      </c>
      <c r="C1497" s="58" t="s">
        <v>38</v>
      </c>
      <c r="D1497" s="58" t="s">
        <v>40</v>
      </c>
      <c r="E1497" s="20">
        <v>439.25200000000001</v>
      </c>
      <c r="F1497" s="59">
        <v>12.819000000000001</v>
      </c>
      <c r="G1497" s="20">
        <v>990.87599999999998</v>
      </c>
      <c r="H1497" s="59">
        <v>6.3630000000000004</v>
      </c>
      <c r="I1497" s="20">
        <v>1430.1279999999999</v>
      </c>
      <c r="J1497" s="20">
        <v>4.7930000000000001</v>
      </c>
      <c r="K1497" s="20">
        <v>53.170999999999999</v>
      </c>
      <c r="L1497" s="59">
        <v>4.6029999999999998</v>
      </c>
      <c r="M1497" s="59">
        <v>119.86499999999999</v>
      </c>
      <c r="N1497" s="59">
        <v>19.977</v>
      </c>
      <c r="O1497" s="59">
        <v>43.73</v>
      </c>
      <c r="P1497" s="59">
        <v>19.338999999999999</v>
      </c>
      <c r="Q1497" s="59">
        <v>165.893</v>
      </c>
      <c r="R1497" s="59">
        <v>22.242000000000001</v>
      </c>
      <c r="S1497" s="59">
        <v>585.90599999999995</v>
      </c>
      <c r="T1497" s="59">
        <v>9.2899999999999991</v>
      </c>
      <c r="U1497" s="59">
        <v>751.79899999999998</v>
      </c>
      <c r="V1497" s="59">
        <v>7.8040000000000003</v>
      </c>
      <c r="W1497" s="59">
        <v>41.970999999999997</v>
      </c>
      <c r="X1497" s="59">
        <v>6.8449999999999998</v>
      </c>
      <c r="Y1497" s="21"/>
      <c r="Z1497" s="21"/>
    </row>
    <row r="1498" spans="1:26" ht="12.75" customHeight="1">
      <c r="A1498" s="52">
        <v>43617</v>
      </c>
      <c r="B1498" s="58" t="s">
        <v>15</v>
      </c>
      <c r="C1498" s="58" t="s">
        <v>62</v>
      </c>
      <c r="D1498" s="58" t="s">
        <v>86</v>
      </c>
      <c r="E1498" s="20">
        <v>0</v>
      </c>
      <c r="F1498" s="59">
        <v>0</v>
      </c>
      <c r="G1498" s="20">
        <v>0</v>
      </c>
      <c r="H1498" s="59">
        <v>0</v>
      </c>
      <c r="I1498" s="20">
        <v>0</v>
      </c>
      <c r="J1498" s="20">
        <v>0</v>
      </c>
      <c r="K1498" s="20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  <c r="S1498" s="59">
        <v>0</v>
      </c>
      <c r="T1498" s="59">
        <v>0</v>
      </c>
      <c r="U1498" s="59">
        <v>0</v>
      </c>
      <c r="V1498" s="59">
        <v>0</v>
      </c>
      <c r="W1498" s="59">
        <v>0</v>
      </c>
      <c r="X1498" s="59">
        <v>0</v>
      </c>
      <c r="Y1498" s="21"/>
      <c r="Z1498" s="21"/>
    </row>
    <row r="1499" spans="1:26" ht="12.75" customHeight="1">
      <c r="A1499" s="52">
        <v>43617</v>
      </c>
      <c r="B1499" s="58" t="s">
        <v>15</v>
      </c>
      <c r="C1499" s="58" t="s">
        <v>62</v>
      </c>
      <c r="D1499" s="58" t="s">
        <v>64</v>
      </c>
      <c r="E1499" s="20">
        <v>0</v>
      </c>
      <c r="F1499" s="59">
        <v>0</v>
      </c>
      <c r="G1499" s="20">
        <v>0</v>
      </c>
      <c r="H1499" s="59">
        <v>0</v>
      </c>
      <c r="I1499" s="20">
        <v>0</v>
      </c>
      <c r="J1499" s="20">
        <v>0</v>
      </c>
      <c r="K1499" s="20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  <c r="S1499" s="59">
        <v>0</v>
      </c>
      <c r="T1499" s="59">
        <v>0</v>
      </c>
      <c r="U1499" s="59">
        <v>0</v>
      </c>
      <c r="V1499" s="59">
        <v>0</v>
      </c>
      <c r="W1499" s="59">
        <v>0</v>
      </c>
      <c r="X1499" s="59">
        <v>0</v>
      </c>
      <c r="Y1499" s="21"/>
      <c r="Z1499" s="21"/>
    </row>
    <row r="1500" spans="1:26" ht="12.75" customHeight="1">
      <c r="A1500" s="52">
        <v>43617</v>
      </c>
      <c r="B1500" s="58" t="s">
        <v>15</v>
      </c>
      <c r="C1500" s="58" t="s">
        <v>88</v>
      </c>
      <c r="D1500" s="58" t="s">
        <v>89</v>
      </c>
      <c r="E1500" s="20">
        <v>645.78899999999999</v>
      </c>
      <c r="F1500" s="59">
        <v>10.26</v>
      </c>
      <c r="G1500" s="20">
        <v>1663.0450000000001</v>
      </c>
      <c r="H1500" s="59">
        <v>5.2859999999999996</v>
      </c>
      <c r="I1500" s="20">
        <v>2308.8339999999998</v>
      </c>
      <c r="J1500" s="20">
        <v>2.7970000000000002</v>
      </c>
      <c r="K1500" s="20">
        <v>85.84</v>
      </c>
      <c r="L1500" s="59">
        <v>2.456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  <c r="S1500" s="59">
        <v>0</v>
      </c>
      <c r="T1500" s="59">
        <v>0</v>
      </c>
      <c r="U1500" s="59">
        <v>0</v>
      </c>
      <c r="V1500" s="59">
        <v>0</v>
      </c>
      <c r="W1500" s="59">
        <v>0</v>
      </c>
      <c r="X1500" s="59">
        <v>0</v>
      </c>
      <c r="Y1500" s="21"/>
      <c r="Z1500" s="21"/>
    </row>
    <row r="1501" spans="1:26" ht="12.75" customHeight="1">
      <c r="A1501" s="52">
        <v>43617</v>
      </c>
      <c r="B1501" s="58" t="s">
        <v>15</v>
      </c>
      <c r="C1501" s="58" t="s">
        <v>88</v>
      </c>
      <c r="D1501" s="58" t="s">
        <v>90</v>
      </c>
      <c r="E1501" s="20">
        <v>241.19300000000001</v>
      </c>
      <c r="F1501" s="59">
        <v>21.064</v>
      </c>
      <c r="G1501" s="20">
        <v>1011.537</v>
      </c>
      <c r="H1501" s="59">
        <v>8.6170000000000009</v>
      </c>
      <c r="I1501" s="20">
        <v>1252.73</v>
      </c>
      <c r="J1501" s="20">
        <v>6.0119999999999996</v>
      </c>
      <c r="K1501" s="20">
        <v>46.575000000000003</v>
      </c>
      <c r="L1501" s="59">
        <v>5.8609999999999998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  <c r="S1501" s="59">
        <v>0</v>
      </c>
      <c r="T1501" s="59">
        <v>0</v>
      </c>
      <c r="U1501" s="59">
        <v>0</v>
      </c>
      <c r="V1501" s="59">
        <v>0</v>
      </c>
      <c r="W1501" s="59">
        <v>0</v>
      </c>
      <c r="X1501" s="59">
        <v>0</v>
      </c>
      <c r="Y1501" s="21"/>
      <c r="Z1501" s="21"/>
    </row>
    <row r="1502" spans="1:26" ht="12.75" customHeight="1">
      <c r="A1502" s="52">
        <v>43617</v>
      </c>
      <c r="B1502" s="58" t="s">
        <v>15</v>
      </c>
      <c r="C1502" s="58" t="s">
        <v>88</v>
      </c>
      <c r="D1502" s="58" t="s">
        <v>91</v>
      </c>
      <c r="E1502" s="20">
        <v>404.596</v>
      </c>
      <c r="F1502" s="59">
        <v>11.648999999999999</v>
      </c>
      <c r="G1502" s="20">
        <v>651.50800000000004</v>
      </c>
      <c r="H1502" s="59">
        <v>8.6080000000000005</v>
      </c>
      <c r="I1502" s="20">
        <v>1056.105</v>
      </c>
      <c r="J1502" s="20">
        <v>4.8819999999999997</v>
      </c>
      <c r="K1502" s="20">
        <v>39.265000000000001</v>
      </c>
      <c r="L1502" s="59">
        <v>4.6959999999999997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  <c r="S1502" s="59">
        <v>0</v>
      </c>
      <c r="T1502" s="59">
        <v>0</v>
      </c>
      <c r="U1502" s="59">
        <v>0</v>
      </c>
      <c r="V1502" s="59">
        <v>0</v>
      </c>
      <c r="W1502" s="59">
        <v>0</v>
      </c>
      <c r="X1502" s="59">
        <v>0</v>
      </c>
      <c r="Y1502" s="21"/>
      <c r="Z1502" s="21"/>
    </row>
    <row r="1503" spans="1:26" ht="12.75" customHeight="1">
      <c r="A1503" s="52">
        <v>43617</v>
      </c>
      <c r="B1503" s="58" t="s">
        <v>15</v>
      </c>
      <c r="C1503" s="58" t="s">
        <v>88</v>
      </c>
      <c r="D1503" s="58" t="s">
        <v>92</v>
      </c>
      <c r="E1503" s="20">
        <v>58.268999999999998</v>
      </c>
      <c r="F1503" s="59">
        <v>30.952999999999999</v>
      </c>
      <c r="G1503" s="20">
        <v>322.58100000000002</v>
      </c>
      <c r="H1503" s="59">
        <v>17.733000000000001</v>
      </c>
      <c r="I1503" s="20">
        <v>380.85</v>
      </c>
      <c r="J1503" s="20">
        <v>15.311999999999999</v>
      </c>
      <c r="K1503" s="20">
        <v>14.16</v>
      </c>
      <c r="L1503" s="59">
        <v>15.253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  <c r="S1503" s="59">
        <v>0</v>
      </c>
      <c r="T1503" s="59">
        <v>0</v>
      </c>
      <c r="U1503" s="59">
        <v>0</v>
      </c>
      <c r="V1503" s="59">
        <v>0</v>
      </c>
      <c r="W1503" s="59">
        <v>0</v>
      </c>
      <c r="X1503" s="59">
        <v>0</v>
      </c>
      <c r="Y1503" s="21"/>
      <c r="Z1503" s="21"/>
    </row>
    <row r="1504" spans="1:26" ht="12.75" customHeight="1">
      <c r="A1504" s="52">
        <v>43617</v>
      </c>
      <c r="B1504" s="58" t="s">
        <v>15</v>
      </c>
      <c r="C1504" s="58" t="s">
        <v>46</v>
      </c>
      <c r="D1504" s="58" t="s">
        <v>48</v>
      </c>
      <c r="E1504" s="20">
        <v>0</v>
      </c>
      <c r="F1504" s="59">
        <v>0</v>
      </c>
      <c r="G1504" s="20">
        <v>0</v>
      </c>
      <c r="H1504" s="59">
        <v>0</v>
      </c>
      <c r="I1504" s="20">
        <v>0</v>
      </c>
      <c r="J1504" s="20">
        <v>0</v>
      </c>
      <c r="K1504" s="20">
        <v>0</v>
      </c>
      <c r="L1504" s="59">
        <v>0</v>
      </c>
      <c r="M1504" s="59">
        <v>165.61600000000001</v>
      </c>
      <c r="N1504" s="59">
        <v>12.458</v>
      </c>
      <c r="O1504" s="59">
        <v>60.421999999999997</v>
      </c>
      <c r="P1504" s="59">
        <v>11.407</v>
      </c>
      <c r="Q1504" s="59">
        <v>85.984999999999999</v>
      </c>
      <c r="R1504" s="59">
        <v>39.201000000000001</v>
      </c>
      <c r="S1504" s="59">
        <v>248.25700000000001</v>
      </c>
      <c r="T1504" s="59">
        <v>25.928000000000001</v>
      </c>
      <c r="U1504" s="59">
        <v>334.24200000000002</v>
      </c>
      <c r="V1504" s="59">
        <v>25.922000000000001</v>
      </c>
      <c r="W1504" s="59">
        <v>18.66</v>
      </c>
      <c r="X1504" s="59">
        <v>25.65</v>
      </c>
      <c r="Y1504" s="21"/>
      <c r="Z1504" s="21"/>
    </row>
    <row r="1505" spans="1:26" ht="12.75" customHeight="1">
      <c r="A1505" s="52">
        <v>43617</v>
      </c>
      <c r="B1505" s="58" t="s">
        <v>15</v>
      </c>
      <c r="C1505" s="58" t="s">
        <v>46</v>
      </c>
      <c r="D1505" s="58" t="s">
        <v>47</v>
      </c>
      <c r="E1505" s="20">
        <v>0</v>
      </c>
      <c r="F1505" s="59">
        <v>0</v>
      </c>
      <c r="G1505" s="20">
        <v>0</v>
      </c>
      <c r="H1505" s="59">
        <v>0</v>
      </c>
      <c r="I1505" s="20">
        <v>0</v>
      </c>
      <c r="J1505" s="20">
        <v>0</v>
      </c>
      <c r="K1505" s="20">
        <v>0</v>
      </c>
      <c r="L1505" s="59">
        <v>0</v>
      </c>
      <c r="M1505" s="59">
        <v>99.242999999999995</v>
      </c>
      <c r="N1505" s="59">
        <v>26.532</v>
      </c>
      <c r="O1505" s="59">
        <v>36.207000000000001</v>
      </c>
      <c r="P1505" s="59">
        <v>26.053999999999998</v>
      </c>
      <c r="Q1505" s="59">
        <v>227.09100000000001</v>
      </c>
      <c r="R1505" s="59">
        <v>17.045000000000002</v>
      </c>
      <c r="S1505" s="59">
        <v>935.36300000000006</v>
      </c>
      <c r="T1505" s="59">
        <v>7.915</v>
      </c>
      <c r="U1505" s="59">
        <v>1162.4549999999999</v>
      </c>
      <c r="V1505" s="59">
        <v>6.2990000000000004</v>
      </c>
      <c r="W1505" s="59">
        <v>64.896000000000001</v>
      </c>
      <c r="X1505" s="59">
        <v>5.0620000000000003</v>
      </c>
      <c r="Y1505" s="21"/>
      <c r="Z1505" s="21"/>
    </row>
    <row r="1506" spans="1:26" ht="12.75" customHeight="1">
      <c r="A1506" s="52">
        <v>43617</v>
      </c>
      <c r="B1506" s="58" t="s">
        <v>15</v>
      </c>
      <c r="C1506" s="58" t="s">
        <v>93</v>
      </c>
      <c r="D1506" s="58" t="s">
        <v>94</v>
      </c>
      <c r="E1506" s="20">
        <v>201.82400000000001</v>
      </c>
      <c r="F1506" s="59">
        <v>20.428000000000001</v>
      </c>
      <c r="G1506" s="20">
        <v>500.62400000000002</v>
      </c>
      <c r="H1506" s="59">
        <v>13.417</v>
      </c>
      <c r="I1506" s="20">
        <v>702.44799999999998</v>
      </c>
      <c r="J1506" s="20">
        <v>11.87</v>
      </c>
      <c r="K1506" s="20">
        <v>26.116</v>
      </c>
      <c r="L1506" s="59">
        <v>11.794</v>
      </c>
      <c r="M1506" s="59">
        <v>149.69300000000001</v>
      </c>
      <c r="N1506" s="59">
        <v>22.013000000000002</v>
      </c>
      <c r="O1506" s="59">
        <v>54.613</v>
      </c>
      <c r="P1506" s="59">
        <v>21.436</v>
      </c>
      <c r="Q1506" s="59">
        <v>210.35</v>
      </c>
      <c r="R1506" s="59">
        <v>17.439</v>
      </c>
      <c r="S1506" s="59">
        <v>746.79700000000003</v>
      </c>
      <c r="T1506" s="59">
        <v>11.901999999999999</v>
      </c>
      <c r="U1506" s="59">
        <v>957.14700000000005</v>
      </c>
      <c r="V1506" s="59">
        <v>8.0250000000000004</v>
      </c>
      <c r="W1506" s="59">
        <v>53.435000000000002</v>
      </c>
      <c r="X1506" s="59">
        <v>7.0960000000000001</v>
      </c>
      <c r="Y1506" s="21"/>
      <c r="Z1506" s="21"/>
    </row>
    <row r="1507" spans="1:26" s="56" customFormat="1" ht="12.75" customHeight="1">
      <c r="A1507" s="52">
        <v>43617</v>
      </c>
      <c r="B1507" s="58" t="s">
        <v>15</v>
      </c>
      <c r="C1507" s="58" t="s">
        <v>73</v>
      </c>
      <c r="D1507" s="58" t="s">
        <v>65</v>
      </c>
      <c r="E1507" s="20">
        <v>70.932000000000002</v>
      </c>
      <c r="F1507" s="59">
        <v>36.369</v>
      </c>
      <c r="G1507" s="20">
        <v>585.81399999999996</v>
      </c>
      <c r="H1507" s="59">
        <v>10.371</v>
      </c>
      <c r="I1507" s="20">
        <v>656.74599999999998</v>
      </c>
      <c r="J1507" s="20">
        <v>10.039999999999999</v>
      </c>
      <c r="K1507" s="20">
        <v>24.417000000000002</v>
      </c>
      <c r="L1507" s="59">
        <v>9.9499999999999993</v>
      </c>
      <c r="M1507" s="59">
        <v>13.279</v>
      </c>
      <c r="N1507" s="59">
        <v>78.712000000000003</v>
      </c>
      <c r="O1507" s="59">
        <v>4.8449999999999998</v>
      </c>
      <c r="P1507" s="59">
        <v>78.552999999999997</v>
      </c>
      <c r="Q1507" s="59">
        <v>127.959</v>
      </c>
      <c r="R1507" s="59">
        <v>23.991</v>
      </c>
      <c r="S1507" s="59">
        <v>380.11200000000002</v>
      </c>
      <c r="T1507" s="59">
        <v>17.484000000000002</v>
      </c>
      <c r="U1507" s="59">
        <v>508.07100000000003</v>
      </c>
      <c r="V1507" s="59">
        <v>12.904</v>
      </c>
      <c r="W1507" s="59">
        <v>28.364000000000001</v>
      </c>
      <c r="X1507" s="59">
        <v>12.348000000000001</v>
      </c>
      <c r="Y1507" s="55"/>
      <c r="Z1507" s="55"/>
    </row>
    <row r="1508" spans="1:26" ht="12.75" customHeight="1">
      <c r="A1508" s="52">
        <v>43617</v>
      </c>
      <c r="B1508" s="58" t="s">
        <v>15</v>
      </c>
      <c r="C1508" s="58" t="s">
        <v>73</v>
      </c>
      <c r="D1508" s="58" t="s">
        <v>66</v>
      </c>
      <c r="E1508" s="20">
        <v>17.818000000000001</v>
      </c>
      <c r="F1508" s="59">
        <v>58.93</v>
      </c>
      <c r="G1508" s="20">
        <v>275.99</v>
      </c>
      <c r="H1508" s="59">
        <v>15.302</v>
      </c>
      <c r="I1508" s="20">
        <v>293.80799999999999</v>
      </c>
      <c r="J1508" s="20">
        <v>14.581</v>
      </c>
      <c r="K1508" s="20">
        <v>10.923999999999999</v>
      </c>
      <c r="L1508" s="59">
        <v>14.519</v>
      </c>
      <c r="M1508" s="59">
        <v>0</v>
      </c>
      <c r="N1508" s="59">
        <v>0</v>
      </c>
      <c r="O1508" s="59">
        <v>0</v>
      </c>
      <c r="P1508" s="59">
        <v>0</v>
      </c>
      <c r="Q1508" s="59">
        <v>23.620999999999999</v>
      </c>
      <c r="R1508" s="59">
        <v>59.290999999999997</v>
      </c>
      <c r="S1508" s="59">
        <v>115.837</v>
      </c>
      <c r="T1508" s="59">
        <v>30.649000000000001</v>
      </c>
      <c r="U1508" s="59">
        <v>139.45699999999999</v>
      </c>
      <c r="V1508" s="59">
        <v>25.427</v>
      </c>
      <c r="W1508" s="59">
        <v>7.7850000000000001</v>
      </c>
      <c r="X1508" s="59">
        <v>25.149000000000001</v>
      </c>
      <c r="Y1508" s="21"/>
      <c r="Z1508" s="21"/>
    </row>
    <row r="1509" spans="1:26" ht="12.75" customHeight="1">
      <c r="A1509" s="52">
        <v>43617</v>
      </c>
      <c r="B1509" s="58" t="s">
        <v>15</v>
      </c>
      <c r="C1509" s="58" t="s">
        <v>73</v>
      </c>
      <c r="D1509" s="58" t="s">
        <v>67</v>
      </c>
      <c r="E1509" s="20">
        <v>4.25</v>
      </c>
      <c r="F1509" s="59">
        <v>100.90600000000001</v>
      </c>
      <c r="G1509" s="20">
        <v>97.203000000000003</v>
      </c>
      <c r="H1509" s="59">
        <v>26.131</v>
      </c>
      <c r="I1509" s="20">
        <v>101.452</v>
      </c>
      <c r="J1509" s="20">
        <v>24.77</v>
      </c>
      <c r="K1509" s="20">
        <v>3.7719999999999998</v>
      </c>
      <c r="L1509" s="59">
        <v>24.734000000000002</v>
      </c>
      <c r="M1509" s="59">
        <v>0</v>
      </c>
      <c r="N1509" s="59">
        <v>0</v>
      </c>
      <c r="O1509" s="59">
        <v>0</v>
      </c>
      <c r="P1509" s="59">
        <v>0</v>
      </c>
      <c r="Q1509" s="59">
        <v>30.998000000000001</v>
      </c>
      <c r="R1509" s="59">
        <v>53.235999999999997</v>
      </c>
      <c r="S1509" s="59">
        <v>83.515000000000001</v>
      </c>
      <c r="T1509" s="59">
        <v>31.146999999999998</v>
      </c>
      <c r="U1509" s="59">
        <v>114.51300000000001</v>
      </c>
      <c r="V1509" s="59">
        <v>25.187000000000001</v>
      </c>
      <c r="W1509" s="59">
        <v>6.3929999999999998</v>
      </c>
      <c r="X1509" s="59">
        <v>24.905999999999999</v>
      </c>
      <c r="Y1509" s="21"/>
      <c r="Z1509" s="21"/>
    </row>
    <row r="1510" spans="1:26" ht="12.75" customHeight="1">
      <c r="A1510" s="52">
        <v>43617</v>
      </c>
      <c r="B1510" s="58" t="s">
        <v>15</v>
      </c>
      <c r="C1510" s="58" t="s">
        <v>73</v>
      </c>
      <c r="D1510" s="58" t="s">
        <v>70</v>
      </c>
      <c r="E1510" s="20">
        <v>22.545999999999999</v>
      </c>
      <c r="F1510" s="59">
        <v>90.772000000000006</v>
      </c>
      <c r="G1510" s="20">
        <v>56.847000000000001</v>
      </c>
      <c r="H1510" s="59">
        <v>33.406999999999996</v>
      </c>
      <c r="I1510" s="20">
        <v>79.393000000000001</v>
      </c>
      <c r="J1510" s="20">
        <v>35.008000000000003</v>
      </c>
      <c r="K1510" s="20">
        <v>2.952</v>
      </c>
      <c r="L1510" s="59">
        <v>34.982999999999997</v>
      </c>
      <c r="M1510" s="59">
        <v>0</v>
      </c>
      <c r="N1510" s="59">
        <v>0</v>
      </c>
      <c r="O1510" s="59">
        <v>0</v>
      </c>
      <c r="P1510" s="59">
        <v>0</v>
      </c>
      <c r="Q1510" s="59">
        <v>9.3000000000000007</v>
      </c>
      <c r="R1510" s="59">
        <v>103.288</v>
      </c>
      <c r="S1510" s="59">
        <v>63.408999999999999</v>
      </c>
      <c r="T1510" s="59">
        <v>45.412999999999997</v>
      </c>
      <c r="U1510" s="59">
        <v>72.709000000000003</v>
      </c>
      <c r="V1510" s="59">
        <v>40.075000000000003</v>
      </c>
      <c r="W1510" s="59">
        <v>4.0590000000000002</v>
      </c>
      <c r="X1510" s="59">
        <v>39.899000000000001</v>
      </c>
      <c r="Y1510" s="21"/>
      <c r="Z1510" s="21"/>
    </row>
    <row r="1511" spans="1:26" ht="12.75" customHeight="1">
      <c r="A1511" s="52">
        <v>43617</v>
      </c>
      <c r="B1511" s="58" t="s">
        <v>15</v>
      </c>
      <c r="C1511" s="58" t="s">
        <v>73</v>
      </c>
      <c r="D1511" s="58" t="s">
        <v>68</v>
      </c>
      <c r="E1511" s="20">
        <v>7.5590000000000002</v>
      </c>
      <c r="F1511" s="59">
        <v>107.14</v>
      </c>
      <c r="G1511" s="20">
        <v>16.385000000000002</v>
      </c>
      <c r="H1511" s="59">
        <v>65.320999999999998</v>
      </c>
      <c r="I1511" s="20">
        <v>23.945</v>
      </c>
      <c r="J1511" s="20">
        <v>75.503</v>
      </c>
      <c r="K1511" s="20">
        <v>0.89</v>
      </c>
      <c r="L1511" s="59">
        <v>75.491</v>
      </c>
      <c r="M1511" s="59">
        <v>0</v>
      </c>
      <c r="N1511" s="59">
        <v>0</v>
      </c>
      <c r="O1511" s="59">
        <v>0</v>
      </c>
      <c r="P1511" s="59">
        <v>0</v>
      </c>
      <c r="Q1511" s="59">
        <v>36.029000000000003</v>
      </c>
      <c r="R1511" s="59">
        <v>44.426000000000002</v>
      </c>
      <c r="S1511" s="59">
        <v>28.131</v>
      </c>
      <c r="T1511" s="59">
        <v>56.279000000000003</v>
      </c>
      <c r="U1511" s="59">
        <v>64.16</v>
      </c>
      <c r="V1511" s="59">
        <v>32.317999999999998</v>
      </c>
      <c r="W1511" s="59">
        <v>3.5819999999999999</v>
      </c>
      <c r="X1511" s="59">
        <v>32.1</v>
      </c>
      <c r="Y1511" s="21"/>
      <c r="Z1511" s="21"/>
    </row>
    <row r="1512" spans="1:26" ht="12.75" customHeight="1">
      <c r="A1512" s="52">
        <v>43617</v>
      </c>
      <c r="B1512" s="58" t="s">
        <v>15</v>
      </c>
      <c r="C1512" s="58" t="s">
        <v>73</v>
      </c>
      <c r="D1512" s="58" t="s">
        <v>69</v>
      </c>
      <c r="E1512" s="20">
        <v>10.925000000000001</v>
      </c>
      <c r="F1512" s="59">
        <v>101.131</v>
      </c>
      <c r="G1512" s="20">
        <v>42.429000000000002</v>
      </c>
      <c r="H1512" s="59">
        <v>42.752000000000002</v>
      </c>
      <c r="I1512" s="20">
        <v>53.353999999999999</v>
      </c>
      <c r="J1512" s="20">
        <v>37.140999999999998</v>
      </c>
      <c r="K1512" s="20">
        <v>1.984</v>
      </c>
      <c r="L1512" s="59">
        <v>37.116999999999997</v>
      </c>
      <c r="M1512" s="59">
        <v>0</v>
      </c>
      <c r="N1512" s="59">
        <v>0</v>
      </c>
      <c r="O1512" s="59">
        <v>0</v>
      </c>
      <c r="P1512" s="59">
        <v>0</v>
      </c>
      <c r="Q1512" s="59">
        <v>4.46</v>
      </c>
      <c r="R1512" s="59">
        <v>71.123000000000005</v>
      </c>
      <c r="S1512" s="59">
        <v>27.370999999999999</v>
      </c>
      <c r="T1512" s="59">
        <v>50.206000000000003</v>
      </c>
      <c r="U1512" s="59">
        <v>31.831</v>
      </c>
      <c r="V1512" s="59">
        <v>45.704000000000001</v>
      </c>
      <c r="W1512" s="59">
        <v>1.7769999999999999</v>
      </c>
      <c r="X1512" s="59">
        <v>45.55</v>
      </c>
      <c r="Y1512" s="21"/>
      <c r="Z1512" s="21"/>
    </row>
    <row r="1513" spans="1:26" ht="12.75" customHeight="1">
      <c r="A1513" s="52">
        <v>43617</v>
      </c>
      <c r="B1513" s="58" t="s">
        <v>15</v>
      </c>
      <c r="C1513" s="58" t="s">
        <v>73</v>
      </c>
      <c r="D1513" s="58" t="s">
        <v>77</v>
      </c>
      <c r="E1513" s="20">
        <v>22.876000000000001</v>
      </c>
      <c r="F1513" s="59">
        <v>60.448</v>
      </c>
      <c r="G1513" s="20">
        <v>114.907</v>
      </c>
      <c r="H1513" s="59">
        <v>32.057000000000002</v>
      </c>
      <c r="I1513" s="20">
        <v>137.78399999999999</v>
      </c>
      <c r="J1513" s="20">
        <v>28.309000000000001</v>
      </c>
      <c r="K1513" s="20">
        <v>5.1230000000000002</v>
      </c>
      <c r="L1513" s="59">
        <v>28.277000000000001</v>
      </c>
      <c r="M1513" s="59">
        <v>0</v>
      </c>
      <c r="N1513" s="59">
        <v>0</v>
      </c>
      <c r="O1513" s="59">
        <v>0</v>
      </c>
      <c r="P1513" s="59">
        <v>0</v>
      </c>
      <c r="Q1513" s="59">
        <v>29.792999999999999</v>
      </c>
      <c r="R1513" s="59">
        <v>37.911000000000001</v>
      </c>
      <c r="S1513" s="59">
        <v>183.98</v>
      </c>
      <c r="T1513" s="59">
        <v>22.989000000000001</v>
      </c>
      <c r="U1513" s="59">
        <v>213.773</v>
      </c>
      <c r="V1513" s="59">
        <v>19.076000000000001</v>
      </c>
      <c r="W1513" s="59">
        <v>11.933999999999999</v>
      </c>
      <c r="X1513" s="59">
        <v>18.704000000000001</v>
      </c>
      <c r="Y1513" s="21"/>
      <c r="Z1513" s="21"/>
    </row>
    <row r="1514" spans="1:26" ht="12.75" customHeight="1">
      <c r="A1514" s="52">
        <v>43617</v>
      </c>
      <c r="B1514" s="58" t="s">
        <v>15</v>
      </c>
      <c r="C1514" s="58" t="s">
        <v>73</v>
      </c>
      <c r="D1514" s="58" t="s">
        <v>79</v>
      </c>
      <c r="E1514" s="20">
        <v>59.738999999999997</v>
      </c>
      <c r="F1514" s="59">
        <v>28.247</v>
      </c>
      <c r="G1514" s="20">
        <v>149.21299999999999</v>
      </c>
      <c r="H1514" s="59">
        <v>20.372</v>
      </c>
      <c r="I1514" s="20">
        <v>208.952</v>
      </c>
      <c r="J1514" s="20">
        <v>15.846</v>
      </c>
      <c r="K1514" s="20">
        <v>7.7690000000000001</v>
      </c>
      <c r="L1514" s="59">
        <v>15.789</v>
      </c>
      <c r="M1514" s="59">
        <v>22.9</v>
      </c>
      <c r="N1514" s="59">
        <v>46.418999999999997</v>
      </c>
      <c r="O1514" s="59">
        <v>8.3550000000000004</v>
      </c>
      <c r="P1514" s="59">
        <v>46.148000000000003</v>
      </c>
      <c r="Q1514" s="59">
        <v>77.094999999999999</v>
      </c>
      <c r="R1514" s="59">
        <v>34.939</v>
      </c>
      <c r="S1514" s="59">
        <v>190.76300000000001</v>
      </c>
      <c r="T1514" s="59">
        <v>17.440999999999999</v>
      </c>
      <c r="U1514" s="59">
        <v>267.858</v>
      </c>
      <c r="V1514" s="59">
        <v>15.409000000000001</v>
      </c>
      <c r="W1514" s="59">
        <v>14.954000000000001</v>
      </c>
      <c r="X1514" s="59">
        <v>14.946999999999999</v>
      </c>
      <c r="Y1514" s="21"/>
      <c r="Z1514" s="21"/>
    </row>
    <row r="1515" spans="1:26" ht="12.75" customHeight="1">
      <c r="A1515" s="52">
        <v>43617</v>
      </c>
      <c r="B1515" s="58" t="s">
        <v>15</v>
      </c>
      <c r="C1515" s="58" t="s">
        <v>73</v>
      </c>
      <c r="D1515" s="58" t="s">
        <v>71</v>
      </c>
      <c r="E1515" s="20">
        <v>9.7479999999999993</v>
      </c>
      <c r="F1515" s="59">
        <v>78.150000000000006</v>
      </c>
      <c r="G1515" s="20">
        <v>51.164000000000001</v>
      </c>
      <c r="H1515" s="59">
        <v>39.954000000000001</v>
      </c>
      <c r="I1515" s="20">
        <v>60.911999999999999</v>
      </c>
      <c r="J1515" s="20">
        <v>33.353000000000002</v>
      </c>
      <c r="K1515" s="20">
        <v>2.2650000000000001</v>
      </c>
      <c r="L1515" s="59">
        <v>33.326000000000001</v>
      </c>
      <c r="M1515" s="59">
        <v>7.7370000000000001</v>
      </c>
      <c r="N1515" s="59">
        <v>92.39</v>
      </c>
      <c r="O1515" s="59">
        <v>2.823</v>
      </c>
      <c r="P1515" s="59">
        <v>92.254000000000005</v>
      </c>
      <c r="Q1515" s="59">
        <v>23.475999999999999</v>
      </c>
      <c r="R1515" s="59">
        <v>35.350999999999999</v>
      </c>
      <c r="S1515" s="59">
        <v>176.65</v>
      </c>
      <c r="T1515" s="59">
        <v>17.785</v>
      </c>
      <c r="U1515" s="59">
        <v>200.126</v>
      </c>
      <c r="V1515" s="59">
        <v>16.745000000000001</v>
      </c>
      <c r="W1515" s="59">
        <v>11.172000000000001</v>
      </c>
      <c r="X1515" s="59">
        <v>16.32</v>
      </c>
      <c r="Y1515" s="21"/>
      <c r="Z1515" s="21"/>
    </row>
    <row r="1516" spans="1:26" ht="12.75" customHeight="1">
      <c r="A1516" s="52">
        <v>43617</v>
      </c>
      <c r="B1516" s="58" t="s">
        <v>15</v>
      </c>
      <c r="C1516" s="58" t="s">
        <v>73</v>
      </c>
      <c r="D1516" s="58" t="s">
        <v>72</v>
      </c>
      <c r="E1516" s="20">
        <v>38.915999999999997</v>
      </c>
      <c r="F1516" s="59">
        <v>39.165999999999997</v>
      </c>
      <c r="G1516" s="20">
        <v>98.049000000000007</v>
      </c>
      <c r="H1516" s="59">
        <v>25.588000000000001</v>
      </c>
      <c r="I1516" s="20">
        <v>136.96600000000001</v>
      </c>
      <c r="J1516" s="20">
        <v>21.593</v>
      </c>
      <c r="K1516" s="20">
        <v>5.0919999999999996</v>
      </c>
      <c r="L1516" s="59">
        <v>21.552</v>
      </c>
      <c r="M1516" s="59">
        <v>0</v>
      </c>
      <c r="N1516" s="59">
        <v>0</v>
      </c>
      <c r="O1516" s="59">
        <v>0</v>
      </c>
      <c r="P1516" s="59">
        <v>0</v>
      </c>
      <c r="Q1516" s="59">
        <v>53.619</v>
      </c>
      <c r="R1516" s="59">
        <v>44.993000000000002</v>
      </c>
      <c r="S1516" s="59">
        <v>1.4710000000000001</v>
      </c>
      <c r="T1516" s="59">
        <v>101.20099999999999</v>
      </c>
      <c r="U1516" s="59">
        <v>55.09</v>
      </c>
      <c r="V1516" s="59">
        <v>43.670999999999999</v>
      </c>
      <c r="W1516" s="59">
        <v>3.0760000000000001</v>
      </c>
      <c r="X1516" s="59">
        <v>43.51</v>
      </c>
      <c r="Y1516" s="21"/>
      <c r="Z1516" s="21"/>
    </row>
    <row r="1517" spans="1:26" ht="12.75" customHeight="1">
      <c r="A1517" s="52">
        <v>43617</v>
      </c>
      <c r="B1517" s="58" t="s">
        <v>15</v>
      </c>
      <c r="C1517" s="58" t="s">
        <v>73</v>
      </c>
      <c r="D1517" s="58" t="s">
        <v>74</v>
      </c>
      <c r="E1517" s="20">
        <v>110.63</v>
      </c>
      <c r="F1517" s="59">
        <v>27.024000000000001</v>
      </c>
      <c r="G1517" s="20">
        <v>316.85399999999998</v>
      </c>
      <c r="H1517" s="59">
        <v>15.367000000000001</v>
      </c>
      <c r="I1517" s="20">
        <v>427.48399999999998</v>
      </c>
      <c r="J1517" s="20">
        <v>10.802</v>
      </c>
      <c r="K1517" s="20">
        <v>15.893000000000001</v>
      </c>
      <c r="L1517" s="59">
        <v>10.718999999999999</v>
      </c>
      <c r="M1517" s="59">
        <v>26.635000000000002</v>
      </c>
      <c r="N1517" s="59">
        <v>85.921000000000006</v>
      </c>
      <c r="O1517" s="59">
        <v>9.7170000000000005</v>
      </c>
      <c r="P1517" s="59">
        <v>85.775000000000006</v>
      </c>
      <c r="Q1517" s="59">
        <v>60.030999999999999</v>
      </c>
      <c r="R1517" s="59">
        <v>47.856000000000002</v>
      </c>
      <c r="S1517" s="59">
        <v>272.56900000000002</v>
      </c>
      <c r="T1517" s="59">
        <v>16.03</v>
      </c>
      <c r="U1517" s="59">
        <v>332.6</v>
      </c>
      <c r="V1517" s="59">
        <v>16.356000000000002</v>
      </c>
      <c r="W1517" s="59">
        <v>18.568000000000001</v>
      </c>
      <c r="X1517" s="59">
        <v>15.920999999999999</v>
      </c>
      <c r="Y1517" s="21"/>
      <c r="Z1517" s="21"/>
    </row>
    <row r="1518" spans="1:26" ht="12.75" customHeight="1">
      <c r="A1518" s="52">
        <v>43617</v>
      </c>
      <c r="B1518" s="58" t="s">
        <v>15</v>
      </c>
      <c r="C1518" s="58" t="s">
        <v>73</v>
      </c>
      <c r="D1518" s="58" t="s">
        <v>75</v>
      </c>
      <c r="E1518" s="20">
        <v>39.518000000000001</v>
      </c>
      <c r="F1518" s="59">
        <v>40.606000000000002</v>
      </c>
      <c r="G1518" s="20">
        <v>0</v>
      </c>
      <c r="H1518" s="59">
        <v>0</v>
      </c>
      <c r="I1518" s="20">
        <v>39.518000000000001</v>
      </c>
      <c r="J1518" s="20">
        <v>40.606000000000002</v>
      </c>
      <c r="K1518" s="20">
        <v>1.4690000000000001</v>
      </c>
      <c r="L1518" s="59">
        <v>40.584000000000003</v>
      </c>
      <c r="M1518" s="59">
        <v>64.614999999999995</v>
      </c>
      <c r="N1518" s="59">
        <v>31.905000000000001</v>
      </c>
      <c r="O1518" s="59">
        <v>23.574000000000002</v>
      </c>
      <c r="P1518" s="59">
        <v>31.509</v>
      </c>
      <c r="Q1518" s="59">
        <v>7.282</v>
      </c>
      <c r="R1518" s="59">
        <v>88.494</v>
      </c>
      <c r="S1518" s="59">
        <v>0</v>
      </c>
      <c r="T1518" s="59">
        <v>0</v>
      </c>
      <c r="U1518" s="59">
        <v>7.282</v>
      </c>
      <c r="V1518" s="59">
        <v>88.494</v>
      </c>
      <c r="W1518" s="59">
        <v>0.40699999999999997</v>
      </c>
      <c r="X1518" s="59">
        <v>88.415000000000006</v>
      </c>
      <c r="Y1518" s="21"/>
      <c r="Z1518" s="21"/>
    </row>
    <row r="1519" spans="1:26" s="56" customFormat="1" ht="12.75" customHeight="1">
      <c r="A1519" s="52">
        <v>43617</v>
      </c>
      <c r="B1519" s="58" t="s">
        <v>15</v>
      </c>
      <c r="C1519" s="58" t="s">
        <v>73</v>
      </c>
      <c r="D1519" s="58" t="s">
        <v>78</v>
      </c>
      <c r="E1519" s="20">
        <v>88.23</v>
      </c>
      <c r="F1519" s="59">
        <v>33.822000000000003</v>
      </c>
      <c r="G1519" s="20">
        <v>0</v>
      </c>
      <c r="H1519" s="59">
        <v>0</v>
      </c>
      <c r="I1519" s="20">
        <v>88.23</v>
      </c>
      <c r="J1519" s="20">
        <v>33.822000000000003</v>
      </c>
      <c r="K1519" s="20">
        <v>3.28</v>
      </c>
      <c r="L1519" s="59">
        <v>33.795999999999999</v>
      </c>
      <c r="M1519" s="59">
        <v>51.094000000000001</v>
      </c>
      <c r="N1519" s="59">
        <v>37.33</v>
      </c>
      <c r="O1519" s="59">
        <v>18.640999999999998</v>
      </c>
      <c r="P1519" s="59">
        <v>36.993000000000002</v>
      </c>
      <c r="Q1519" s="59">
        <v>31.315000000000001</v>
      </c>
      <c r="R1519" s="59">
        <v>64.918999999999997</v>
      </c>
      <c r="S1519" s="59">
        <v>0</v>
      </c>
      <c r="T1519" s="59">
        <v>0</v>
      </c>
      <c r="U1519" s="59">
        <v>31.315000000000001</v>
      </c>
      <c r="V1519" s="59">
        <v>64.918999999999997</v>
      </c>
      <c r="W1519" s="59">
        <v>1.748</v>
      </c>
      <c r="X1519" s="59">
        <v>64.811000000000007</v>
      </c>
      <c r="Y1519" s="55"/>
      <c r="Z1519" s="55"/>
    </row>
    <row r="1520" spans="1:26" ht="12.75" customHeight="1">
      <c r="A1520" s="53">
        <v>43617</v>
      </c>
      <c r="B1520" s="32" t="s">
        <v>15</v>
      </c>
      <c r="C1520" s="32" t="s">
        <v>18</v>
      </c>
      <c r="D1520" s="32" t="s">
        <v>18</v>
      </c>
      <c r="E1520" s="33">
        <v>704.05899999999997</v>
      </c>
      <c r="F1520" s="34">
        <v>9.1110000000000007</v>
      </c>
      <c r="G1520" s="33">
        <v>1985.626</v>
      </c>
      <c r="H1520" s="34">
        <v>4.1070000000000002</v>
      </c>
      <c r="I1520" s="33">
        <v>2689.6849999999999</v>
      </c>
      <c r="J1520" s="33">
        <v>1.337</v>
      </c>
      <c r="K1520" s="33">
        <v>100</v>
      </c>
      <c r="L1520" s="34">
        <v>0</v>
      </c>
      <c r="M1520" s="34">
        <v>274.09899999999999</v>
      </c>
      <c r="N1520" s="34">
        <v>5.0090000000000003</v>
      </c>
      <c r="O1520" s="34">
        <v>100</v>
      </c>
      <c r="P1520" s="34">
        <v>0</v>
      </c>
      <c r="Q1520" s="34">
        <v>370.03</v>
      </c>
      <c r="R1520" s="34">
        <v>13.558999999999999</v>
      </c>
      <c r="S1520" s="34">
        <v>1421.221</v>
      </c>
      <c r="T1520" s="34">
        <v>5.6429999999999998</v>
      </c>
      <c r="U1520" s="34">
        <v>1791.251</v>
      </c>
      <c r="V1520" s="34">
        <v>3.7480000000000002</v>
      </c>
      <c r="W1520" s="34">
        <v>100</v>
      </c>
      <c r="X1520" s="34">
        <v>0</v>
      </c>
      <c r="Y1520" s="21"/>
      <c r="Z1520" s="21"/>
    </row>
    <row r="1521" spans="1:26" ht="12.75" customHeight="1">
      <c r="A1521" s="52">
        <v>44075</v>
      </c>
      <c r="B1521" s="58" t="s">
        <v>16</v>
      </c>
      <c r="C1521" s="58" t="s">
        <v>23</v>
      </c>
      <c r="D1521" s="58" t="s">
        <v>58</v>
      </c>
      <c r="E1521" s="20">
        <v>1036.9880000000001</v>
      </c>
      <c r="F1521" s="59">
        <v>6.2640000000000002</v>
      </c>
      <c r="G1521" s="20">
        <v>2463.0810000000001</v>
      </c>
      <c r="H1521" s="59">
        <v>3.3220000000000001</v>
      </c>
      <c r="I1521" s="20">
        <v>3500.069</v>
      </c>
      <c r="J1521" s="20">
        <v>1.5489999999999999</v>
      </c>
      <c r="K1521" s="20">
        <v>93.224000000000004</v>
      </c>
      <c r="L1521" s="59">
        <v>0.92800000000000005</v>
      </c>
      <c r="M1521" s="59">
        <v>784.33699999999999</v>
      </c>
      <c r="N1521" s="59">
        <v>3.4</v>
      </c>
      <c r="O1521" s="59">
        <v>98.477000000000004</v>
      </c>
      <c r="P1521" s="59">
        <v>1.571</v>
      </c>
      <c r="Q1521" s="59">
        <v>833.08</v>
      </c>
      <c r="R1521" s="59">
        <v>10.494999999999999</v>
      </c>
      <c r="S1521" s="59">
        <v>1509.835</v>
      </c>
      <c r="T1521" s="59">
        <v>7.931</v>
      </c>
      <c r="U1521" s="59">
        <v>2342.915</v>
      </c>
      <c r="V1521" s="59">
        <v>4.0039999999999996</v>
      </c>
      <c r="W1521" s="59">
        <v>74.885000000000005</v>
      </c>
      <c r="X1521" s="59">
        <v>2.0070000000000001</v>
      </c>
      <c r="Y1521" s="21"/>
      <c r="Z1521" s="21"/>
    </row>
    <row r="1522" spans="1:26" ht="12.75" customHeight="1">
      <c r="A1522" s="52">
        <v>44075</v>
      </c>
      <c r="B1522" s="58" t="s">
        <v>16</v>
      </c>
      <c r="C1522" s="58" t="s">
        <v>23</v>
      </c>
      <c r="D1522" s="58" t="s">
        <v>80</v>
      </c>
      <c r="E1522" s="20">
        <v>298.47399999999999</v>
      </c>
      <c r="F1522" s="59">
        <v>18.805</v>
      </c>
      <c r="G1522" s="20">
        <v>457.03399999999999</v>
      </c>
      <c r="H1522" s="59">
        <v>9.8510000000000009</v>
      </c>
      <c r="I1522" s="20">
        <v>755.50800000000004</v>
      </c>
      <c r="J1522" s="20">
        <v>2.7690000000000001</v>
      </c>
      <c r="K1522" s="20">
        <v>20.123000000000001</v>
      </c>
      <c r="L1522" s="59">
        <v>2.4750000000000001</v>
      </c>
      <c r="M1522" s="59">
        <v>208.816</v>
      </c>
      <c r="N1522" s="59">
        <v>9.86</v>
      </c>
      <c r="O1522" s="59">
        <v>26.218</v>
      </c>
      <c r="P1522" s="59">
        <v>9.3879999999999999</v>
      </c>
      <c r="Q1522" s="59">
        <v>216.405</v>
      </c>
      <c r="R1522" s="59">
        <v>22.786999999999999</v>
      </c>
      <c r="S1522" s="59">
        <v>268.99700000000001</v>
      </c>
      <c r="T1522" s="59">
        <v>21.375</v>
      </c>
      <c r="U1522" s="59">
        <v>485.40199999999999</v>
      </c>
      <c r="V1522" s="59">
        <v>5.3529999999999998</v>
      </c>
      <c r="W1522" s="59">
        <v>15.515000000000001</v>
      </c>
      <c r="X1522" s="59">
        <v>4.08</v>
      </c>
      <c r="Y1522" s="21"/>
      <c r="Z1522" s="21"/>
    </row>
    <row r="1523" spans="1:26" ht="12.75" customHeight="1">
      <c r="A1523" s="52">
        <v>44075</v>
      </c>
      <c r="B1523" s="58" t="s">
        <v>16</v>
      </c>
      <c r="C1523" s="58" t="s">
        <v>23</v>
      </c>
      <c r="D1523" s="58" t="s">
        <v>81</v>
      </c>
      <c r="E1523" s="20">
        <v>299.291</v>
      </c>
      <c r="F1523" s="59">
        <v>14.111000000000001</v>
      </c>
      <c r="G1523" s="20">
        <v>820.30700000000002</v>
      </c>
      <c r="H1523" s="59">
        <v>5.6890000000000001</v>
      </c>
      <c r="I1523" s="20">
        <v>1119.598</v>
      </c>
      <c r="J1523" s="20">
        <v>1.8380000000000001</v>
      </c>
      <c r="K1523" s="20">
        <v>29.82</v>
      </c>
      <c r="L1523" s="59">
        <v>1.355</v>
      </c>
      <c r="M1523" s="59">
        <v>274.17700000000002</v>
      </c>
      <c r="N1523" s="59">
        <v>4.625</v>
      </c>
      <c r="O1523" s="59">
        <v>34.423999999999999</v>
      </c>
      <c r="P1523" s="59">
        <v>3.5070000000000001</v>
      </c>
      <c r="Q1523" s="59">
        <v>191.495</v>
      </c>
      <c r="R1523" s="59">
        <v>25.312000000000001</v>
      </c>
      <c r="S1523" s="59">
        <v>486.40300000000002</v>
      </c>
      <c r="T1523" s="59">
        <v>11.782</v>
      </c>
      <c r="U1523" s="59">
        <v>677.89800000000002</v>
      </c>
      <c r="V1523" s="59">
        <v>6.7119999999999997</v>
      </c>
      <c r="W1523" s="59">
        <v>21.667000000000002</v>
      </c>
      <c r="X1523" s="59">
        <v>5.7489999999999997</v>
      </c>
      <c r="Y1523" s="21"/>
      <c r="Z1523" s="21"/>
    </row>
    <row r="1524" spans="1:26" ht="12.75" customHeight="1">
      <c r="A1524" s="52">
        <v>44075</v>
      </c>
      <c r="B1524" s="58" t="s">
        <v>16</v>
      </c>
      <c r="C1524" s="58" t="s">
        <v>23</v>
      </c>
      <c r="D1524" s="58" t="s">
        <v>82</v>
      </c>
      <c r="E1524" s="20">
        <v>245.83</v>
      </c>
      <c r="F1524" s="59">
        <v>16.013999999999999</v>
      </c>
      <c r="G1524" s="20">
        <v>734.16600000000005</v>
      </c>
      <c r="H1524" s="59">
        <v>5.3440000000000003</v>
      </c>
      <c r="I1524" s="20">
        <v>979.99599999999998</v>
      </c>
      <c r="J1524" s="20">
        <v>2.0499999999999998</v>
      </c>
      <c r="K1524" s="20">
        <v>26.102</v>
      </c>
      <c r="L1524" s="59">
        <v>1.631</v>
      </c>
      <c r="M1524" s="59">
        <v>194.86500000000001</v>
      </c>
      <c r="N1524" s="59">
        <v>3.3290000000000002</v>
      </c>
      <c r="O1524" s="59">
        <v>24.466000000000001</v>
      </c>
      <c r="P1524" s="59">
        <v>1.41</v>
      </c>
      <c r="Q1524" s="59">
        <v>262.358</v>
      </c>
      <c r="R1524" s="59">
        <v>20.245999999999999</v>
      </c>
      <c r="S1524" s="59">
        <v>346.09699999999998</v>
      </c>
      <c r="T1524" s="59">
        <v>14.638999999999999</v>
      </c>
      <c r="U1524" s="59">
        <v>608.45500000000004</v>
      </c>
      <c r="V1524" s="59">
        <v>4.51</v>
      </c>
      <c r="W1524" s="59">
        <v>19.448</v>
      </c>
      <c r="X1524" s="59">
        <v>2.8879999999999999</v>
      </c>
      <c r="Y1524" s="21"/>
      <c r="Z1524" s="21"/>
    </row>
    <row r="1525" spans="1:26" ht="12.75" customHeight="1">
      <c r="A1525" s="52">
        <v>44075</v>
      </c>
      <c r="B1525" s="58" t="s">
        <v>16</v>
      </c>
      <c r="C1525" s="58" t="s">
        <v>23</v>
      </c>
      <c r="D1525" s="58" t="s">
        <v>83</v>
      </c>
      <c r="E1525" s="20">
        <v>232.911</v>
      </c>
      <c r="F1525" s="59">
        <v>18.091000000000001</v>
      </c>
      <c r="G1525" s="20">
        <v>666.476</v>
      </c>
      <c r="H1525" s="59">
        <v>7.9720000000000004</v>
      </c>
      <c r="I1525" s="20">
        <v>899.38800000000003</v>
      </c>
      <c r="J1525" s="20">
        <v>3.9750000000000001</v>
      </c>
      <c r="K1525" s="20">
        <v>23.954999999999998</v>
      </c>
      <c r="L1525" s="59">
        <v>3.7770000000000001</v>
      </c>
      <c r="M1525" s="59">
        <v>118.60599999999999</v>
      </c>
      <c r="N1525" s="59">
        <v>6.968</v>
      </c>
      <c r="O1525" s="59">
        <v>14.891999999999999</v>
      </c>
      <c r="P1525" s="59">
        <v>6.282</v>
      </c>
      <c r="Q1525" s="59">
        <v>296.28100000000001</v>
      </c>
      <c r="R1525" s="59">
        <v>15.183</v>
      </c>
      <c r="S1525" s="59">
        <v>1060.635</v>
      </c>
      <c r="T1525" s="59">
        <v>6.6429999999999998</v>
      </c>
      <c r="U1525" s="59">
        <v>1356.9159999999999</v>
      </c>
      <c r="V1525" s="59">
        <v>5.9779999999999998</v>
      </c>
      <c r="W1525" s="59">
        <v>43.37</v>
      </c>
      <c r="X1525" s="59">
        <v>4.8710000000000004</v>
      </c>
      <c r="Y1525" s="21"/>
      <c r="Z1525" s="21"/>
    </row>
    <row r="1526" spans="1:26" ht="12.75" customHeight="1">
      <c r="A1526" s="52">
        <v>44075</v>
      </c>
      <c r="B1526" s="58" t="s">
        <v>16</v>
      </c>
      <c r="C1526" s="58" t="s">
        <v>44</v>
      </c>
      <c r="D1526" s="58" t="s">
        <v>59</v>
      </c>
      <c r="E1526" s="20">
        <v>190.13900000000001</v>
      </c>
      <c r="F1526" s="59">
        <v>21.475000000000001</v>
      </c>
      <c r="G1526" s="20">
        <v>907.774</v>
      </c>
      <c r="H1526" s="59">
        <v>7.4690000000000003</v>
      </c>
      <c r="I1526" s="20">
        <v>1097.913</v>
      </c>
      <c r="J1526" s="20">
        <v>6.1260000000000003</v>
      </c>
      <c r="K1526" s="20">
        <v>29.242999999999999</v>
      </c>
      <c r="L1526" s="59">
        <v>5.9989999999999997</v>
      </c>
      <c r="M1526" s="59">
        <v>128.37700000000001</v>
      </c>
      <c r="N1526" s="59">
        <v>18.626000000000001</v>
      </c>
      <c r="O1526" s="59">
        <v>16.117999999999999</v>
      </c>
      <c r="P1526" s="59">
        <v>18.38</v>
      </c>
      <c r="Q1526" s="59">
        <v>244.45099999999999</v>
      </c>
      <c r="R1526" s="59">
        <v>16.181000000000001</v>
      </c>
      <c r="S1526" s="59">
        <v>585.125</v>
      </c>
      <c r="T1526" s="59">
        <v>12.615</v>
      </c>
      <c r="U1526" s="59">
        <v>829.57600000000002</v>
      </c>
      <c r="V1526" s="59">
        <v>9.8520000000000003</v>
      </c>
      <c r="W1526" s="59">
        <v>26.515000000000001</v>
      </c>
      <c r="X1526" s="59">
        <v>9.2219999999999995</v>
      </c>
      <c r="Y1526" s="21"/>
      <c r="Z1526" s="21"/>
    </row>
    <row r="1527" spans="1:26" ht="12.75" customHeight="1">
      <c r="A1527" s="52">
        <v>44075</v>
      </c>
      <c r="B1527" s="58" t="s">
        <v>16</v>
      </c>
      <c r="C1527" s="58" t="s">
        <v>44</v>
      </c>
      <c r="D1527" s="58" t="s">
        <v>60</v>
      </c>
      <c r="E1527" s="20">
        <v>74.915999999999997</v>
      </c>
      <c r="F1527" s="59">
        <v>35.930999999999997</v>
      </c>
      <c r="G1527" s="20">
        <v>571.274</v>
      </c>
      <c r="H1527" s="59">
        <v>11.263</v>
      </c>
      <c r="I1527" s="20">
        <v>646.19000000000005</v>
      </c>
      <c r="J1527" s="20">
        <v>8.9480000000000004</v>
      </c>
      <c r="K1527" s="20">
        <v>17.210999999999999</v>
      </c>
      <c r="L1527" s="59">
        <v>8.8620000000000001</v>
      </c>
      <c r="M1527" s="59">
        <v>49.177999999999997</v>
      </c>
      <c r="N1527" s="59">
        <v>51.526000000000003</v>
      </c>
      <c r="O1527" s="59">
        <v>6.1740000000000004</v>
      </c>
      <c r="P1527" s="59">
        <v>51.438000000000002</v>
      </c>
      <c r="Q1527" s="59">
        <v>100.79900000000001</v>
      </c>
      <c r="R1527" s="59">
        <v>22.498999999999999</v>
      </c>
      <c r="S1527" s="59">
        <v>354.7</v>
      </c>
      <c r="T1527" s="59">
        <v>15.084</v>
      </c>
      <c r="U1527" s="59">
        <v>455.49799999999999</v>
      </c>
      <c r="V1527" s="59">
        <v>12.016999999999999</v>
      </c>
      <c r="W1527" s="59">
        <v>14.558999999999999</v>
      </c>
      <c r="X1527" s="59">
        <v>11.507</v>
      </c>
      <c r="Y1527" s="21"/>
      <c r="Z1527" s="21"/>
    </row>
    <row r="1528" spans="1:26" ht="12.75" customHeight="1">
      <c r="A1528" s="52">
        <v>44075</v>
      </c>
      <c r="B1528" s="58" t="s">
        <v>16</v>
      </c>
      <c r="C1528" s="58" t="s">
        <v>44</v>
      </c>
      <c r="D1528" s="58" t="s">
        <v>87</v>
      </c>
      <c r="E1528" s="20">
        <v>886.36699999999996</v>
      </c>
      <c r="F1528" s="59">
        <v>8.07</v>
      </c>
      <c r="G1528" s="20">
        <v>1765.8679999999999</v>
      </c>
      <c r="H1528" s="59">
        <v>5.0460000000000003</v>
      </c>
      <c r="I1528" s="20">
        <v>2652.2350000000001</v>
      </c>
      <c r="J1528" s="20">
        <v>2.831</v>
      </c>
      <c r="K1528" s="20">
        <v>70.641999999999996</v>
      </c>
      <c r="L1528" s="59">
        <v>2.544</v>
      </c>
      <c r="M1528" s="59">
        <v>668.08799999999997</v>
      </c>
      <c r="N1528" s="59">
        <v>5.7619999999999996</v>
      </c>
      <c r="O1528" s="59">
        <v>83.882000000000005</v>
      </c>
      <c r="P1528" s="59">
        <v>4.91</v>
      </c>
      <c r="Q1528" s="59">
        <v>722.08799999999997</v>
      </c>
      <c r="R1528" s="59">
        <v>11.779</v>
      </c>
      <c r="S1528" s="59">
        <v>1565.502</v>
      </c>
      <c r="T1528" s="59">
        <v>7.194</v>
      </c>
      <c r="U1528" s="59">
        <v>2287.59</v>
      </c>
      <c r="V1528" s="59">
        <v>5.1630000000000003</v>
      </c>
      <c r="W1528" s="59">
        <v>73.117000000000004</v>
      </c>
      <c r="X1528" s="59">
        <v>3.827</v>
      </c>
      <c r="Y1528" s="21"/>
      <c r="Z1528" s="21"/>
    </row>
    <row r="1529" spans="1:26" ht="12.75" customHeight="1">
      <c r="A1529" s="52">
        <v>44075</v>
      </c>
      <c r="B1529" s="58" t="s">
        <v>16</v>
      </c>
      <c r="C1529" s="58" t="s">
        <v>45</v>
      </c>
      <c r="D1529" s="58" t="s">
        <v>45</v>
      </c>
      <c r="E1529" s="20">
        <v>383.58499999999998</v>
      </c>
      <c r="F1529" s="59">
        <v>13.257</v>
      </c>
      <c r="G1529" s="20">
        <v>1050.989</v>
      </c>
      <c r="H1529" s="59">
        <v>7.0010000000000003</v>
      </c>
      <c r="I1529" s="20">
        <v>1434.5730000000001</v>
      </c>
      <c r="J1529" s="20">
        <v>6.25</v>
      </c>
      <c r="K1529" s="20">
        <v>38.21</v>
      </c>
      <c r="L1529" s="59">
        <v>6.1260000000000003</v>
      </c>
      <c r="M1529" s="59">
        <v>182.90700000000001</v>
      </c>
      <c r="N1529" s="59">
        <v>14.22</v>
      </c>
      <c r="O1529" s="59">
        <v>22.965</v>
      </c>
      <c r="P1529" s="59">
        <v>13.896000000000001</v>
      </c>
      <c r="Q1529" s="59">
        <v>380.65800000000002</v>
      </c>
      <c r="R1529" s="59">
        <v>18.388000000000002</v>
      </c>
      <c r="S1529" s="59">
        <v>893.01700000000005</v>
      </c>
      <c r="T1529" s="59">
        <v>11.755000000000001</v>
      </c>
      <c r="U1529" s="59">
        <v>1273.675</v>
      </c>
      <c r="V1529" s="59">
        <v>9.3249999999999993</v>
      </c>
      <c r="W1529" s="59">
        <v>40.71</v>
      </c>
      <c r="X1529" s="59">
        <v>8.657</v>
      </c>
      <c r="Y1529" s="21"/>
      <c r="Z1529" s="21"/>
    </row>
    <row r="1530" spans="1:26" s="56" customFormat="1" ht="12.75" customHeight="1">
      <c r="A1530" s="52">
        <v>44075</v>
      </c>
      <c r="B1530" s="58" t="s">
        <v>16</v>
      </c>
      <c r="C1530" s="58" t="s">
        <v>45</v>
      </c>
      <c r="D1530" s="58" t="s">
        <v>61</v>
      </c>
      <c r="E1530" s="20">
        <v>155.619</v>
      </c>
      <c r="F1530" s="59">
        <v>22.035</v>
      </c>
      <c r="G1530" s="20">
        <v>828.03899999999999</v>
      </c>
      <c r="H1530" s="59">
        <v>8.7509999999999994</v>
      </c>
      <c r="I1530" s="20">
        <v>983.65800000000002</v>
      </c>
      <c r="J1530" s="20">
        <v>6.8639999999999999</v>
      </c>
      <c r="K1530" s="20">
        <v>26.2</v>
      </c>
      <c r="L1530" s="59">
        <v>6.7510000000000003</v>
      </c>
      <c r="M1530" s="59">
        <v>128.37700000000001</v>
      </c>
      <c r="N1530" s="59">
        <v>18.626000000000001</v>
      </c>
      <c r="O1530" s="59">
        <v>16.117999999999999</v>
      </c>
      <c r="P1530" s="59">
        <v>18.38</v>
      </c>
      <c r="Q1530" s="59">
        <v>232.39699999999999</v>
      </c>
      <c r="R1530" s="59">
        <v>24.332000000000001</v>
      </c>
      <c r="S1530" s="59">
        <v>543.904</v>
      </c>
      <c r="T1530" s="59">
        <v>13.576000000000001</v>
      </c>
      <c r="U1530" s="59">
        <v>776.30100000000004</v>
      </c>
      <c r="V1530" s="59">
        <v>12.173999999999999</v>
      </c>
      <c r="W1530" s="59">
        <v>24.812000000000001</v>
      </c>
      <c r="X1530" s="59">
        <v>11.670999999999999</v>
      </c>
      <c r="Y1530" s="55"/>
      <c r="Z1530" s="55"/>
    </row>
    <row r="1531" spans="1:26" ht="12.75" customHeight="1">
      <c r="A1531" s="52">
        <v>44075</v>
      </c>
      <c r="B1531" s="58" t="s">
        <v>16</v>
      </c>
      <c r="C1531" s="58" t="s">
        <v>45</v>
      </c>
      <c r="D1531" s="58" t="s">
        <v>101</v>
      </c>
      <c r="E1531" s="20">
        <v>267.38099999999997</v>
      </c>
      <c r="F1531" s="59">
        <v>16.742999999999999</v>
      </c>
      <c r="G1531" s="20">
        <v>348.97699999999998</v>
      </c>
      <c r="H1531" s="59">
        <v>17.553999999999998</v>
      </c>
      <c r="I1531" s="20">
        <v>616.35799999999995</v>
      </c>
      <c r="J1531" s="20">
        <v>12.907999999999999</v>
      </c>
      <c r="K1531" s="20">
        <v>16.417000000000002</v>
      </c>
      <c r="L1531" s="59">
        <v>12.849</v>
      </c>
      <c r="M1531" s="59">
        <v>58.094999999999999</v>
      </c>
      <c r="N1531" s="59">
        <v>34.93</v>
      </c>
      <c r="O1531" s="59">
        <v>7.2939999999999996</v>
      </c>
      <c r="P1531" s="59">
        <v>34.799999999999997</v>
      </c>
      <c r="Q1531" s="59">
        <v>177.137</v>
      </c>
      <c r="R1531" s="59">
        <v>24.981999999999999</v>
      </c>
      <c r="S1531" s="59">
        <v>465.46</v>
      </c>
      <c r="T1531" s="59">
        <v>14.912000000000001</v>
      </c>
      <c r="U1531" s="59">
        <v>642.59699999999998</v>
      </c>
      <c r="V1531" s="59">
        <v>12.571</v>
      </c>
      <c r="W1531" s="59">
        <v>20.539000000000001</v>
      </c>
      <c r="X1531" s="59">
        <v>12.084</v>
      </c>
      <c r="Y1531" s="21"/>
      <c r="Z1531" s="21"/>
    </row>
    <row r="1532" spans="1:26" ht="12.75" customHeight="1">
      <c r="A1532" s="52">
        <v>44075</v>
      </c>
      <c r="B1532" s="58" t="s">
        <v>16</v>
      </c>
      <c r="C1532" s="58" t="s">
        <v>54</v>
      </c>
      <c r="D1532" s="58" t="s">
        <v>55</v>
      </c>
      <c r="E1532" s="20">
        <v>267.46300000000002</v>
      </c>
      <c r="F1532" s="59">
        <v>18.417999999999999</v>
      </c>
      <c r="G1532" s="20">
        <v>722.71799999999996</v>
      </c>
      <c r="H1532" s="59">
        <v>9.65</v>
      </c>
      <c r="I1532" s="20">
        <v>990.18200000000002</v>
      </c>
      <c r="J1532" s="20">
        <v>6.5039999999999996</v>
      </c>
      <c r="K1532" s="20">
        <v>26.373000000000001</v>
      </c>
      <c r="L1532" s="59">
        <v>6.3840000000000003</v>
      </c>
      <c r="M1532" s="59">
        <v>193.869</v>
      </c>
      <c r="N1532" s="59">
        <v>27.588999999999999</v>
      </c>
      <c r="O1532" s="59">
        <v>24.341000000000001</v>
      </c>
      <c r="P1532" s="59">
        <v>27.423999999999999</v>
      </c>
      <c r="Q1532" s="59">
        <v>194.42699999999999</v>
      </c>
      <c r="R1532" s="59">
        <v>23.625</v>
      </c>
      <c r="S1532" s="59">
        <v>374.03</v>
      </c>
      <c r="T1532" s="59">
        <v>17.484999999999999</v>
      </c>
      <c r="U1532" s="59">
        <v>568.45699999999999</v>
      </c>
      <c r="V1532" s="59">
        <v>11.340999999999999</v>
      </c>
      <c r="W1532" s="59">
        <v>18.169</v>
      </c>
      <c r="X1532" s="59">
        <v>10.798999999999999</v>
      </c>
      <c r="Y1532" s="21"/>
      <c r="Z1532" s="21"/>
    </row>
    <row r="1533" spans="1:26" ht="12.75" customHeight="1">
      <c r="A1533" s="52">
        <v>44075</v>
      </c>
      <c r="B1533" s="58" t="s">
        <v>16</v>
      </c>
      <c r="C1533" s="58" t="s">
        <v>54</v>
      </c>
      <c r="D1533" s="58" t="s">
        <v>56</v>
      </c>
      <c r="E1533" s="20">
        <v>809.04300000000001</v>
      </c>
      <c r="F1533" s="59">
        <v>7.5049999999999999</v>
      </c>
      <c r="G1533" s="20">
        <v>1955.2660000000001</v>
      </c>
      <c r="H1533" s="59">
        <v>3.4119999999999999</v>
      </c>
      <c r="I1533" s="20">
        <v>2764.308</v>
      </c>
      <c r="J1533" s="20">
        <v>2.468</v>
      </c>
      <c r="K1533" s="20">
        <v>73.626999999999995</v>
      </c>
      <c r="L1533" s="59">
        <v>2.133</v>
      </c>
      <c r="M1533" s="59">
        <v>602.59500000000003</v>
      </c>
      <c r="N1533" s="59">
        <v>7.5090000000000003</v>
      </c>
      <c r="O1533" s="59">
        <v>75.659000000000006</v>
      </c>
      <c r="P1533" s="59">
        <v>6.8769999999999998</v>
      </c>
      <c r="Q1533" s="59">
        <v>772.11300000000006</v>
      </c>
      <c r="R1533" s="59">
        <v>9.8170000000000002</v>
      </c>
      <c r="S1533" s="59">
        <v>1788.1020000000001</v>
      </c>
      <c r="T1533" s="59">
        <v>5.7850000000000001</v>
      </c>
      <c r="U1533" s="59">
        <v>2560.2139999999999</v>
      </c>
      <c r="V1533" s="59">
        <v>3.9830000000000001</v>
      </c>
      <c r="W1533" s="59">
        <v>81.831000000000003</v>
      </c>
      <c r="X1533" s="59">
        <v>1.9650000000000001</v>
      </c>
      <c r="Y1533" s="21"/>
      <c r="Z1533" s="21"/>
    </row>
    <row r="1534" spans="1:26" ht="12.75" customHeight="1">
      <c r="A1534" s="52">
        <v>44075</v>
      </c>
      <c r="B1534" s="58" t="s">
        <v>16</v>
      </c>
      <c r="C1534" s="58" t="s">
        <v>95</v>
      </c>
      <c r="D1534" s="58" t="s">
        <v>99</v>
      </c>
      <c r="E1534" s="20">
        <v>680.71799999999996</v>
      </c>
      <c r="F1534" s="59">
        <v>11.346</v>
      </c>
      <c r="G1534" s="20">
        <v>1772.31</v>
      </c>
      <c r="H1534" s="59">
        <v>5.3620000000000001</v>
      </c>
      <c r="I1534" s="20">
        <v>2453.0279999999998</v>
      </c>
      <c r="J1534" s="20">
        <v>4.8780000000000001</v>
      </c>
      <c r="K1534" s="20">
        <v>65.335999999999999</v>
      </c>
      <c r="L1534" s="59">
        <v>4.7169999999999996</v>
      </c>
      <c r="M1534" s="59">
        <v>495.56799999999998</v>
      </c>
      <c r="N1534" s="59">
        <v>9.9559999999999995</v>
      </c>
      <c r="O1534" s="59">
        <v>62.220999999999997</v>
      </c>
      <c r="P1534" s="59">
        <v>9.4879999999999995</v>
      </c>
      <c r="Q1534" s="59">
        <v>516.71500000000003</v>
      </c>
      <c r="R1534" s="59">
        <v>14.346</v>
      </c>
      <c r="S1534" s="59">
        <v>1033.6780000000001</v>
      </c>
      <c r="T1534" s="59">
        <v>8.4580000000000002</v>
      </c>
      <c r="U1534" s="59">
        <v>1550.3920000000001</v>
      </c>
      <c r="V1534" s="59">
        <v>7.6790000000000003</v>
      </c>
      <c r="W1534" s="59">
        <v>49.554000000000002</v>
      </c>
      <c r="X1534" s="59">
        <v>6.8529999999999998</v>
      </c>
      <c r="Y1534" s="21"/>
      <c r="Z1534" s="21"/>
    </row>
    <row r="1535" spans="1:26" ht="12.75" customHeight="1">
      <c r="A1535" s="52">
        <v>44075</v>
      </c>
      <c r="B1535" s="58" t="s">
        <v>16</v>
      </c>
      <c r="C1535" s="58" t="s">
        <v>95</v>
      </c>
      <c r="D1535" s="58" t="s">
        <v>96</v>
      </c>
      <c r="E1535" s="20">
        <v>266.10300000000001</v>
      </c>
      <c r="F1535" s="59">
        <v>21.548999999999999</v>
      </c>
      <c r="G1535" s="20">
        <v>972.92899999999997</v>
      </c>
      <c r="H1535" s="59">
        <v>7.319</v>
      </c>
      <c r="I1535" s="20">
        <v>1239.0319999999999</v>
      </c>
      <c r="J1535" s="20">
        <v>6.391</v>
      </c>
      <c r="K1535" s="20">
        <v>33.000999999999998</v>
      </c>
      <c r="L1535" s="59">
        <v>6.2690000000000001</v>
      </c>
      <c r="M1535" s="59">
        <v>209.035</v>
      </c>
      <c r="N1535" s="59">
        <v>17.055</v>
      </c>
      <c r="O1535" s="59">
        <v>26.245000000000001</v>
      </c>
      <c r="P1535" s="59">
        <v>16.786000000000001</v>
      </c>
      <c r="Q1535" s="59">
        <v>176.74100000000001</v>
      </c>
      <c r="R1535" s="59">
        <v>23.885000000000002</v>
      </c>
      <c r="S1535" s="59">
        <v>486.20600000000002</v>
      </c>
      <c r="T1535" s="59">
        <v>13.042999999999999</v>
      </c>
      <c r="U1535" s="59">
        <v>662.94799999999998</v>
      </c>
      <c r="V1535" s="59">
        <v>10.113</v>
      </c>
      <c r="W1535" s="59">
        <v>21.189</v>
      </c>
      <c r="X1535" s="59">
        <v>9.5009999999999994</v>
      </c>
      <c r="Y1535" s="21"/>
      <c r="Z1535" s="21"/>
    </row>
    <row r="1536" spans="1:26" ht="12.75" customHeight="1">
      <c r="A1536" s="52">
        <v>44075</v>
      </c>
      <c r="B1536" s="58" t="s">
        <v>16</v>
      </c>
      <c r="C1536" s="58" t="s">
        <v>95</v>
      </c>
      <c r="D1536" s="58" t="s">
        <v>97</v>
      </c>
      <c r="E1536" s="20">
        <v>402.00099999999998</v>
      </c>
      <c r="F1536" s="59">
        <v>15.036</v>
      </c>
      <c r="G1536" s="20">
        <v>753.73400000000004</v>
      </c>
      <c r="H1536" s="59">
        <v>12.378</v>
      </c>
      <c r="I1536" s="20">
        <v>1155.7349999999999</v>
      </c>
      <c r="J1536" s="20">
        <v>9.5350000000000001</v>
      </c>
      <c r="K1536" s="20">
        <v>30.783000000000001</v>
      </c>
      <c r="L1536" s="59">
        <v>9.4540000000000006</v>
      </c>
      <c r="M1536" s="59">
        <v>269.42200000000003</v>
      </c>
      <c r="N1536" s="59">
        <v>17.385999999999999</v>
      </c>
      <c r="O1536" s="59">
        <v>33.826999999999998</v>
      </c>
      <c r="P1536" s="59">
        <v>17.122</v>
      </c>
      <c r="Q1536" s="59">
        <v>316.66800000000001</v>
      </c>
      <c r="R1536" s="59">
        <v>18.881</v>
      </c>
      <c r="S1536" s="59">
        <v>531.08000000000004</v>
      </c>
      <c r="T1536" s="59">
        <v>13.754</v>
      </c>
      <c r="U1536" s="59">
        <v>847.74800000000005</v>
      </c>
      <c r="V1536" s="59">
        <v>12.188000000000001</v>
      </c>
      <c r="W1536" s="59">
        <v>27.096</v>
      </c>
      <c r="X1536" s="59">
        <v>11.685</v>
      </c>
      <c r="Y1536" s="21"/>
      <c r="Z1536" s="21"/>
    </row>
    <row r="1537" spans="1:26" ht="12.75" customHeight="1">
      <c r="A1537" s="52">
        <v>44075</v>
      </c>
      <c r="B1537" s="58" t="s">
        <v>16</v>
      </c>
      <c r="C1537" s="58" t="s">
        <v>95</v>
      </c>
      <c r="D1537" s="58" t="s">
        <v>98</v>
      </c>
      <c r="E1537" s="20">
        <v>395.78699999999998</v>
      </c>
      <c r="F1537" s="59">
        <v>17.512</v>
      </c>
      <c r="G1537" s="20">
        <v>905.67399999999998</v>
      </c>
      <c r="H1537" s="59">
        <v>9.6549999999999994</v>
      </c>
      <c r="I1537" s="20">
        <v>1301.461</v>
      </c>
      <c r="J1537" s="20">
        <v>7.7930000000000001</v>
      </c>
      <c r="K1537" s="20">
        <v>34.664000000000001</v>
      </c>
      <c r="L1537" s="59">
        <v>7.6929999999999996</v>
      </c>
      <c r="M1537" s="59">
        <v>300.89600000000002</v>
      </c>
      <c r="N1537" s="59">
        <v>15.301</v>
      </c>
      <c r="O1537" s="59">
        <v>37.779000000000003</v>
      </c>
      <c r="P1537" s="59">
        <v>15.000999999999999</v>
      </c>
      <c r="Q1537" s="59">
        <v>449.82400000000001</v>
      </c>
      <c r="R1537" s="59">
        <v>17.937000000000001</v>
      </c>
      <c r="S1537" s="59">
        <v>1128.454</v>
      </c>
      <c r="T1537" s="59">
        <v>9.2910000000000004</v>
      </c>
      <c r="U1537" s="59">
        <v>1578.279</v>
      </c>
      <c r="V1537" s="59">
        <v>7.024</v>
      </c>
      <c r="W1537" s="59">
        <v>50.445999999999998</v>
      </c>
      <c r="X1537" s="59">
        <v>6.11</v>
      </c>
      <c r="Y1537" s="21"/>
      <c r="Z1537" s="21"/>
    </row>
    <row r="1538" spans="1:26" ht="12.75" customHeight="1">
      <c r="A1538" s="52">
        <v>44075</v>
      </c>
      <c r="B1538" s="58" t="s">
        <v>16</v>
      </c>
      <c r="C1538" s="58" t="s">
        <v>38</v>
      </c>
      <c r="D1538" s="58" t="s">
        <v>85</v>
      </c>
      <c r="E1538" s="20">
        <v>618.44200000000001</v>
      </c>
      <c r="F1538" s="59">
        <v>9.7119999999999997</v>
      </c>
      <c r="G1538" s="20">
        <v>1212.8589999999999</v>
      </c>
      <c r="H1538" s="59">
        <v>9.0570000000000004</v>
      </c>
      <c r="I1538" s="20">
        <v>1831.3009999999999</v>
      </c>
      <c r="J1538" s="20">
        <v>4.923</v>
      </c>
      <c r="K1538" s="20">
        <v>48.776000000000003</v>
      </c>
      <c r="L1538" s="59">
        <v>4.7640000000000002</v>
      </c>
      <c r="M1538" s="59">
        <v>418.62400000000002</v>
      </c>
      <c r="N1538" s="59">
        <v>12.319000000000001</v>
      </c>
      <c r="O1538" s="59">
        <v>52.56</v>
      </c>
      <c r="P1538" s="59">
        <v>11.945</v>
      </c>
      <c r="Q1538" s="59">
        <v>621.64400000000001</v>
      </c>
      <c r="R1538" s="59">
        <v>12.237</v>
      </c>
      <c r="S1538" s="59">
        <v>1380.7529999999999</v>
      </c>
      <c r="T1538" s="59">
        <v>6.758</v>
      </c>
      <c r="U1538" s="59">
        <v>2002.396</v>
      </c>
      <c r="V1538" s="59">
        <v>4.9349999999999996</v>
      </c>
      <c r="W1538" s="59">
        <v>64.001999999999995</v>
      </c>
      <c r="X1538" s="59">
        <v>3.5139999999999998</v>
      </c>
      <c r="Y1538" s="21"/>
      <c r="Z1538" s="21"/>
    </row>
    <row r="1539" spans="1:26" ht="12.75" customHeight="1">
      <c r="A1539" s="52">
        <v>44075</v>
      </c>
      <c r="B1539" s="58" t="s">
        <v>16</v>
      </c>
      <c r="C1539" s="58" t="s">
        <v>38</v>
      </c>
      <c r="D1539" s="58" t="s">
        <v>40</v>
      </c>
      <c r="E1539" s="20">
        <v>458.06400000000002</v>
      </c>
      <c r="F1539" s="59">
        <v>14.568</v>
      </c>
      <c r="G1539" s="20">
        <v>1465.125</v>
      </c>
      <c r="H1539" s="59">
        <v>6.32</v>
      </c>
      <c r="I1539" s="20">
        <v>1923.1890000000001</v>
      </c>
      <c r="J1539" s="20">
        <v>3.9089999999999998</v>
      </c>
      <c r="K1539" s="20">
        <v>51.223999999999997</v>
      </c>
      <c r="L1539" s="59">
        <v>3.706</v>
      </c>
      <c r="M1539" s="59">
        <v>377.84100000000001</v>
      </c>
      <c r="N1539" s="59">
        <v>14.52</v>
      </c>
      <c r="O1539" s="59">
        <v>47.44</v>
      </c>
      <c r="P1539" s="59">
        <v>14.204000000000001</v>
      </c>
      <c r="Q1539" s="59">
        <v>344.89499999999998</v>
      </c>
      <c r="R1539" s="59">
        <v>19.29</v>
      </c>
      <c r="S1539" s="59">
        <v>781.37900000000002</v>
      </c>
      <c r="T1539" s="59">
        <v>11.451000000000001</v>
      </c>
      <c r="U1539" s="59">
        <v>1126.2750000000001</v>
      </c>
      <c r="V1539" s="59">
        <v>8.3520000000000003</v>
      </c>
      <c r="W1539" s="59">
        <v>35.997999999999998</v>
      </c>
      <c r="X1539" s="59">
        <v>7.5990000000000002</v>
      </c>
      <c r="Y1539" s="21"/>
      <c r="Z1539" s="21"/>
    </row>
    <row r="1540" spans="1:26" ht="12.75" customHeight="1">
      <c r="A1540" s="52">
        <v>44075</v>
      </c>
      <c r="B1540" s="58" t="s">
        <v>16</v>
      </c>
      <c r="C1540" s="58" t="s">
        <v>62</v>
      </c>
      <c r="D1540" s="58" t="s">
        <v>86</v>
      </c>
      <c r="E1540" s="20">
        <v>0</v>
      </c>
      <c r="F1540" s="59">
        <v>0</v>
      </c>
      <c r="G1540" s="20">
        <v>0</v>
      </c>
      <c r="H1540" s="59">
        <v>0</v>
      </c>
      <c r="I1540" s="20">
        <v>0</v>
      </c>
      <c r="J1540" s="20">
        <v>0</v>
      </c>
      <c r="K1540" s="20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  <c r="S1540" s="59">
        <v>0</v>
      </c>
      <c r="T1540" s="59">
        <v>0</v>
      </c>
      <c r="U1540" s="59">
        <v>0</v>
      </c>
      <c r="V1540" s="59">
        <v>0</v>
      </c>
      <c r="W1540" s="59">
        <v>0</v>
      </c>
      <c r="X1540" s="59">
        <v>0</v>
      </c>
      <c r="Y1540" s="21"/>
      <c r="Z1540" s="21"/>
    </row>
    <row r="1541" spans="1:26" ht="12.75" customHeight="1">
      <c r="A1541" s="52">
        <v>44075</v>
      </c>
      <c r="B1541" s="58" t="s">
        <v>16</v>
      </c>
      <c r="C1541" s="58" t="s">
        <v>62</v>
      </c>
      <c r="D1541" s="58" t="s">
        <v>64</v>
      </c>
      <c r="E1541" s="20">
        <v>0</v>
      </c>
      <c r="F1541" s="59">
        <v>0</v>
      </c>
      <c r="G1541" s="20">
        <v>0</v>
      </c>
      <c r="H1541" s="59">
        <v>0</v>
      </c>
      <c r="I1541" s="20">
        <v>0</v>
      </c>
      <c r="J1541" s="20">
        <v>0</v>
      </c>
      <c r="K1541" s="20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  <c r="S1541" s="59">
        <v>0</v>
      </c>
      <c r="T1541" s="59">
        <v>0</v>
      </c>
      <c r="U1541" s="59">
        <v>0</v>
      </c>
      <c r="V1541" s="59">
        <v>0</v>
      </c>
      <c r="W1541" s="59">
        <v>0</v>
      </c>
      <c r="X1541" s="59">
        <v>0</v>
      </c>
      <c r="Y1541" s="21"/>
      <c r="Z1541" s="21"/>
    </row>
    <row r="1542" spans="1:26" ht="12.75" customHeight="1">
      <c r="A1542" s="52">
        <v>44075</v>
      </c>
      <c r="B1542" s="58" t="s">
        <v>16</v>
      </c>
      <c r="C1542" s="58" t="s">
        <v>88</v>
      </c>
      <c r="D1542" s="58" t="s">
        <v>89</v>
      </c>
      <c r="E1542" s="20">
        <v>814.47199999999998</v>
      </c>
      <c r="F1542" s="59">
        <v>9.3960000000000008</v>
      </c>
      <c r="G1542" s="20">
        <v>2276.8739999999998</v>
      </c>
      <c r="H1542" s="59">
        <v>3.25</v>
      </c>
      <c r="I1542" s="20">
        <v>3091.346</v>
      </c>
      <c r="J1542" s="20">
        <v>2.419</v>
      </c>
      <c r="K1542" s="20">
        <v>82.337000000000003</v>
      </c>
      <c r="L1542" s="59">
        <v>2.077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  <c r="S1542" s="59">
        <v>0</v>
      </c>
      <c r="T1542" s="59">
        <v>0</v>
      </c>
      <c r="U1542" s="59">
        <v>0</v>
      </c>
      <c r="V1542" s="59">
        <v>0</v>
      </c>
      <c r="W1542" s="59">
        <v>0</v>
      </c>
      <c r="X1542" s="59">
        <v>0</v>
      </c>
      <c r="Y1542" s="21"/>
      <c r="Z1542" s="21"/>
    </row>
    <row r="1543" spans="1:26" ht="12.75" customHeight="1">
      <c r="A1543" s="52">
        <v>44075</v>
      </c>
      <c r="B1543" s="58" t="s">
        <v>16</v>
      </c>
      <c r="C1543" s="58" t="s">
        <v>88</v>
      </c>
      <c r="D1543" s="58" t="s">
        <v>90</v>
      </c>
      <c r="E1543" s="20">
        <v>315.17</v>
      </c>
      <c r="F1543" s="59">
        <v>17.850000000000001</v>
      </c>
      <c r="G1543" s="20">
        <v>1470.6010000000001</v>
      </c>
      <c r="H1543" s="59">
        <v>5.2990000000000004</v>
      </c>
      <c r="I1543" s="20">
        <v>1785.771</v>
      </c>
      <c r="J1543" s="20">
        <v>5.29</v>
      </c>
      <c r="K1543" s="20">
        <v>47.564</v>
      </c>
      <c r="L1543" s="59">
        <v>5.1420000000000003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  <c r="S1543" s="59">
        <v>0</v>
      </c>
      <c r="T1543" s="59">
        <v>0</v>
      </c>
      <c r="U1543" s="59">
        <v>0</v>
      </c>
      <c r="V1543" s="59">
        <v>0</v>
      </c>
      <c r="W1543" s="59">
        <v>0</v>
      </c>
      <c r="X1543" s="59">
        <v>0</v>
      </c>
      <c r="Y1543" s="21"/>
      <c r="Z1543" s="21"/>
    </row>
    <row r="1544" spans="1:26" ht="12.75" customHeight="1">
      <c r="A1544" s="52">
        <v>44075</v>
      </c>
      <c r="B1544" s="58" t="s">
        <v>16</v>
      </c>
      <c r="C1544" s="58" t="s">
        <v>88</v>
      </c>
      <c r="D1544" s="58" t="s">
        <v>91</v>
      </c>
      <c r="E1544" s="20">
        <v>499.30200000000002</v>
      </c>
      <c r="F1544" s="59">
        <v>13.082000000000001</v>
      </c>
      <c r="G1544" s="20">
        <v>806.27200000000005</v>
      </c>
      <c r="H1544" s="59">
        <v>9.7970000000000006</v>
      </c>
      <c r="I1544" s="20">
        <v>1305.575</v>
      </c>
      <c r="J1544" s="20">
        <v>5.9749999999999996</v>
      </c>
      <c r="K1544" s="20">
        <v>34.774000000000001</v>
      </c>
      <c r="L1544" s="59">
        <v>5.8449999999999998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  <c r="S1544" s="59">
        <v>0</v>
      </c>
      <c r="T1544" s="59">
        <v>0</v>
      </c>
      <c r="U1544" s="59">
        <v>0</v>
      </c>
      <c r="V1544" s="59">
        <v>0</v>
      </c>
      <c r="W1544" s="59">
        <v>0</v>
      </c>
      <c r="X1544" s="59">
        <v>0</v>
      </c>
      <c r="Y1544" s="21"/>
      <c r="Z1544" s="21"/>
    </row>
    <row r="1545" spans="1:26" ht="12.75" customHeight="1">
      <c r="A1545" s="52">
        <v>44075</v>
      </c>
      <c r="B1545" s="58" t="s">
        <v>16</v>
      </c>
      <c r="C1545" s="58" t="s">
        <v>88</v>
      </c>
      <c r="D1545" s="58" t="s">
        <v>92</v>
      </c>
      <c r="E1545" s="20">
        <v>262.03399999999999</v>
      </c>
      <c r="F1545" s="59">
        <v>16.73</v>
      </c>
      <c r="G1545" s="20">
        <v>401.11</v>
      </c>
      <c r="H1545" s="59">
        <v>10.791</v>
      </c>
      <c r="I1545" s="20">
        <v>663.14400000000001</v>
      </c>
      <c r="J1545" s="20">
        <v>9.0990000000000002</v>
      </c>
      <c r="K1545" s="20">
        <v>17.663</v>
      </c>
      <c r="L1545" s="59">
        <v>9.0139999999999993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  <c r="S1545" s="59">
        <v>0</v>
      </c>
      <c r="T1545" s="59">
        <v>0</v>
      </c>
      <c r="U1545" s="59">
        <v>0</v>
      </c>
      <c r="V1545" s="59">
        <v>0</v>
      </c>
      <c r="W1545" s="59">
        <v>0</v>
      </c>
      <c r="X1545" s="59">
        <v>0</v>
      </c>
      <c r="Y1545" s="21"/>
      <c r="Z1545" s="21"/>
    </row>
    <row r="1546" spans="1:26" ht="12.75" customHeight="1">
      <c r="A1546" s="52">
        <v>44075</v>
      </c>
      <c r="B1546" s="58" t="s">
        <v>16</v>
      </c>
      <c r="C1546" s="58" t="s">
        <v>46</v>
      </c>
      <c r="D1546" s="58" t="s">
        <v>48</v>
      </c>
      <c r="E1546" s="20">
        <v>0</v>
      </c>
      <c r="F1546" s="59">
        <v>0</v>
      </c>
      <c r="G1546" s="20">
        <v>0</v>
      </c>
      <c r="H1546" s="59">
        <v>0</v>
      </c>
      <c r="I1546" s="20">
        <v>0</v>
      </c>
      <c r="J1546" s="20">
        <v>0</v>
      </c>
      <c r="K1546" s="20">
        <v>0</v>
      </c>
      <c r="L1546" s="59">
        <v>0</v>
      </c>
      <c r="M1546" s="59">
        <v>472.62400000000002</v>
      </c>
      <c r="N1546" s="59">
        <v>13.913</v>
      </c>
      <c r="O1546" s="59">
        <v>59.34</v>
      </c>
      <c r="P1546" s="59">
        <v>13.582000000000001</v>
      </c>
      <c r="Q1546" s="59">
        <v>218.45099999999999</v>
      </c>
      <c r="R1546" s="59">
        <v>24.558</v>
      </c>
      <c r="S1546" s="59">
        <v>393.50200000000001</v>
      </c>
      <c r="T1546" s="59">
        <v>14.755000000000001</v>
      </c>
      <c r="U1546" s="59">
        <v>611.95299999999997</v>
      </c>
      <c r="V1546" s="59">
        <v>13.676</v>
      </c>
      <c r="W1546" s="59">
        <v>19.559999999999999</v>
      </c>
      <c r="X1546" s="59">
        <v>13.228999999999999</v>
      </c>
      <c r="Y1546" s="21"/>
      <c r="Z1546" s="21"/>
    </row>
    <row r="1547" spans="1:26" ht="12.75" customHeight="1">
      <c r="A1547" s="52">
        <v>44075</v>
      </c>
      <c r="B1547" s="58" t="s">
        <v>16</v>
      </c>
      <c r="C1547" s="58" t="s">
        <v>46</v>
      </c>
      <c r="D1547" s="58" t="s">
        <v>47</v>
      </c>
      <c r="E1547" s="20">
        <v>0</v>
      </c>
      <c r="F1547" s="59">
        <v>0</v>
      </c>
      <c r="G1547" s="20">
        <v>0</v>
      </c>
      <c r="H1547" s="59">
        <v>0</v>
      </c>
      <c r="I1547" s="20">
        <v>0</v>
      </c>
      <c r="J1547" s="20">
        <v>0</v>
      </c>
      <c r="K1547" s="20">
        <v>0</v>
      </c>
      <c r="L1547" s="59">
        <v>0</v>
      </c>
      <c r="M1547" s="59">
        <v>275.601</v>
      </c>
      <c r="N1547" s="59">
        <v>19.638000000000002</v>
      </c>
      <c r="O1547" s="59">
        <v>34.603000000000002</v>
      </c>
      <c r="P1547" s="59">
        <v>19.405000000000001</v>
      </c>
      <c r="Q1547" s="59">
        <v>524.92999999999995</v>
      </c>
      <c r="R1547" s="59">
        <v>14.614000000000001</v>
      </c>
      <c r="S1547" s="59">
        <v>1297.0119999999999</v>
      </c>
      <c r="T1547" s="59">
        <v>7.52</v>
      </c>
      <c r="U1547" s="59">
        <v>1821.942</v>
      </c>
      <c r="V1547" s="59">
        <v>7.1470000000000002</v>
      </c>
      <c r="W1547" s="59">
        <v>58.234000000000002</v>
      </c>
      <c r="X1547" s="59">
        <v>6.2510000000000003</v>
      </c>
      <c r="Y1547" s="21"/>
      <c r="Z1547" s="21"/>
    </row>
    <row r="1548" spans="1:26" ht="12.75" customHeight="1">
      <c r="A1548" s="52">
        <v>44075</v>
      </c>
      <c r="B1548" s="58" t="s">
        <v>16</v>
      </c>
      <c r="C1548" s="58" t="s">
        <v>93</v>
      </c>
      <c r="D1548" s="58" t="s">
        <v>94</v>
      </c>
      <c r="E1548" s="20">
        <v>279.18099999999998</v>
      </c>
      <c r="F1548" s="59">
        <v>18.39</v>
      </c>
      <c r="G1548" s="20">
        <v>700.59799999999996</v>
      </c>
      <c r="H1548" s="59">
        <v>10.678000000000001</v>
      </c>
      <c r="I1548" s="20">
        <v>979.779</v>
      </c>
      <c r="J1548" s="20">
        <v>9.7810000000000006</v>
      </c>
      <c r="K1548" s="20">
        <v>26.096</v>
      </c>
      <c r="L1548" s="59">
        <v>9.702</v>
      </c>
      <c r="M1548" s="59">
        <v>493.24400000000003</v>
      </c>
      <c r="N1548" s="59">
        <v>12.768000000000001</v>
      </c>
      <c r="O1548" s="59">
        <v>61.929000000000002</v>
      </c>
      <c r="P1548" s="59">
        <v>12.407</v>
      </c>
      <c r="Q1548" s="59">
        <v>588.72199999999998</v>
      </c>
      <c r="R1548" s="59">
        <v>14.84</v>
      </c>
      <c r="S1548" s="59">
        <v>1308.7170000000001</v>
      </c>
      <c r="T1548" s="59">
        <v>8.9030000000000005</v>
      </c>
      <c r="U1548" s="59">
        <v>1897.4380000000001</v>
      </c>
      <c r="V1548" s="59">
        <v>6.4779999999999998</v>
      </c>
      <c r="W1548" s="59">
        <v>60.646999999999998</v>
      </c>
      <c r="X1548" s="59">
        <v>5.4740000000000002</v>
      </c>
      <c r="Y1548" s="21"/>
      <c r="Z1548" s="21"/>
    </row>
    <row r="1549" spans="1:26" ht="12.75" customHeight="1">
      <c r="A1549" s="52">
        <v>44075</v>
      </c>
      <c r="B1549" s="58" t="s">
        <v>16</v>
      </c>
      <c r="C1549" s="58" t="s">
        <v>73</v>
      </c>
      <c r="D1549" s="58" t="s">
        <v>65</v>
      </c>
      <c r="E1549" s="20">
        <v>18.46</v>
      </c>
      <c r="F1549" s="59">
        <v>47.423999999999999</v>
      </c>
      <c r="G1549" s="20">
        <v>660.42899999999997</v>
      </c>
      <c r="H1549" s="59">
        <v>11.058999999999999</v>
      </c>
      <c r="I1549" s="20">
        <v>678.88900000000001</v>
      </c>
      <c r="J1549" s="20">
        <v>10.603999999999999</v>
      </c>
      <c r="K1549" s="20">
        <v>18.082000000000001</v>
      </c>
      <c r="L1549" s="59">
        <v>10.531000000000001</v>
      </c>
      <c r="M1549" s="59">
        <v>6.3159999999999998</v>
      </c>
      <c r="N1549" s="59">
        <v>111.185</v>
      </c>
      <c r="O1549" s="59">
        <v>0.79300000000000004</v>
      </c>
      <c r="P1549" s="59">
        <v>111.14400000000001</v>
      </c>
      <c r="Q1549" s="59">
        <v>151.06100000000001</v>
      </c>
      <c r="R1549" s="59">
        <v>15.292</v>
      </c>
      <c r="S1549" s="59">
        <v>461.464</v>
      </c>
      <c r="T1549" s="59">
        <v>15.045</v>
      </c>
      <c r="U1549" s="59">
        <v>612.52499999999998</v>
      </c>
      <c r="V1549" s="59">
        <v>11.409000000000001</v>
      </c>
      <c r="W1549" s="59">
        <v>19.577999999999999</v>
      </c>
      <c r="X1549" s="59">
        <v>10.87</v>
      </c>
      <c r="Y1549" s="21"/>
      <c r="Z1549" s="21"/>
    </row>
    <row r="1550" spans="1:26" ht="12.75" customHeight="1">
      <c r="A1550" s="52">
        <v>44075</v>
      </c>
      <c r="B1550" s="58" t="s">
        <v>16</v>
      </c>
      <c r="C1550" s="58" t="s">
        <v>73</v>
      </c>
      <c r="D1550" s="58" t="s">
        <v>66</v>
      </c>
      <c r="E1550" s="20">
        <v>0</v>
      </c>
      <c r="F1550" s="59">
        <v>0</v>
      </c>
      <c r="G1550" s="20">
        <v>298.28699999999998</v>
      </c>
      <c r="H1550" s="59">
        <v>13.614000000000001</v>
      </c>
      <c r="I1550" s="20">
        <v>298.28699999999998</v>
      </c>
      <c r="J1550" s="20">
        <v>13.614000000000001</v>
      </c>
      <c r="K1550" s="20">
        <v>7.9450000000000003</v>
      </c>
      <c r="L1550" s="59">
        <v>13.557</v>
      </c>
      <c r="M1550" s="59">
        <v>0</v>
      </c>
      <c r="N1550" s="59">
        <v>0</v>
      </c>
      <c r="O1550" s="59">
        <v>0</v>
      </c>
      <c r="P1550" s="59">
        <v>0</v>
      </c>
      <c r="Q1550" s="59">
        <v>24.382000000000001</v>
      </c>
      <c r="R1550" s="59">
        <v>49.402999999999999</v>
      </c>
      <c r="S1550" s="59">
        <v>140.952</v>
      </c>
      <c r="T1550" s="59">
        <v>22.446999999999999</v>
      </c>
      <c r="U1550" s="59">
        <v>165.334</v>
      </c>
      <c r="V1550" s="59">
        <v>23.167000000000002</v>
      </c>
      <c r="W1550" s="59">
        <v>5.2839999999999998</v>
      </c>
      <c r="X1550" s="59">
        <v>22.905999999999999</v>
      </c>
      <c r="Y1550" s="21"/>
      <c r="Z1550" s="21"/>
    </row>
    <row r="1551" spans="1:26" ht="12.75" customHeight="1">
      <c r="A1551" s="52">
        <v>44075</v>
      </c>
      <c r="B1551" s="58" t="s">
        <v>16</v>
      </c>
      <c r="C1551" s="58" t="s">
        <v>73</v>
      </c>
      <c r="D1551" s="58" t="s">
        <v>67</v>
      </c>
      <c r="E1551" s="20">
        <v>1.972</v>
      </c>
      <c r="F1551" s="59">
        <v>107.093</v>
      </c>
      <c r="G1551" s="20">
        <v>53.923999999999999</v>
      </c>
      <c r="H1551" s="59">
        <v>41.661999999999999</v>
      </c>
      <c r="I1551" s="20">
        <v>55.896000000000001</v>
      </c>
      <c r="J1551" s="20">
        <v>40.106999999999999</v>
      </c>
      <c r="K1551" s="20">
        <v>1.4890000000000001</v>
      </c>
      <c r="L1551" s="59">
        <v>40.088000000000001</v>
      </c>
      <c r="M1551" s="59">
        <v>0</v>
      </c>
      <c r="N1551" s="59">
        <v>0</v>
      </c>
      <c r="O1551" s="59">
        <v>0</v>
      </c>
      <c r="P1551" s="59">
        <v>0</v>
      </c>
      <c r="Q1551" s="59">
        <v>12.375999999999999</v>
      </c>
      <c r="R1551" s="59">
        <v>76.248999999999995</v>
      </c>
      <c r="S1551" s="59">
        <v>123.37</v>
      </c>
      <c r="T1551" s="59">
        <v>26.434999999999999</v>
      </c>
      <c r="U1551" s="59">
        <v>135.74600000000001</v>
      </c>
      <c r="V1551" s="59">
        <v>24.123999999999999</v>
      </c>
      <c r="W1551" s="59">
        <v>4.3390000000000004</v>
      </c>
      <c r="X1551" s="59">
        <v>23.873999999999999</v>
      </c>
      <c r="Y1551" s="21"/>
      <c r="Z1551" s="21"/>
    </row>
    <row r="1552" spans="1:26" ht="12.75" customHeight="1">
      <c r="A1552" s="52">
        <v>44075</v>
      </c>
      <c r="B1552" s="58" t="s">
        <v>16</v>
      </c>
      <c r="C1552" s="58" t="s">
        <v>73</v>
      </c>
      <c r="D1552" s="58" t="s">
        <v>70</v>
      </c>
      <c r="E1552" s="20">
        <v>0</v>
      </c>
      <c r="F1552" s="59">
        <v>0</v>
      </c>
      <c r="G1552" s="20">
        <v>72.185000000000002</v>
      </c>
      <c r="H1552" s="59">
        <v>30.420999999999999</v>
      </c>
      <c r="I1552" s="20">
        <v>72.185000000000002</v>
      </c>
      <c r="J1552" s="20">
        <v>30.420999999999999</v>
      </c>
      <c r="K1552" s="20">
        <v>1.923</v>
      </c>
      <c r="L1552" s="59">
        <v>30.395</v>
      </c>
      <c r="M1552" s="59">
        <v>0</v>
      </c>
      <c r="N1552" s="59">
        <v>0</v>
      </c>
      <c r="O1552" s="59">
        <v>0</v>
      </c>
      <c r="P1552" s="59">
        <v>0</v>
      </c>
      <c r="Q1552" s="59">
        <v>15.112</v>
      </c>
      <c r="R1552" s="59">
        <v>55.970999999999997</v>
      </c>
      <c r="S1552" s="59">
        <v>44.213000000000001</v>
      </c>
      <c r="T1552" s="59">
        <v>56.665999999999997</v>
      </c>
      <c r="U1552" s="59">
        <v>59.325000000000003</v>
      </c>
      <c r="V1552" s="59">
        <v>41.494999999999997</v>
      </c>
      <c r="W1552" s="59">
        <v>1.8959999999999999</v>
      </c>
      <c r="X1552" s="59">
        <v>41.35</v>
      </c>
      <c r="Y1552" s="21"/>
      <c r="Z1552" s="21"/>
    </row>
    <row r="1553" spans="1:26" ht="12.75" customHeight="1">
      <c r="A1553" s="52">
        <v>44075</v>
      </c>
      <c r="B1553" s="58" t="s">
        <v>16</v>
      </c>
      <c r="C1553" s="58" t="s">
        <v>73</v>
      </c>
      <c r="D1553" s="58" t="s">
        <v>68</v>
      </c>
      <c r="E1553" s="20">
        <v>2.2450000000000001</v>
      </c>
      <c r="F1553" s="59">
        <v>101.551</v>
      </c>
      <c r="G1553" s="20">
        <v>22.495000000000001</v>
      </c>
      <c r="H1553" s="59">
        <v>59.956000000000003</v>
      </c>
      <c r="I1553" s="20">
        <v>24.741</v>
      </c>
      <c r="J1553" s="20">
        <v>54.76</v>
      </c>
      <c r="K1553" s="20">
        <v>0.65900000000000003</v>
      </c>
      <c r="L1553" s="59">
        <v>54.744999999999997</v>
      </c>
      <c r="M1553" s="59">
        <v>0</v>
      </c>
      <c r="N1553" s="59">
        <v>0</v>
      </c>
      <c r="O1553" s="59">
        <v>0</v>
      </c>
      <c r="P1553" s="59">
        <v>0</v>
      </c>
      <c r="Q1553" s="59">
        <v>22.106000000000002</v>
      </c>
      <c r="R1553" s="59">
        <v>52.871000000000002</v>
      </c>
      <c r="S1553" s="59">
        <v>0</v>
      </c>
      <c r="T1553" s="59">
        <v>0</v>
      </c>
      <c r="U1553" s="59">
        <v>22.106000000000002</v>
      </c>
      <c r="V1553" s="59">
        <v>52.871000000000002</v>
      </c>
      <c r="W1553" s="59">
        <v>0.70699999999999996</v>
      </c>
      <c r="X1553" s="59">
        <v>52.756999999999998</v>
      </c>
      <c r="Y1553" s="21"/>
      <c r="Z1553" s="21"/>
    </row>
    <row r="1554" spans="1:26" ht="12.75" customHeight="1">
      <c r="A1554" s="52">
        <v>44075</v>
      </c>
      <c r="B1554" s="58" t="s">
        <v>16</v>
      </c>
      <c r="C1554" s="58" t="s">
        <v>73</v>
      </c>
      <c r="D1554" s="58" t="s">
        <v>69</v>
      </c>
      <c r="E1554" s="20">
        <v>7.65</v>
      </c>
      <c r="F1554" s="59">
        <v>66.593999999999994</v>
      </c>
      <c r="G1554" s="20">
        <v>50.512</v>
      </c>
      <c r="H1554" s="59">
        <v>51.204999999999998</v>
      </c>
      <c r="I1554" s="20">
        <v>58.161000000000001</v>
      </c>
      <c r="J1554" s="20">
        <v>46.764000000000003</v>
      </c>
      <c r="K1554" s="20">
        <v>1.5489999999999999</v>
      </c>
      <c r="L1554" s="59">
        <v>46.747999999999998</v>
      </c>
      <c r="M1554" s="59">
        <v>0</v>
      </c>
      <c r="N1554" s="59">
        <v>0</v>
      </c>
      <c r="O1554" s="59">
        <v>0</v>
      </c>
      <c r="P1554" s="59">
        <v>0</v>
      </c>
      <c r="Q1554" s="59">
        <v>16.186</v>
      </c>
      <c r="R1554" s="59">
        <v>54.912999999999997</v>
      </c>
      <c r="S1554" s="59">
        <v>45.575000000000003</v>
      </c>
      <c r="T1554" s="59">
        <v>45.494999999999997</v>
      </c>
      <c r="U1554" s="59">
        <v>61.761000000000003</v>
      </c>
      <c r="V1554" s="59">
        <v>34.139000000000003</v>
      </c>
      <c r="W1554" s="59">
        <v>1.974</v>
      </c>
      <c r="X1554" s="59">
        <v>33.963000000000001</v>
      </c>
      <c r="Y1554" s="21"/>
      <c r="Z1554" s="21"/>
    </row>
    <row r="1555" spans="1:26" s="56" customFormat="1" ht="12.75" customHeight="1">
      <c r="A1555" s="52">
        <v>44075</v>
      </c>
      <c r="B1555" s="58" t="s">
        <v>16</v>
      </c>
      <c r="C1555" s="58" t="s">
        <v>73</v>
      </c>
      <c r="D1555" s="58" t="s">
        <v>77</v>
      </c>
      <c r="E1555" s="20">
        <v>14.109</v>
      </c>
      <c r="F1555" s="59">
        <v>67.507999999999996</v>
      </c>
      <c r="G1555" s="20">
        <v>146.16499999999999</v>
      </c>
      <c r="H1555" s="59">
        <v>29.149000000000001</v>
      </c>
      <c r="I1555" s="20">
        <v>160.274</v>
      </c>
      <c r="J1555" s="20">
        <v>25.971</v>
      </c>
      <c r="K1555" s="20">
        <v>4.2690000000000001</v>
      </c>
      <c r="L1555" s="59">
        <v>25.940999999999999</v>
      </c>
      <c r="M1555" s="59">
        <v>0</v>
      </c>
      <c r="N1555" s="59">
        <v>0</v>
      </c>
      <c r="O1555" s="59">
        <v>0</v>
      </c>
      <c r="P1555" s="59">
        <v>0</v>
      </c>
      <c r="Q1555" s="59">
        <v>94.596999999999994</v>
      </c>
      <c r="R1555" s="59">
        <v>36.103999999999999</v>
      </c>
      <c r="S1555" s="59">
        <v>258.05900000000003</v>
      </c>
      <c r="T1555" s="59">
        <v>21.425999999999998</v>
      </c>
      <c r="U1555" s="59">
        <v>352.65499999999997</v>
      </c>
      <c r="V1555" s="59">
        <v>16.399999999999999</v>
      </c>
      <c r="W1555" s="59">
        <v>11.272</v>
      </c>
      <c r="X1555" s="59">
        <v>16.03</v>
      </c>
      <c r="Y1555" s="55"/>
      <c r="Z1555" s="55"/>
    </row>
    <row r="1556" spans="1:26" ht="12.75" customHeight="1">
      <c r="A1556" s="52">
        <v>44075</v>
      </c>
      <c r="B1556" s="58" t="s">
        <v>16</v>
      </c>
      <c r="C1556" s="58" t="s">
        <v>73</v>
      </c>
      <c r="D1556" s="58" t="s">
        <v>79</v>
      </c>
      <c r="E1556" s="20">
        <v>71.111999999999995</v>
      </c>
      <c r="F1556" s="59">
        <v>41.045999999999999</v>
      </c>
      <c r="G1556" s="20">
        <v>158.953</v>
      </c>
      <c r="H1556" s="59">
        <v>28.620999999999999</v>
      </c>
      <c r="I1556" s="20">
        <v>230.065</v>
      </c>
      <c r="J1556" s="20">
        <v>22.553999999999998</v>
      </c>
      <c r="K1556" s="20">
        <v>6.1280000000000001</v>
      </c>
      <c r="L1556" s="59">
        <v>22.52</v>
      </c>
      <c r="M1556" s="59">
        <v>55.040999999999997</v>
      </c>
      <c r="N1556" s="59">
        <v>33.658999999999999</v>
      </c>
      <c r="O1556" s="59">
        <v>6.9109999999999996</v>
      </c>
      <c r="P1556" s="59">
        <v>33.524000000000001</v>
      </c>
      <c r="Q1556" s="59">
        <v>293.99799999999999</v>
      </c>
      <c r="R1556" s="59">
        <v>20.664000000000001</v>
      </c>
      <c r="S1556" s="59">
        <v>477.76799999999997</v>
      </c>
      <c r="T1556" s="59">
        <v>11.906000000000001</v>
      </c>
      <c r="U1556" s="59">
        <v>771.76599999999996</v>
      </c>
      <c r="V1556" s="59">
        <v>9.9700000000000006</v>
      </c>
      <c r="W1556" s="59">
        <v>24.667999999999999</v>
      </c>
      <c r="X1556" s="59">
        <v>9.3480000000000008</v>
      </c>
      <c r="Y1556" s="21"/>
      <c r="Z1556" s="21"/>
    </row>
    <row r="1557" spans="1:26" ht="12.75" customHeight="1">
      <c r="A1557" s="52">
        <v>44075</v>
      </c>
      <c r="B1557" s="58" t="s">
        <v>16</v>
      </c>
      <c r="C1557" s="58" t="s">
        <v>73</v>
      </c>
      <c r="D1557" s="58" t="s">
        <v>71</v>
      </c>
      <c r="E1557" s="20">
        <v>2.923</v>
      </c>
      <c r="F1557" s="59">
        <v>108.35299999999999</v>
      </c>
      <c r="G1557" s="20">
        <v>98.228999999999999</v>
      </c>
      <c r="H1557" s="59">
        <v>42.588000000000001</v>
      </c>
      <c r="I1557" s="20">
        <v>101.152</v>
      </c>
      <c r="J1557" s="20">
        <v>41.207999999999998</v>
      </c>
      <c r="K1557" s="20">
        <v>2.694</v>
      </c>
      <c r="L1557" s="59">
        <v>41.189</v>
      </c>
      <c r="M1557" s="59">
        <v>18.963000000000001</v>
      </c>
      <c r="N1557" s="59">
        <v>55.57</v>
      </c>
      <c r="O1557" s="59">
        <v>2.3809999999999998</v>
      </c>
      <c r="P1557" s="59">
        <v>55.488</v>
      </c>
      <c r="Q1557" s="59">
        <v>174.548</v>
      </c>
      <c r="R1557" s="59">
        <v>16.62</v>
      </c>
      <c r="S1557" s="59">
        <v>425.74900000000002</v>
      </c>
      <c r="T1557" s="59">
        <v>11.785</v>
      </c>
      <c r="U1557" s="59">
        <v>600.29700000000003</v>
      </c>
      <c r="V1557" s="59">
        <v>9.3879999999999999</v>
      </c>
      <c r="W1557" s="59">
        <v>19.187000000000001</v>
      </c>
      <c r="X1557" s="59">
        <v>8.7249999999999996</v>
      </c>
      <c r="Y1557" s="21"/>
      <c r="Z1557" s="21"/>
    </row>
    <row r="1558" spans="1:26" ht="12.75" customHeight="1">
      <c r="A1558" s="52">
        <v>44075</v>
      </c>
      <c r="B1558" s="58" t="s">
        <v>16</v>
      </c>
      <c r="C1558" s="58" t="s">
        <v>73</v>
      </c>
      <c r="D1558" s="58" t="s">
        <v>72</v>
      </c>
      <c r="E1558" s="20">
        <v>58.04</v>
      </c>
      <c r="F1558" s="59">
        <v>47.057000000000002</v>
      </c>
      <c r="G1558" s="20">
        <v>60.723999999999997</v>
      </c>
      <c r="H1558" s="59">
        <v>31.425000000000001</v>
      </c>
      <c r="I1558" s="20">
        <v>118.764</v>
      </c>
      <c r="J1558" s="20">
        <v>27.959</v>
      </c>
      <c r="K1558" s="20">
        <v>3.1629999999999998</v>
      </c>
      <c r="L1558" s="59">
        <v>27.931000000000001</v>
      </c>
      <c r="M1558" s="59">
        <v>0</v>
      </c>
      <c r="N1558" s="59">
        <v>0</v>
      </c>
      <c r="O1558" s="59">
        <v>0</v>
      </c>
      <c r="P1558" s="59">
        <v>0</v>
      </c>
      <c r="Q1558" s="59">
        <v>83.625</v>
      </c>
      <c r="R1558" s="59">
        <v>45.597000000000001</v>
      </c>
      <c r="S1558" s="59">
        <v>50.06</v>
      </c>
      <c r="T1558" s="59">
        <v>67.873000000000005</v>
      </c>
      <c r="U1558" s="59">
        <v>133.685</v>
      </c>
      <c r="V1558" s="59">
        <v>39.267000000000003</v>
      </c>
      <c r="W1558" s="59">
        <v>4.2729999999999997</v>
      </c>
      <c r="X1558" s="59">
        <v>39.113999999999997</v>
      </c>
      <c r="Y1558" s="21"/>
      <c r="Z1558" s="21"/>
    </row>
    <row r="1559" spans="1:26" ht="12.75" customHeight="1">
      <c r="A1559" s="52">
        <v>44075</v>
      </c>
      <c r="B1559" s="58" t="s">
        <v>16</v>
      </c>
      <c r="C1559" s="58" t="s">
        <v>73</v>
      </c>
      <c r="D1559" s="58" t="s">
        <v>74</v>
      </c>
      <c r="E1559" s="20">
        <v>81.215999999999994</v>
      </c>
      <c r="F1559" s="59">
        <v>36.052999999999997</v>
      </c>
      <c r="G1559" s="20">
        <v>566.89099999999996</v>
      </c>
      <c r="H1559" s="59">
        <v>12.585000000000001</v>
      </c>
      <c r="I1559" s="20">
        <v>648.10699999999997</v>
      </c>
      <c r="J1559" s="20">
        <v>10.45</v>
      </c>
      <c r="K1559" s="20">
        <v>17.262</v>
      </c>
      <c r="L1559" s="59">
        <v>10.375999999999999</v>
      </c>
      <c r="M1559" s="59">
        <v>19.602</v>
      </c>
      <c r="N1559" s="59">
        <v>98.33</v>
      </c>
      <c r="O1559" s="59">
        <v>2.4609999999999999</v>
      </c>
      <c r="P1559" s="59">
        <v>98.284000000000006</v>
      </c>
      <c r="Q1559" s="59">
        <v>99.311000000000007</v>
      </c>
      <c r="R1559" s="59">
        <v>42.924999999999997</v>
      </c>
      <c r="S1559" s="59">
        <v>286.80799999999999</v>
      </c>
      <c r="T1559" s="59">
        <v>19.818999999999999</v>
      </c>
      <c r="U1559" s="59">
        <v>386.11900000000003</v>
      </c>
      <c r="V1559" s="59">
        <v>18.119</v>
      </c>
      <c r="W1559" s="59">
        <v>12.340999999999999</v>
      </c>
      <c r="X1559" s="59">
        <v>17.785</v>
      </c>
      <c r="Y1559" s="21"/>
      <c r="Z1559" s="21"/>
    </row>
    <row r="1560" spans="1:26" ht="12.75" customHeight="1">
      <c r="A1560" s="52">
        <v>44075</v>
      </c>
      <c r="B1560" s="58" t="s">
        <v>16</v>
      </c>
      <c r="C1560" s="58" t="s">
        <v>73</v>
      </c>
      <c r="D1560" s="58" t="s">
        <v>75</v>
      </c>
      <c r="E1560" s="20">
        <v>48.969000000000001</v>
      </c>
      <c r="F1560" s="59">
        <v>41.177</v>
      </c>
      <c r="G1560" s="20">
        <v>0</v>
      </c>
      <c r="H1560" s="59">
        <v>0</v>
      </c>
      <c r="I1560" s="20">
        <v>48.969000000000001</v>
      </c>
      <c r="J1560" s="20">
        <v>41.177</v>
      </c>
      <c r="K1560" s="20">
        <v>1.304</v>
      </c>
      <c r="L1560" s="59">
        <v>41.158000000000001</v>
      </c>
      <c r="M1560" s="59">
        <v>272.94600000000003</v>
      </c>
      <c r="N1560" s="59">
        <v>18.646999999999998</v>
      </c>
      <c r="O1560" s="59">
        <v>34.270000000000003</v>
      </c>
      <c r="P1560" s="59">
        <v>18.401</v>
      </c>
      <c r="Q1560" s="59">
        <v>87.802999999999997</v>
      </c>
      <c r="R1560" s="59">
        <v>39.996000000000002</v>
      </c>
      <c r="S1560" s="59">
        <v>0</v>
      </c>
      <c r="T1560" s="59">
        <v>0</v>
      </c>
      <c r="U1560" s="59">
        <v>87.802999999999997</v>
      </c>
      <c r="V1560" s="59">
        <v>39.996000000000002</v>
      </c>
      <c r="W1560" s="59">
        <v>2.806</v>
      </c>
      <c r="X1560" s="59">
        <v>39.845999999999997</v>
      </c>
      <c r="Y1560" s="21"/>
      <c r="Z1560" s="21"/>
    </row>
    <row r="1561" spans="1:26" ht="12.75" customHeight="1">
      <c r="A1561" s="52">
        <v>44075</v>
      </c>
      <c r="B1561" s="58" t="s">
        <v>16</v>
      </c>
      <c r="C1561" s="58" t="s">
        <v>73</v>
      </c>
      <c r="D1561" s="58" t="s">
        <v>78</v>
      </c>
      <c r="E1561" s="20">
        <v>219.92699999999999</v>
      </c>
      <c r="F1561" s="59">
        <v>19.783999999999999</v>
      </c>
      <c r="G1561" s="20">
        <v>0</v>
      </c>
      <c r="H1561" s="59">
        <v>0</v>
      </c>
      <c r="I1561" s="20">
        <v>219.92699999999999</v>
      </c>
      <c r="J1561" s="20">
        <v>19.783999999999999</v>
      </c>
      <c r="K1561" s="20">
        <v>5.8579999999999997</v>
      </c>
      <c r="L1561" s="59">
        <v>19.745000000000001</v>
      </c>
      <c r="M1561" s="59">
        <v>327.85</v>
      </c>
      <c r="N1561" s="59">
        <v>16.716999999999999</v>
      </c>
      <c r="O1561" s="59">
        <v>41.162999999999997</v>
      </c>
      <c r="P1561" s="59">
        <v>16.443000000000001</v>
      </c>
      <c r="Q1561" s="59">
        <v>144.762</v>
      </c>
      <c r="R1561" s="59">
        <v>27.305</v>
      </c>
      <c r="S1561" s="59">
        <v>0</v>
      </c>
      <c r="T1561" s="59">
        <v>0</v>
      </c>
      <c r="U1561" s="59">
        <v>144.762</v>
      </c>
      <c r="V1561" s="59">
        <v>27.305</v>
      </c>
      <c r="W1561" s="59">
        <v>4.6269999999999998</v>
      </c>
      <c r="X1561" s="59">
        <v>27.084</v>
      </c>
      <c r="Y1561" s="21"/>
      <c r="Z1561" s="21"/>
    </row>
    <row r="1562" spans="1:26" ht="12.75" customHeight="1">
      <c r="A1562" s="53">
        <v>44075</v>
      </c>
      <c r="B1562" s="32" t="s">
        <v>16</v>
      </c>
      <c r="C1562" s="32" t="s">
        <v>18</v>
      </c>
      <c r="D1562" s="32" t="s">
        <v>18</v>
      </c>
      <c r="E1562" s="33">
        <v>1076.5060000000001</v>
      </c>
      <c r="F1562" s="34">
        <v>6.282</v>
      </c>
      <c r="G1562" s="33">
        <v>2677.9839999999999</v>
      </c>
      <c r="H1562" s="34">
        <v>2.9049999999999998</v>
      </c>
      <c r="I1562" s="33">
        <v>3754.49</v>
      </c>
      <c r="J1562" s="33">
        <v>1.2410000000000001</v>
      </c>
      <c r="K1562" s="33">
        <v>100</v>
      </c>
      <c r="L1562" s="34">
        <v>0</v>
      </c>
      <c r="M1562" s="34">
        <v>796.46500000000003</v>
      </c>
      <c r="N1562" s="34">
        <v>3.0150000000000001</v>
      </c>
      <c r="O1562" s="34">
        <v>100</v>
      </c>
      <c r="P1562" s="34">
        <v>0</v>
      </c>
      <c r="Q1562" s="34">
        <v>966.53899999999999</v>
      </c>
      <c r="R1562" s="34">
        <v>9.3049999999999997</v>
      </c>
      <c r="S1562" s="34">
        <v>2162.1320000000001</v>
      </c>
      <c r="T1562" s="34">
        <v>6.1840000000000002</v>
      </c>
      <c r="U1562" s="34">
        <v>3128.6709999999998</v>
      </c>
      <c r="V1562" s="34">
        <v>3.4649999999999999</v>
      </c>
      <c r="W1562" s="34">
        <v>100</v>
      </c>
      <c r="X1562" s="34">
        <v>0</v>
      </c>
      <c r="Y1562" s="21"/>
      <c r="Z1562" s="21"/>
    </row>
    <row r="1563" spans="1:26" ht="12.75" customHeight="1">
      <c r="A1563" s="52">
        <v>44075</v>
      </c>
      <c r="B1563" s="58" t="s">
        <v>14</v>
      </c>
      <c r="C1563" s="58" t="s">
        <v>23</v>
      </c>
      <c r="D1563" s="58" t="s">
        <v>58</v>
      </c>
      <c r="E1563" s="20">
        <v>434.495</v>
      </c>
      <c r="F1563" s="59">
        <v>10.656000000000001</v>
      </c>
      <c r="G1563" s="20">
        <v>565.65099999999995</v>
      </c>
      <c r="H1563" s="59">
        <v>10.945</v>
      </c>
      <c r="I1563" s="20">
        <v>1000.145</v>
      </c>
      <c r="J1563" s="20">
        <v>3.5659999999999998</v>
      </c>
      <c r="K1563" s="20">
        <v>86.222999999999999</v>
      </c>
      <c r="L1563" s="59">
        <v>2.6989999999999998</v>
      </c>
      <c r="M1563" s="59">
        <v>435.28899999999999</v>
      </c>
      <c r="N1563" s="59">
        <v>4.0599999999999996</v>
      </c>
      <c r="O1563" s="59">
        <v>97.29</v>
      </c>
      <c r="P1563" s="59">
        <v>2.7709999999999999</v>
      </c>
      <c r="Q1563" s="59">
        <v>279.53399999999999</v>
      </c>
      <c r="R1563" s="59">
        <v>19.044</v>
      </c>
      <c r="S1563" s="59">
        <v>552.47400000000005</v>
      </c>
      <c r="T1563" s="59">
        <v>13.465999999999999</v>
      </c>
      <c r="U1563" s="59">
        <v>832.00800000000004</v>
      </c>
      <c r="V1563" s="59">
        <v>6.7320000000000002</v>
      </c>
      <c r="W1563" s="59">
        <v>69.543000000000006</v>
      </c>
      <c r="X1563" s="59">
        <v>3.1120000000000001</v>
      </c>
      <c r="Y1563" s="21"/>
      <c r="Z1563" s="21"/>
    </row>
    <row r="1564" spans="1:26" ht="12.75" customHeight="1">
      <c r="A1564" s="52">
        <v>44075</v>
      </c>
      <c r="B1564" s="58" t="s">
        <v>14</v>
      </c>
      <c r="C1564" s="58" t="s">
        <v>23</v>
      </c>
      <c r="D1564" s="58" t="s">
        <v>80</v>
      </c>
      <c r="E1564" s="20">
        <v>110.595</v>
      </c>
      <c r="F1564" s="59">
        <v>40.026000000000003</v>
      </c>
      <c r="G1564" s="20">
        <v>224.136</v>
      </c>
      <c r="H1564" s="59">
        <v>17.564</v>
      </c>
      <c r="I1564" s="20">
        <v>334.73099999999999</v>
      </c>
      <c r="J1564" s="20">
        <v>4.1260000000000003</v>
      </c>
      <c r="K1564" s="20">
        <v>28.856999999999999</v>
      </c>
      <c r="L1564" s="59">
        <v>3.4049999999999998</v>
      </c>
      <c r="M1564" s="59">
        <v>125.623</v>
      </c>
      <c r="N1564" s="59">
        <v>5.2149999999999999</v>
      </c>
      <c r="O1564" s="59">
        <v>28.077000000000002</v>
      </c>
      <c r="P1564" s="59">
        <v>4.2880000000000003</v>
      </c>
      <c r="Q1564" s="59">
        <v>128.80799999999999</v>
      </c>
      <c r="R1564" s="59">
        <v>28.707999999999998</v>
      </c>
      <c r="S1564" s="59">
        <v>126.36199999999999</v>
      </c>
      <c r="T1564" s="59">
        <v>29.413</v>
      </c>
      <c r="U1564" s="59">
        <v>255.17</v>
      </c>
      <c r="V1564" s="59">
        <v>5.4219999999999997</v>
      </c>
      <c r="W1564" s="59">
        <v>21.327999999999999</v>
      </c>
      <c r="X1564" s="59">
        <v>0</v>
      </c>
      <c r="Y1564" s="21"/>
      <c r="Z1564" s="21"/>
    </row>
    <row r="1565" spans="1:26" ht="12.75" customHeight="1">
      <c r="A1565" s="52">
        <v>44075</v>
      </c>
      <c r="B1565" s="58" t="s">
        <v>14</v>
      </c>
      <c r="C1565" s="58" t="s">
        <v>23</v>
      </c>
      <c r="D1565" s="58" t="s">
        <v>81</v>
      </c>
      <c r="E1565" s="20">
        <v>158.78399999999999</v>
      </c>
      <c r="F1565" s="59">
        <v>22.411999999999999</v>
      </c>
      <c r="G1565" s="20">
        <v>140.83199999999999</v>
      </c>
      <c r="H1565" s="59">
        <v>27.545000000000002</v>
      </c>
      <c r="I1565" s="20">
        <v>299.61599999999999</v>
      </c>
      <c r="J1565" s="20">
        <v>4.0529999999999999</v>
      </c>
      <c r="K1565" s="20">
        <v>25.83</v>
      </c>
      <c r="L1565" s="59">
        <v>3.3159999999999998</v>
      </c>
      <c r="M1565" s="59">
        <v>155.80500000000001</v>
      </c>
      <c r="N1565" s="59">
        <v>6.2850000000000001</v>
      </c>
      <c r="O1565" s="59">
        <v>34.823</v>
      </c>
      <c r="P1565" s="59">
        <v>5.54</v>
      </c>
      <c r="Q1565" s="59">
        <v>53.738</v>
      </c>
      <c r="R1565" s="59">
        <v>41.183999999999997</v>
      </c>
      <c r="S1565" s="59">
        <v>143.744</v>
      </c>
      <c r="T1565" s="59">
        <v>27.814</v>
      </c>
      <c r="U1565" s="59">
        <v>197.482</v>
      </c>
      <c r="V1565" s="59">
        <v>11.407999999999999</v>
      </c>
      <c r="W1565" s="59">
        <v>16.506</v>
      </c>
      <c r="X1565" s="59">
        <v>9.7219999999999995</v>
      </c>
      <c r="Y1565" s="21"/>
      <c r="Z1565" s="21"/>
    </row>
    <row r="1566" spans="1:26" ht="12.75" customHeight="1">
      <c r="A1566" s="52">
        <v>44075</v>
      </c>
      <c r="B1566" s="58" t="s">
        <v>14</v>
      </c>
      <c r="C1566" s="58" t="s">
        <v>23</v>
      </c>
      <c r="D1566" s="58" t="s">
        <v>82</v>
      </c>
      <c r="E1566" s="20">
        <v>95.475999999999999</v>
      </c>
      <c r="F1566" s="59">
        <v>22.503</v>
      </c>
      <c r="G1566" s="20">
        <v>103.26600000000001</v>
      </c>
      <c r="H1566" s="59">
        <v>23.664000000000001</v>
      </c>
      <c r="I1566" s="20">
        <v>198.74199999999999</v>
      </c>
      <c r="J1566" s="20">
        <v>4.97</v>
      </c>
      <c r="K1566" s="20">
        <v>17.134</v>
      </c>
      <c r="L1566" s="59">
        <v>4.3899999999999997</v>
      </c>
      <c r="M1566" s="59">
        <v>94.435000000000002</v>
      </c>
      <c r="N1566" s="59">
        <v>5.16</v>
      </c>
      <c r="O1566" s="59">
        <v>21.106999999999999</v>
      </c>
      <c r="P1566" s="59">
        <v>4.2210000000000001</v>
      </c>
      <c r="Q1566" s="59">
        <v>54.320999999999998</v>
      </c>
      <c r="R1566" s="59">
        <v>38.843000000000004</v>
      </c>
      <c r="S1566" s="59">
        <v>94.626000000000005</v>
      </c>
      <c r="T1566" s="59">
        <v>24.283999999999999</v>
      </c>
      <c r="U1566" s="59">
        <v>148.947</v>
      </c>
      <c r="V1566" s="59">
        <v>14.461</v>
      </c>
      <c r="W1566" s="59">
        <v>12.45</v>
      </c>
      <c r="X1566" s="59">
        <v>13.172000000000001</v>
      </c>
      <c r="Y1566" s="21"/>
      <c r="Z1566" s="21"/>
    </row>
    <row r="1567" spans="1:26" ht="12.75" customHeight="1">
      <c r="A1567" s="52">
        <v>44075</v>
      </c>
      <c r="B1567" s="58" t="s">
        <v>14</v>
      </c>
      <c r="C1567" s="58" t="s">
        <v>23</v>
      </c>
      <c r="D1567" s="58" t="s">
        <v>83</v>
      </c>
      <c r="E1567" s="20">
        <v>99.418999999999997</v>
      </c>
      <c r="F1567" s="59">
        <v>29.574999999999999</v>
      </c>
      <c r="G1567" s="20">
        <v>227.43700000000001</v>
      </c>
      <c r="H1567" s="59">
        <v>15.817</v>
      </c>
      <c r="I1567" s="20">
        <v>326.85599999999999</v>
      </c>
      <c r="J1567" s="20">
        <v>6.3029999999999999</v>
      </c>
      <c r="K1567" s="20">
        <v>28.178999999999998</v>
      </c>
      <c r="L1567" s="59">
        <v>5.8559999999999999</v>
      </c>
      <c r="M1567" s="59">
        <v>71.552999999999997</v>
      </c>
      <c r="N1567" s="59">
        <v>7.391</v>
      </c>
      <c r="O1567" s="59">
        <v>15.993</v>
      </c>
      <c r="P1567" s="59">
        <v>6.7690000000000001</v>
      </c>
      <c r="Q1567" s="59">
        <v>98.549000000000007</v>
      </c>
      <c r="R1567" s="59">
        <v>20.893000000000001</v>
      </c>
      <c r="S1567" s="59">
        <v>496.25</v>
      </c>
      <c r="T1567" s="59">
        <v>10.704000000000001</v>
      </c>
      <c r="U1567" s="59">
        <v>594.79999999999995</v>
      </c>
      <c r="V1567" s="59">
        <v>9.6750000000000007</v>
      </c>
      <c r="W1567" s="59">
        <v>49.716000000000001</v>
      </c>
      <c r="X1567" s="59">
        <v>7.6139999999999999</v>
      </c>
      <c r="Y1567" s="21"/>
      <c r="Z1567" s="21"/>
    </row>
    <row r="1568" spans="1:26" ht="12.75" customHeight="1">
      <c r="A1568" s="52">
        <v>44075</v>
      </c>
      <c r="B1568" s="58" t="s">
        <v>14</v>
      </c>
      <c r="C1568" s="58" t="s">
        <v>44</v>
      </c>
      <c r="D1568" s="58" t="s">
        <v>59</v>
      </c>
      <c r="E1568" s="20">
        <v>44.954000000000001</v>
      </c>
      <c r="F1568" s="59">
        <v>51.258000000000003</v>
      </c>
      <c r="G1568" s="20">
        <v>89.712000000000003</v>
      </c>
      <c r="H1568" s="59">
        <v>43.036000000000001</v>
      </c>
      <c r="I1568" s="20">
        <v>134.667</v>
      </c>
      <c r="J1568" s="20">
        <v>30.404</v>
      </c>
      <c r="K1568" s="20">
        <v>11.61</v>
      </c>
      <c r="L1568" s="59">
        <v>30.314</v>
      </c>
      <c r="M1568" s="59">
        <v>31.71</v>
      </c>
      <c r="N1568" s="59">
        <v>51.476999999999997</v>
      </c>
      <c r="O1568" s="59">
        <v>7.0869999999999997</v>
      </c>
      <c r="P1568" s="59">
        <v>51.390999999999998</v>
      </c>
      <c r="Q1568" s="59">
        <v>19.559999999999999</v>
      </c>
      <c r="R1568" s="59">
        <v>73.168999999999997</v>
      </c>
      <c r="S1568" s="59">
        <v>132.21</v>
      </c>
      <c r="T1568" s="59">
        <v>25.018000000000001</v>
      </c>
      <c r="U1568" s="59">
        <v>151.77000000000001</v>
      </c>
      <c r="V1568" s="59">
        <v>21.135999999999999</v>
      </c>
      <c r="W1568" s="59">
        <v>12.686</v>
      </c>
      <c r="X1568" s="59">
        <v>20.274999999999999</v>
      </c>
      <c r="Y1568" s="21"/>
      <c r="Z1568" s="21"/>
    </row>
    <row r="1569" spans="1:26" ht="12.75" customHeight="1">
      <c r="A1569" s="52">
        <v>44075</v>
      </c>
      <c r="B1569" s="58" t="s">
        <v>14</v>
      </c>
      <c r="C1569" s="58" t="s">
        <v>44</v>
      </c>
      <c r="D1569" s="58" t="s">
        <v>60</v>
      </c>
      <c r="E1569" s="20">
        <v>34.435000000000002</v>
      </c>
      <c r="F1569" s="59">
        <v>63.646000000000001</v>
      </c>
      <c r="G1569" s="20">
        <v>54.313000000000002</v>
      </c>
      <c r="H1569" s="59">
        <v>59.95</v>
      </c>
      <c r="I1569" s="20">
        <v>88.748000000000005</v>
      </c>
      <c r="J1569" s="20">
        <v>39.343000000000004</v>
      </c>
      <c r="K1569" s="20">
        <v>7.6509999999999998</v>
      </c>
      <c r="L1569" s="59">
        <v>39.273000000000003</v>
      </c>
      <c r="M1569" s="59">
        <v>14.057</v>
      </c>
      <c r="N1569" s="59">
        <v>71.7</v>
      </c>
      <c r="O1569" s="59">
        <v>3.1419999999999999</v>
      </c>
      <c r="P1569" s="59">
        <v>71.638999999999996</v>
      </c>
      <c r="Q1569" s="59">
        <v>14.496</v>
      </c>
      <c r="R1569" s="59">
        <v>98.435000000000002</v>
      </c>
      <c r="S1569" s="59">
        <v>54.543999999999997</v>
      </c>
      <c r="T1569" s="59">
        <v>37.259</v>
      </c>
      <c r="U1569" s="59">
        <v>69.040000000000006</v>
      </c>
      <c r="V1569" s="59">
        <v>26.401</v>
      </c>
      <c r="W1569" s="59">
        <v>5.7709999999999999</v>
      </c>
      <c r="X1569" s="59">
        <v>25.716999999999999</v>
      </c>
      <c r="Y1569" s="21"/>
      <c r="Z1569" s="21"/>
    </row>
    <row r="1570" spans="1:26" ht="12.75" customHeight="1">
      <c r="A1570" s="52">
        <v>44075</v>
      </c>
      <c r="B1570" s="58" t="s">
        <v>14</v>
      </c>
      <c r="C1570" s="58" t="s">
        <v>44</v>
      </c>
      <c r="D1570" s="58" t="s">
        <v>87</v>
      </c>
      <c r="E1570" s="20">
        <v>419.32</v>
      </c>
      <c r="F1570" s="59">
        <v>13.433999999999999</v>
      </c>
      <c r="G1570" s="20">
        <v>601.61699999999996</v>
      </c>
      <c r="H1570" s="59">
        <v>6.6120000000000001</v>
      </c>
      <c r="I1570" s="20">
        <v>1020.937</v>
      </c>
      <c r="J1570" s="20">
        <v>4.2759999999999998</v>
      </c>
      <c r="K1570" s="20">
        <v>88.016000000000005</v>
      </c>
      <c r="L1570" s="59">
        <v>3.585</v>
      </c>
      <c r="M1570" s="59">
        <v>415.70499999999998</v>
      </c>
      <c r="N1570" s="59">
        <v>4.7809999999999997</v>
      </c>
      <c r="O1570" s="59">
        <v>92.912999999999997</v>
      </c>
      <c r="P1570" s="59">
        <v>3.7480000000000002</v>
      </c>
      <c r="Q1570" s="59">
        <v>315.85599999999999</v>
      </c>
      <c r="R1570" s="59">
        <v>17.972999999999999</v>
      </c>
      <c r="S1570" s="59">
        <v>728.77200000000005</v>
      </c>
      <c r="T1570" s="59">
        <v>11.291</v>
      </c>
      <c r="U1570" s="59">
        <v>1044.6289999999999</v>
      </c>
      <c r="V1570" s="59">
        <v>6.8289999999999997</v>
      </c>
      <c r="W1570" s="59">
        <v>87.313999999999993</v>
      </c>
      <c r="X1570" s="59">
        <v>3.3170000000000002</v>
      </c>
      <c r="Y1570" s="21"/>
      <c r="Z1570" s="21"/>
    </row>
    <row r="1571" spans="1:26" ht="12.75" customHeight="1">
      <c r="A1571" s="52">
        <v>44075</v>
      </c>
      <c r="B1571" s="58" t="s">
        <v>14</v>
      </c>
      <c r="C1571" s="58" t="s">
        <v>45</v>
      </c>
      <c r="D1571" s="58" t="s">
        <v>45</v>
      </c>
      <c r="E1571" s="20">
        <v>171.27799999999999</v>
      </c>
      <c r="F1571" s="59">
        <v>28.378</v>
      </c>
      <c r="G1571" s="20">
        <v>102.49299999999999</v>
      </c>
      <c r="H1571" s="59">
        <v>34.338000000000001</v>
      </c>
      <c r="I1571" s="20">
        <v>273.77199999999999</v>
      </c>
      <c r="J1571" s="20">
        <v>18.573</v>
      </c>
      <c r="K1571" s="20">
        <v>23.602</v>
      </c>
      <c r="L1571" s="59">
        <v>18.425999999999998</v>
      </c>
      <c r="M1571" s="59">
        <v>63.536000000000001</v>
      </c>
      <c r="N1571" s="59">
        <v>25.927</v>
      </c>
      <c r="O1571" s="59">
        <v>14.201000000000001</v>
      </c>
      <c r="P1571" s="59">
        <v>25.756</v>
      </c>
      <c r="Q1571" s="59">
        <v>74.888000000000005</v>
      </c>
      <c r="R1571" s="59">
        <v>65.872</v>
      </c>
      <c r="S1571" s="59">
        <v>253.22499999999999</v>
      </c>
      <c r="T1571" s="59">
        <v>20.536000000000001</v>
      </c>
      <c r="U1571" s="59">
        <v>328.113</v>
      </c>
      <c r="V1571" s="59">
        <v>20.631</v>
      </c>
      <c r="W1571" s="59">
        <v>27.425000000000001</v>
      </c>
      <c r="X1571" s="59">
        <v>19.748000000000001</v>
      </c>
      <c r="Y1571" s="21"/>
      <c r="Z1571" s="21"/>
    </row>
    <row r="1572" spans="1:26" ht="12.75" customHeight="1">
      <c r="A1572" s="52">
        <v>44075</v>
      </c>
      <c r="B1572" s="58" t="s">
        <v>14</v>
      </c>
      <c r="C1572" s="58" t="s">
        <v>45</v>
      </c>
      <c r="D1572" s="58" t="s">
        <v>61</v>
      </c>
      <c r="E1572" s="20">
        <v>44.954000000000001</v>
      </c>
      <c r="F1572" s="59">
        <v>51.258000000000003</v>
      </c>
      <c r="G1572" s="20">
        <v>69.394999999999996</v>
      </c>
      <c r="H1572" s="59">
        <v>49.029000000000003</v>
      </c>
      <c r="I1572" s="20">
        <v>114.349</v>
      </c>
      <c r="J1572" s="20">
        <v>33.192999999999998</v>
      </c>
      <c r="K1572" s="20">
        <v>9.8580000000000005</v>
      </c>
      <c r="L1572" s="59">
        <v>33.110999999999997</v>
      </c>
      <c r="M1572" s="59">
        <v>31.71</v>
      </c>
      <c r="N1572" s="59">
        <v>51.476999999999997</v>
      </c>
      <c r="O1572" s="59">
        <v>7.0869999999999997</v>
      </c>
      <c r="P1572" s="59">
        <v>51.390999999999998</v>
      </c>
      <c r="Q1572" s="59">
        <v>40.36</v>
      </c>
      <c r="R1572" s="59">
        <v>94.89</v>
      </c>
      <c r="S1572" s="59">
        <v>67.772999999999996</v>
      </c>
      <c r="T1572" s="59">
        <v>34.316000000000003</v>
      </c>
      <c r="U1572" s="59">
        <v>108.133</v>
      </c>
      <c r="V1572" s="59">
        <v>32.700000000000003</v>
      </c>
      <c r="W1572" s="59">
        <v>9.0380000000000003</v>
      </c>
      <c r="X1572" s="59">
        <v>32.15</v>
      </c>
      <c r="Y1572" s="21"/>
      <c r="Z1572" s="21"/>
    </row>
    <row r="1573" spans="1:26" ht="12.75" customHeight="1">
      <c r="A1573" s="52">
        <v>44075</v>
      </c>
      <c r="B1573" s="58" t="s">
        <v>14</v>
      </c>
      <c r="C1573" s="58" t="s">
        <v>45</v>
      </c>
      <c r="D1573" s="58" t="s">
        <v>101</v>
      </c>
      <c r="E1573" s="20">
        <v>126.324</v>
      </c>
      <c r="F1573" s="59">
        <v>36.084000000000003</v>
      </c>
      <c r="G1573" s="20">
        <v>34.756999999999998</v>
      </c>
      <c r="H1573" s="59">
        <v>36.857999999999997</v>
      </c>
      <c r="I1573" s="20">
        <v>161.08099999999999</v>
      </c>
      <c r="J1573" s="20">
        <v>27.071000000000002</v>
      </c>
      <c r="K1573" s="20">
        <v>13.887</v>
      </c>
      <c r="L1573" s="59">
        <v>26.971</v>
      </c>
      <c r="M1573" s="59">
        <v>31.826000000000001</v>
      </c>
      <c r="N1573" s="59">
        <v>39.567</v>
      </c>
      <c r="O1573" s="59">
        <v>7.1130000000000004</v>
      </c>
      <c r="P1573" s="59">
        <v>39.454999999999998</v>
      </c>
      <c r="Q1573" s="59">
        <v>34.527999999999999</v>
      </c>
      <c r="R1573" s="59">
        <v>51.088999999999999</v>
      </c>
      <c r="S1573" s="59">
        <v>202.303</v>
      </c>
      <c r="T1573" s="59">
        <v>27.466000000000001</v>
      </c>
      <c r="U1573" s="59">
        <v>236.83099999999999</v>
      </c>
      <c r="V1573" s="59">
        <v>24.777000000000001</v>
      </c>
      <c r="W1573" s="59">
        <v>19.795000000000002</v>
      </c>
      <c r="X1573" s="59">
        <v>24.047000000000001</v>
      </c>
      <c r="Y1573" s="21"/>
      <c r="Z1573" s="21"/>
    </row>
    <row r="1574" spans="1:26" ht="12.75" customHeight="1">
      <c r="A1574" s="52">
        <v>44075</v>
      </c>
      <c r="B1574" s="58" t="s">
        <v>14</v>
      </c>
      <c r="C1574" s="58" t="s">
        <v>54</v>
      </c>
      <c r="D1574" s="58" t="s">
        <v>55</v>
      </c>
      <c r="E1574" s="20">
        <v>124.47799999999999</v>
      </c>
      <c r="F1574" s="59">
        <v>33.716999999999999</v>
      </c>
      <c r="G1574" s="20">
        <v>254.59700000000001</v>
      </c>
      <c r="H1574" s="59">
        <v>19.265999999999998</v>
      </c>
      <c r="I1574" s="20">
        <v>379.07499999999999</v>
      </c>
      <c r="J1574" s="20">
        <v>12.901</v>
      </c>
      <c r="K1574" s="20">
        <v>32.68</v>
      </c>
      <c r="L1574" s="59">
        <v>12.689</v>
      </c>
      <c r="M1574" s="59">
        <v>73.885999999999996</v>
      </c>
      <c r="N1574" s="59">
        <v>54.017000000000003</v>
      </c>
      <c r="O1574" s="59">
        <v>16.513999999999999</v>
      </c>
      <c r="P1574" s="59">
        <v>53.935000000000002</v>
      </c>
      <c r="Q1574" s="59">
        <v>76.643000000000001</v>
      </c>
      <c r="R1574" s="59">
        <v>36.048999999999999</v>
      </c>
      <c r="S1574" s="59">
        <v>203.27199999999999</v>
      </c>
      <c r="T1574" s="59">
        <v>24.789000000000001</v>
      </c>
      <c r="U1574" s="59">
        <v>279.91500000000002</v>
      </c>
      <c r="V1574" s="59">
        <v>16.876000000000001</v>
      </c>
      <c r="W1574" s="59">
        <v>23.396000000000001</v>
      </c>
      <c r="X1574" s="59">
        <v>15.786</v>
      </c>
      <c r="Y1574" s="21"/>
      <c r="Z1574" s="21"/>
    </row>
    <row r="1575" spans="1:26" ht="12.75" customHeight="1">
      <c r="A1575" s="52">
        <v>44075</v>
      </c>
      <c r="B1575" s="58" t="s">
        <v>14</v>
      </c>
      <c r="C1575" s="58" t="s">
        <v>54</v>
      </c>
      <c r="D1575" s="58" t="s">
        <v>56</v>
      </c>
      <c r="E1575" s="20">
        <v>339.79599999999999</v>
      </c>
      <c r="F1575" s="59">
        <v>14.856999999999999</v>
      </c>
      <c r="G1575" s="20">
        <v>441.07400000000001</v>
      </c>
      <c r="H1575" s="59">
        <v>13.313000000000001</v>
      </c>
      <c r="I1575" s="20">
        <v>780.87099999999998</v>
      </c>
      <c r="J1575" s="20">
        <v>6.6020000000000003</v>
      </c>
      <c r="K1575" s="20">
        <v>67.319999999999993</v>
      </c>
      <c r="L1575" s="59">
        <v>6.1769999999999996</v>
      </c>
      <c r="M1575" s="59">
        <v>373.53</v>
      </c>
      <c r="N1575" s="59">
        <v>10.11</v>
      </c>
      <c r="O1575" s="59">
        <v>83.486000000000004</v>
      </c>
      <c r="P1575" s="59">
        <v>9.6639999999999997</v>
      </c>
      <c r="Q1575" s="59">
        <v>258.77300000000002</v>
      </c>
      <c r="R1575" s="59">
        <v>21.922999999999998</v>
      </c>
      <c r="S1575" s="59">
        <v>657.71</v>
      </c>
      <c r="T1575" s="59">
        <v>9.5169999999999995</v>
      </c>
      <c r="U1575" s="59">
        <v>916.48299999999995</v>
      </c>
      <c r="V1575" s="59">
        <v>7.9039999999999999</v>
      </c>
      <c r="W1575" s="59">
        <v>76.603999999999999</v>
      </c>
      <c r="X1575" s="59">
        <v>5.181</v>
      </c>
      <c r="Y1575" s="21"/>
      <c r="Z1575" s="21"/>
    </row>
    <row r="1576" spans="1:26" ht="12.75" customHeight="1">
      <c r="A1576" s="52">
        <v>44075</v>
      </c>
      <c r="B1576" s="58" t="s">
        <v>14</v>
      </c>
      <c r="C1576" s="58" t="s">
        <v>95</v>
      </c>
      <c r="D1576" s="58" t="s">
        <v>99</v>
      </c>
      <c r="E1576" s="20">
        <v>311.029</v>
      </c>
      <c r="F1576" s="59">
        <v>13.478999999999999</v>
      </c>
      <c r="G1576" s="20">
        <v>366.47699999999998</v>
      </c>
      <c r="H1576" s="59">
        <v>19.611999999999998</v>
      </c>
      <c r="I1576" s="20">
        <v>677.50599999999997</v>
      </c>
      <c r="J1576" s="20">
        <v>11.917</v>
      </c>
      <c r="K1576" s="20">
        <v>58.408000000000001</v>
      </c>
      <c r="L1576" s="59">
        <v>11.686999999999999</v>
      </c>
      <c r="M1576" s="59">
        <v>269.12400000000002</v>
      </c>
      <c r="N1576" s="59">
        <v>14.284000000000001</v>
      </c>
      <c r="O1576" s="59">
        <v>60.151000000000003</v>
      </c>
      <c r="P1576" s="59">
        <v>13.973000000000001</v>
      </c>
      <c r="Q1576" s="59">
        <v>188.726</v>
      </c>
      <c r="R1576" s="59">
        <v>23.786999999999999</v>
      </c>
      <c r="S1576" s="59">
        <v>358.803</v>
      </c>
      <c r="T1576" s="59">
        <v>15.365</v>
      </c>
      <c r="U1576" s="59">
        <v>547.529</v>
      </c>
      <c r="V1576" s="59">
        <v>13.241</v>
      </c>
      <c r="W1576" s="59">
        <v>45.765000000000001</v>
      </c>
      <c r="X1576" s="59">
        <v>11.819000000000001</v>
      </c>
      <c r="Y1576" s="21"/>
      <c r="Z1576" s="21"/>
    </row>
    <row r="1577" spans="1:26" s="56" customFormat="1" ht="12.75" customHeight="1">
      <c r="A1577" s="52">
        <v>44075</v>
      </c>
      <c r="B1577" s="58" t="s">
        <v>14</v>
      </c>
      <c r="C1577" s="58" t="s">
        <v>95</v>
      </c>
      <c r="D1577" s="58" t="s">
        <v>96</v>
      </c>
      <c r="E1577" s="20">
        <v>94.325999999999993</v>
      </c>
      <c r="F1577" s="59">
        <v>27.757999999999999</v>
      </c>
      <c r="G1577" s="20">
        <v>169.03200000000001</v>
      </c>
      <c r="H1577" s="59">
        <v>24.972999999999999</v>
      </c>
      <c r="I1577" s="20">
        <v>263.35700000000003</v>
      </c>
      <c r="J1577" s="20">
        <v>17.335999999999999</v>
      </c>
      <c r="K1577" s="20">
        <v>22.704000000000001</v>
      </c>
      <c r="L1577" s="59">
        <v>17.178999999999998</v>
      </c>
      <c r="M1577" s="59">
        <v>118.857</v>
      </c>
      <c r="N1577" s="59">
        <v>26.884</v>
      </c>
      <c r="O1577" s="59">
        <v>26.565000000000001</v>
      </c>
      <c r="P1577" s="59">
        <v>26.72</v>
      </c>
      <c r="Q1577" s="59">
        <v>51.16</v>
      </c>
      <c r="R1577" s="59">
        <v>35.451000000000001</v>
      </c>
      <c r="S1577" s="59">
        <v>194.97499999999999</v>
      </c>
      <c r="T1577" s="59">
        <v>17.379000000000001</v>
      </c>
      <c r="U1577" s="59">
        <v>246.13499999999999</v>
      </c>
      <c r="V1577" s="59">
        <v>13.714</v>
      </c>
      <c r="W1577" s="59">
        <v>20.573</v>
      </c>
      <c r="X1577" s="59">
        <v>12.347</v>
      </c>
      <c r="Y1577" s="55"/>
      <c r="Z1577" s="55"/>
    </row>
    <row r="1578" spans="1:26" ht="12.75" customHeight="1">
      <c r="A1578" s="52">
        <v>44075</v>
      </c>
      <c r="B1578" s="58" t="s">
        <v>14</v>
      </c>
      <c r="C1578" s="58" t="s">
        <v>95</v>
      </c>
      <c r="D1578" s="58" t="s">
        <v>97</v>
      </c>
      <c r="E1578" s="20">
        <v>216.703</v>
      </c>
      <c r="F1578" s="59">
        <v>19.872</v>
      </c>
      <c r="G1578" s="20">
        <v>190.79300000000001</v>
      </c>
      <c r="H1578" s="59">
        <v>26.78</v>
      </c>
      <c r="I1578" s="20">
        <v>407.49599999999998</v>
      </c>
      <c r="J1578" s="20">
        <v>16.885000000000002</v>
      </c>
      <c r="K1578" s="20">
        <v>35.131</v>
      </c>
      <c r="L1578" s="59">
        <v>16.722999999999999</v>
      </c>
      <c r="M1578" s="59">
        <v>137.16</v>
      </c>
      <c r="N1578" s="59">
        <v>25.969000000000001</v>
      </c>
      <c r="O1578" s="59">
        <v>30.655999999999999</v>
      </c>
      <c r="P1578" s="59">
        <v>25.798999999999999</v>
      </c>
      <c r="Q1578" s="59">
        <v>132.649</v>
      </c>
      <c r="R1578" s="59">
        <v>31.045000000000002</v>
      </c>
      <c r="S1578" s="59">
        <v>163.82900000000001</v>
      </c>
      <c r="T1578" s="59">
        <v>24.423999999999999</v>
      </c>
      <c r="U1578" s="59">
        <v>296.47800000000001</v>
      </c>
      <c r="V1578" s="59">
        <v>20.495000000000001</v>
      </c>
      <c r="W1578" s="59">
        <v>24.780999999999999</v>
      </c>
      <c r="X1578" s="59">
        <v>19.606999999999999</v>
      </c>
      <c r="Y1578" s="21"/>
      <c r="Z1578" s="21"/>
    </row>
    <row r="1579" spans="1:26" ht="12.75" customHeight="1">
      <c r="A1579" s="52">
        <v>44075</v>
      </c>
      <c r="B1579" s="58" t="s">
        <v>14</v>
      </c>
      <c r="C1579" s="58" t="s">
        <v>95</v>
      </c>
      <c r="D1579" s="58" t="s">
        <v>98</v>
      </c>
      <c r="E1579" s="20">
        <v>153.24600000000001</v>
      </c>
      <c r="F1579" s="59">
        <v>29.95</v>
      </c>
      <c r="G1579" s="20">
        <v>329.19400000000002</v>
      </c>
      <c r="H1579" s="59">
        <v>18.353000000000002</v>
      </c>
      <c r="I1579" s="20">
        <v>482.44</v>
      </c>
      <c r="J1579" s="20">
        <v>15.226000000000001</v>
      </c>
      <c r="K1579" s="20">
        <v>41.591999999999999</v>
      </c>
      <c r="L1579" s="59">
        <v>15.047000000000001</v>
      </c>
      <c r="M1579" s="59">
        <v>178.292</v>
      </c>
      <c r="N1579" s="59">
        <v>23.558</v>
      </c>
      <c r="O1579" s="59">
        <v>39.848999999999997</v>
      </c>
      <c r="P1579" s="59">
        <v>23.37</v>
      </c>
      <c r="Q1579" s="59">
        <v>146.69</v>
      </c>
      <c r="R1579" s="59">
        <v>35.820999999999998</v>
      </c>
      <c r="S1579" s="59">
        <v>502.178</v>
      </c>
      <c r="T1579" s="59">
        <v>16.297999999999998</v>
      </c>
      <c r="U1579" s="59">
        <v>648.86900000000003</v>
      </c>
      <c r="V1579" s="59">
        <v>11.731</v>
      </c>
      <c r="W1579" s="59">
        <v>54.234999999999999</v>
      </c>
      <c r="X1579" s="59">
        <v>10.099</v>
      </c>
      <c r="Y1579" s="21"/>
      <c r="Z1579" s="21"/>
    </row>
    <row r="1580" spans="1:26" ht="12.75" customHeight="1">
      <c r="A1580" s="52">
        <v>44075</v>
      </c>
      <c r="B1580" s="58" t="s">
        <v>14</v>
      </c>
      <c r="C1580" s="58" t="s">
        <v>38</v>
      </c>
      <c r="D1580" s="58" t="s">
        <v>85</v>
      </c>
      <c r="E1580" s="20">
        <v>245.74600000000001</v>
      </c>
      <c r="F1580" s="59">
        <v>17.396000000000001</v>
      </c>
      <c r="G1580" s="20">
        <v>288.71499999999997</v>
      </c>
      <c r="H1580" s="59">
        <v>17.298999999999999</v>
      </c>
      <c r="I1580" s="20">
        <v>534.46100000000001</v>
      </c>
      <c r="J1580" s="20">
        <v>9.43</v>
      </c>
      <c r="K1580" s="20">
        <v>46.076000000000001</v>
      </c>
      <c r="L1580" s="59">
        <v>9.1379999999999999</v>
      </c>
      <c r="M1580" s="59">
        <v>240.06399999999999</v>
      </c>
      <c r="N1580" s="59">
        <v>16.553000000000001</v>
      </c>
      <c r="O1580" s="59">
        <v>53.655999999999999</v>
      </c>
      <c r="P1580" s="59">
        <v>16.285</v>
      </c>
      <c r="Q1580" s="59">
        <v>235.006</v>
      </c>
      <c r="R1580" s="59">
        <v>22.911999999999999</v>
      </c>
      <c r="S1580" s="59">
        <v>587.95500000000004</v>
      </c>
      <c r="T1580" s="59">
        <v>12.441000000000001</v>
      </c>
      <c r="U1580" s="59">
        <v>822.96100000000001</v>
      </c>
      <c r="V1580" s="59">
        <v>8.6229999999999993</v>
      </c>
      <c r="W1580" s="59">
        <v>68.787000000000006</v>
      </c>
      <c r="X1580" s="59">
        <v>6.2240000000000002</v>
      </c>
      <c r="Y1580" s="21"/>
      <c r="Z1580" s="21"/>
    </row>
    <row r="1581" spans="1:26" ht="12.75" customHeight="1">
      <c r="A1581" s="52">
        <v>44075</v>
      </c>
      <c r="B1581" s="58" t="s">
        <v>14</v>
      </c>
      <c r="C1581" s="58" t="s">
        <v>38</v>
      </c>
      <c r="D1581" s="58" t="s">
        <v>40</v>
      </c>
      <c r="E1581" s="20">
        <v>218.529</v>
      </c>
      <c r="F1581" s="59">
        <v>19.087</v>
      </c>
      <c r="G1581" s="20">
        <v>406.95499999999998</v>
      </c>
      <c r="H1581" s="59">
        <v>14.061</v>
      </c>
      <c r="I1581" s="20">
        <v>625.48400000000004</v>
      </c>
      <c r="J1581" s="20">
        <v>6.0549999999999997</v>
      </c>
      <c r="K1581" s="20">
        <v>53.923999999999999</v>
      </c>
      <c r="L1581" s="59">
        <v>5.5880000000000001</v>
      </c>
      <c r="M1581" s="59">
        <v>207.352</v>
      </c>
      <c r="N1581" s="59">
        <v>19.98</v>
      </c>
      <c r="O1581" s="59">
        <v>46.344000000000001</v>
      </c>
      <c r="P1581" s="59">
        <v>19.757999999999999</v>
      </c>
      <c r="Q1581" s="59">
        <v>100.41</v>
      </c>
      <c r="R1581" s="59">
        <v>33.258000000000003</v>
      </c>
      <c r="S1581" s="59">
        <v>273.02699999999999</v>
      </c>
      <c r="T1581" s="59">
        <v>17.056999999999999</v>
      </c>
      <c r="U1581" s="59">
        <v>373.43700000000001</v>
      </c>
      <c r="V1581" s="59">
        <v>10.48</v>
      </c>
      <c r="W1581" s="59">
        <v>31.213000000000001</v>
      </c>
      <c r="X1581" s="59">
        <v>8.6140000000000008</v>
      </c>
      <c r="Y1581" s="21"/>
      <c r="Z1581" s="21"/>
    </row>
    <row r="1582" spans="1:26" ht="12.75" customHeight="1">
      <c r="A1582" s="52">
        <v>44075</v>
      </c>
      <c r="B1582" s="58" t="s">
        <v>14</v>
      </c>
      <c r="C1582" s="58" t="s">
        <v>62</v>
      </c>
      <c r="D1582" s="58" t="s">
        <v>86</v>
      </c>
      <c r="E1582" s="20">
        <v>0</v>
      </c>
      <c r="F1582" s="59">
        <v>0</v>
      </c>
      <c r="G1582" s="20">
        <v>0</v>
      </c>
      <c r="H1582" s="59">
        <v>0</v>
      </c>
      <c r="I1582" s="20">
        <v>0</v>
      </c>
      <c r="J1582" s="20">
        <v>0</v>
      </c>
      <c r="K1582" s="20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  <c r="S1582" s="59">
        <v>0</v>
      </c>
      <c r="T1582" s="59">
        <v>0</v>
      </c>
      <c r="U1582" s="59">
        <v>0</v>
      </c>
      <c r="V1582" s="59">
        <v>0</v>
      </c>
      <c r="W1582" s="59">
        <v>0</v>
      </c>
      <c r="X1582" s="59">
        <v>0</v>
      </c>
      <c r="Y1582" s="21"/>
      <c r="Z1582" s="21"/>
    </row>
    <row r="1583" spans="1:26" ht="12.75" customHeight="1">
      <c r="A1583" s="52">
        <v>44075</v>
      </c>
      <c r="B1583" s="58" t="s">
        <v>14</v>
      </c>
      <c r="C1583" s="58" t="s">
        <v>62</v>
      </c>
      <c r="D1583" s="58" t="s">
        <v>64</v>
      </c>
      <c r="E1583" s="20">
        <v>0</v>
      </c>
      <c r="F1583" s="59">
        <v>0</v>
      </c>
      <c r="G1583" s="20">
        <v>0</v>
      </c>
      <c r="H1583" s="59">
        <v>0</v>
      </c>
      <c r="I1583" s="20">
        <v>0</v>
      </c>
      <c r="J1583" s="20">
        <v>0</v>
      </c>
      <c r="K1583" s="20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  <c r="S1583" s="59">
        <v>0</v>
      </c>
      <c r="T1583" s="59">
        <v>0</v>
      </c>
      <c r="U1583" s="59">
        <v>0</v>
      </c>
      <c r="V1583" s="59">
        <v>0</v>
      </c>
      <c r="W1583" s="59">
        <v>0</v>
      </c>
      <c r="X1583" s="59">
        <v>0</v>
      </c>
      <c r="Y1583" s="21"/>
      <c r="Z1583" s="21"/>
    </row>
    <row r="1584" spans="1:26" ht="12.75" customHeight="1">
      <c r="A1584" s="52">
        <v>44075</v>
      </c>
      <c r="B1584" s="58" t="s">
        <v>14</v>
      </c>
      <c r="C1584" s="58" t="s">
        <v>88</v>
      </c>
      <c r="D1584" s="58" t="s">
        <v>89</v>
      </c>
      <c r="E1584" s="20">
        <v>333.22800000000001</v>
      </c>
      <c r="F1584" s="59">
        <v>15.243</v>
      </c>
      <c r="G1584" s="20">
        <v>576.67499999999995</v>
      </c>
      <c r="H1584" s="59">
        <v>8.4730000000000008</v>
      </c>
      <c r="I1584" s="20">
        <v>909.90300000000002</v>
      </c>
      <c r="J1584" s="20">
        <v>4.681</v>
      </c>
      <c r="K1584" s="20">
        <v>78.444000000000003</v>
      </c>
      <c r="L1584" s="59">
        <v>4.0599999999999996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  <c r="S1584" s="59">
        <v>0</v>
      </c>
      <c r="T1584" s="59">
        <v>0</v>
      </c>
      <c r="U1584" s="59">
        <v>0</v>
      </c>
      <c r="V1584" s="59">
        <v>0</v>
      </c>
      <c r="W1584" s="59">
        <v>0</v>
      </c>
      <c r="X1584" s="59">
        <v>0</v>
      </c>
      <c r="Y1584" s="21"/>
      <c r="Z1584" s="21"/>
    </row>
    <row r="1585" spans="1:26" ht="12.75" customHeight="1">
      <c r="A1585" s="52">
        <v>44075</v>
      </c>
      <c r="B1585" s="58" t="s">
        <v>14</v>
      </c>
      <c r="C1585" s="58" t="s">
        <v>88</v>
      </c>
      <c r="D1585" s="58" t="s">
        <v>90</v>
      </c>
      <c r="E1585" s="20">
        <v>130.916</v>
      </c>
      <c r="F1585" s="59">
        <v>31.082000000000001</v>
      </c>
      <c r="G1585" s="20">
        <v>290.62799999999999</v>
      </c>
      <c r="H1585" s="59">
        <v>17.983000000000001</v>
      </c>
      <c r="I1585" s="20">
        <v>421.54399999999998</v>
      </c>
      <c r="J1585" s="20">
        <v>11.209</v>
      </c>
      <c r="K1585" s="20">
        <v>36.341999999999999</v>
      </c>
      <c r="L1585" s="59">
        <v>10.964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  <c r="S1585" s="59">
        <v>0</v>
      </c>
      <c r="T1585" s="59">
        <v>0</v>
      </c>
      <c r="U1585" s="59">
        <v>0</v>
      </c>
      <c r="V1585" s="59">
        <v>0</v>
      </c>
      <c r="W1585" s="59">
        <v>0</v>
      </c>
      <c r="X1585" s="59">
        <v>0</v>
      </c>
      <c r="Y1585" s="21"/>
      <c r="Z1585" s="21"/>
    </row>
    <row r="1586" spans="1:26" ht="12.75" customHeight="1">
      <c r="A1586" s="52">
        <v>44075</v>
      </c>
      <c r="B1586" s="58" t="s">
        <v>14</v>
      </c>
      <c r="C1586" s="58" t="s">
        <v>88</v>
      </c>
      <c r="D1586" s="58" t="s">
        <v>91</v>
      </c>
      <c r="E1586" s="20">
        <v>202.31200000000001</v>
      </c>
      <c r="F1586" s="59">
        <v>23.692</v>
      </c>
      <c r="G1586" s="20">
        <v>286.04700000000003</v>
      </c>
      <c r="H1586" s="59">
        <v>15.984999999999999</v>
      </c>
      <c r="I1586" s="20">
        <v>488.35899999999998</v>
      </c>
      <c r="J1586" s="20">
        <v>11.164999999999999</v>
      </c>
      <c r="K1586" s="20">
        <v>42.101999999999997</v>
      </c>
      <c r="L1586" s="59">
        <v>10.919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  <c r="S1586" s="59">
        <v>0</v>
      </c>
      <c r="T1586" s="59">
        <v>0</v>
      </c>
      <c r="U1586" s="59">
        <v>0</v>
      </c>
      <c r="V1586" s="59">
        <v>0</v>
      </c>
      <c r="W1586" s="59">
        <v>0</v>
      </c>
      <c r="X1586" s="59">
        <v>0</v>
      </c>
      <c r="Y1586" s="21"/>
      <c r="Z1586" s="21"/>
    </row>
    <row r="1587" spans="1:26" ht="12.75" customHeight="1">
      <c r="A1587" s="52">
        <v>44075</v>
      </c>
      <c r="B1587" s="58" t="s">
        <v>14</v>
      </c>
      <c r="C1587" s="58" t="s">
        <v>88</v>
      </c>
      <c r="D1587" s="58" t="s">
        <v>92</v>
      </c>
      <c r="E1587" s="20">
        <v>131.047</v>
      </c>
      <c r="F1587" s="59">
        <v>28.224</v>
      </c>
      <c r="G1587" s="20">
        <v>118.996</v>
      </c>
      <c r="H1587" s="59">
        <v>22.785</v>
      </c>
      <c r="I1587" s="20">
        <v>250.042</v>
      </c>
      <c r="J1587" s="20">
        <v>17.05</v>
      </c>
      <c r="K1587" s="20">
        <v>21.556000000000001</v>
      </c>
      <c r="L1587" s="59">
        <v>16.89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  <c r="S1587" s="59">
        <v>0</v>
      </c>
      <c r="T1587" s="59">
        <v>0</v>
      </c>
      <c r="U1587" s="59">
        <v>0</v>
      </c>
      <c r="V1587" s="59">
        <v>0</v>
      </c>
      <c r="W1587" s="59">
        <v>0</v>
      </c>
      <c r="X1587" s="59">
        <v>0</v>
      </c>
      <c r="Y1587" s="21"/>
      <c r="Z1587" s="21"/>
    </row>
    <row r="1588" spans="1:26" ht="12.75" customHeight="1">
      <c r="A1588" s="52">
        <v>44075</v>
      </c>
      <c r="B1588" s="58" t="s">
        <v>14</v>
      </c>
      <c r="C1588" s="58" t="s">
        <v>46</v>
      </c>
      <c r="D1588" s="58" t="s">
        <v>48</v>
      </c>
      <c r="E1588" s="20">
        <v>0</v>
      </c>
      <c r="F1588" s="59">
        <v>0</v>
      </c>
      <c r="G1588" s="20">
        <v>0</v>
      </c>
      <c r="H1588" s="59">
        <v>0</v>
      </c>
      <c r="I1588" s="20">
        <v>0</v>
      </c>
      <c r="J1588" s="20">
        <v>0</v>
      </c>
      <c r="K1588" s="20">
        <v>0</v>
      </c>
      <c r="L1588" s="59">
        <v>0</v>
      </c>
      <c r="M1588" s="59">
        <v>237.709</v>
      </c>
      <c r="N1588" s="59">
        <v>20.603999999999999</v>
      </c>
      <c r="O1588" s="59">
        <v>53.128999999999998</v>
      </c>
      <c r="P1588" s="59">
        <v>20.388999999999999</v>
      </c>
      <c r="Q1588" s="59">
        <v>69.626000000000005</v>
      </c>
      <c r="R1588" s="59">
        <v>35.728999999999999</v>
      </c>
      <c r="S1588" s="59">
        <v>149.74799999999999</v>
      </c>
      <c r="T1588" s="59">
        <v>27.504000000000001</v>
      </c>
      <c r="U1588" s="59">
        <v>219.375</v>
      </c>
      <c r="V1588" s="59">
        <v>23.606999999999999</v>
      </c>
      <c r="W1588" s="59">
        <v>18.335999999999999</v>
      </c>
      <c r="X1588" s="59">
        <v>22.84</v>
      </c>
      <c r="Y1588" s="21"/>
      <c r="Z1588" s="21"/>
    </row>
    <row r="1589" spans="1:26" ht="12.75" customHeight="1">
      <c r="A1589" s="52">
        <v>44075</v>
      </c>
      <c r="B1589" s="58" t="s">
        <v>14</v>
      </c>
      <c r="C1589" s="58" t="s">
        <v>46</v>
      </c>
      <c r="D1589" s="58" t="s">
        <v>47</v>
      </c>
      <c r="E1589" s="20">
        <v>0</v>
      </c>
      <c r="F1589" s="59">
        <v>0</v>
      </c>
      <c r="G1589" s="20">
        <v>0</v>
      </c>
      <c r="H1589" s="59">
        <v>0</v>
      </c>
      <c r="I1589" s="20">
        <v>0</v>
      </c>
      <c r="J1589" s="20">
        <v>0</v>
      </c>
      <c r="K1589" s="20">
        <v>0</v>
      </c>
      <c r="L1589" s="59">
        <v>0</v>
      </c>
      <c r="M1589" s="59">
        <v>191.10499999999999</v>
      </c>
      <c r="N1589" s="59">
        <v>24.722000000000001</v>
      </c>
      <c r="O1589" s="59">
        <v>42.713000000000001</v>
      </c>
      <c r="P1589" s="59">
        <v>24.542999999999999</v>
      </c>
      <c r="Q1589" s="59">
        <v>155.28700000000001</v>
      </c>
      <c r="R1589" s="59">
        <v>30.48</v>
      </c>
      <c r="S1589" s="59">
        <v>507.69099999999997</v>
      </c>
      <c r="T1589" s="59">
        <v>10.802</v>
      </c>
      <c r="U1589" s="59">
        <v>662.97799999999995</v>
      </c>
      <c r="V1589" s="59">
        <v>11.853</v>
      </c>
      <c r="W1589" s="59">
        <v>55.414000000000001</v>
      </c>
      <c r="X1589" s="59">
        <v>10.24</v>
      </c>
      <c r="Y1589" s="21"/>
      <c r="Z1589" s="21"/>
    </row>
    <row r="1590" spans="1:26" ht="12.75" customHeight="1">
      <c r="A1590" s="52">
        <v>44075</v>
      </c>
      <c r="B1590" s="58" t="s">
        <v>14</v>
      </c>
      <c r="C1590" s="58" t="s">
        <v>93</v>
      </c>
      <c r="D1590" s="58" t="s">
        <v>94</v>
      </c>
      <c r="E1590" s="20">
        <v>108.98399999999999</v>
      </c>
      <c r="F1590" s="59">
        <v>31.414999999999999</v>
      </c>
      <c r="G1590" s="20">
        <v>153.02500000000001</v>
      </c>
      <c r="H1590" s="59">
        <v>18.292000000000002</v>
      </c>
      <c r="I1590" s="20">
        <v>262.00799999999998</v>
      </c>
      <c r="J1590" s="20">
        <v>16.25</v>
      </c>
      <c r="K1590" s="20">
        <v>22.588000000000001</v>
      </c>
      <c r="L1590" s="59">
        <v>16.082000000000001</v>
      </c>
      <c r="M1590" s="59">
        <v>297.37099999999998</v>
      </c>
      <c r="N1590" s="59">
        <v>13.91</v>
      </c>
      <c r="O1590" s="59">
        <v>66.463999999999999</v>
      </c>
      <c r="P1590" s="59">
        <v>13.59</v>
      </c>
      <c r="Q1590" s="59">
        <v>215.571</v>
      </c>
      <c r="R1590" s="59">
        <v>23.965</v>
      </c>
      <c r="S1590" s="59">
        <v>490.82100000000003</v>
      </c>
      <c r="T1590" s="59">
        <v>17.459</v>
      </c>
      <c r="U1590" s="59">
        <v>706.39099999999996</v>
      </c>
      <c r="V1590" s="59">
        <v>13.366</v>
      </c>
      <c r="W1590" s="59">
        <v>59.042999999999999</v>
      </c>
      <c r="X1590" s="59">
        <v>11.96</v>
      </c>
      <c r="Y1590" s="21"/>
      <c r="Z1590" s="21"/>
    </row>
    <row r="1591" spans="1:26" ht="12.75" customHeight="1">
      <c r="A1591" s="52">
        <v>44075</v>
      </c>
      <c r="B1591" s="58" t="s">
        <v>14</v>
      </c>
      <c r="C1591" s="58" t="s">
        <v>73</v>
      </c>
      <c r="D1591" s="58" t="s">
        <v>65</v>
      </c>
      <c r="E1591" s="20">
        <v>0.90600000000000003</v>
      </c>
      <c r="F1591" s="59">
        <v>104.038</v>
      </c>
      <c r="G1591" s="20">
        <v>23.917000000000002</v>
      </c>
      <c r="H1591" s="59">
        <v>44.965000000000003</v>
      </c>
      <c r="I1591" s="20">
        <v>24.823</v>
      </c>
      <c r="J1591" s="20">
        <v>43.222000000000001</v>
      </c>
      <c r="K1591" s="20">
        <v>2.14</v>
      </c>
      <c r="L1591" s="59">
        <v>43.16</v>
      </c>
      <c r="M1591" s="59">
        <v>0</v>
      </c>
      <c r="N1591" s="59">
        <v>0</v>
      </c>
      <c r="O1591" s="59">
        <v>0</v>
      </c>
      <c r="P1591" s="59">
        <v>0</v>
      </c>
      <c r="Q1591" s="59">
        <v>0.75</v>
      </c>
      <c r="R1591" s="59">
        <v>113.29900000000001</v>
      </c>
      <c r="S1591" s="59">
        <v>39.499000000000002</v>
      </c>
      <c r="T1591" s="59">
        <v>54.61</v>
      </c>
      <c r="U1591" s="59">
        <v>40.247999999999998</v>
      </c>
      <c r="V1591" s="59">
        <v>55.133000000000003</v>
      </c>
      <c r="W1591" s="59">
        <v>3.3639999999999999</v>
      </c>
      <c r="X1591" s="59">
        <v>54.808999999999997</v>
      </c>
      <c r="Y1591" s="21"/>
      <c r="Z1591" s="21"/>
    </row>
    <row r="1592" spans="1:26" ht="12.75" customHeight="1">
      <c r="A1592" s="52">
        <v>44075</v>
      </c>
      <c r="B1592" s="58" t="s">
        <v>14</v>
      </c>
      <c r="C1592" s="58" t="s">
        <v>73</v>
      </c>
      <c r="D1592" s="58" t="s">
        <v>66</v>
      </c>
      <c r="E1592" s="20">
        <v>0</v>
      </c>
      <c r="F1592" s="59">
        <v>0</v>
      </c>
      <c r="G1592" s="20">
        <v>8.2780000000000005</v>
      </c>
      <c r="H1592" s="59">
        <v>80.566999999999993</v>
      </c>
      <c r="I1592" s="20">
        <v>8.2780000000000005</v>
      </c>
      <c r="J1592" s="20">
        <v>80.566999999999993</v>
      </c>
      <c r="K1592" s="20">
        <v>0.71399999999999997</v>
      </c>
      <c r="L1592" s="59">
        <v>80.534000000000006</v>
      </c>
      <c r="M1592" s="59">
        <v>0</v>
      </c>
      <c r="N1592" s="59">
        <v>0</v>
      </c>
      <c r="O1592" s="59">
        <v>0</v>
      </c>
      <c r="P1592" s="59">
        <v>0</v>
      </c>
      <c r="Q1592" s="59">
        <v>0.75</v>
      </c>
      <c r="R1592" s="59">
        <v>113.29900000000001</v>
      </c>
      <c r="S1592" s="59">
        <v>22.931000000000001</v>
      </c>
      <c r="T1592" s="59">
        <v>80.567999999999998</v>
      </c>
      <c r="U1592" s="59">
        <v>23.681000000000001</v>
      </c>
      <c r="V1592" s="59">
        <v>81.097999999999999</v>
      </c>
      <c r="W1592" s="59">
        <v>1.9790000000000001</v>
      </c>
      <c r="X1592" s="59">
        <v>80.878</v>
      </c>
      <c r="Y1592" s="21"/>
      <c r="Z1592" s="21"/>
    </row>
    <row r="1593" spans="1:26" ht="12.75" customHeight="1">
      <c r="A1593" s="52">
        <v>44075</v>
      </c>
      <c r="B1593" s="58" t="s">
        <v>14</v>
      </c>
      <c r="C1593" s="58" t="s">
        <v>73</v>
      </c>
      <c r="D1593" s="58" t="s">
        <v>67</v>
      </c>
      <c r="E1593" s="20">
        <v>0</v>
      </c>
      <c r="F1593" s="59">
        <v>0</v>
      </c>
      <c r="G1593" s="20">
        <v>1.7929999999999999</v>
      </c>
      <c r="H1593" s="59">
        <v>109.562</v>
      </c>
      <c r="I1593" s="20">
        <v>1.7929999999999999</v>
      </c>
      <c r="J1593" s="20">
        <v>109.562</v>
      </c>
      <c r="K1593" s="20">
        <v>0.155</v>
      </c>
      <c r="L1593" s="59">
        <v>109.53700000000001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  <c r="S1593" s="59">
        <v>0.88900000000000001</v>
      </c>
      <c r="T1593" s="59">
        <v>112.77200000000001</v>
      </c>
      <c r="U1593" s="59">
        <v>0.88900000000000001</v>
      </c>
      <c r="V1593" s="59">
        <v>112.77200000000001</v>
      </c>
      <c r="W1593" s="59">
        <v>7.3999999999999996E-2</v>
      </c>
      <c r="X1593" s="59">
        <v>112.614</v>
      </c>
      <c r="Y1593" s="21"/>
      <c r="Z1593" s="21"/>
    </row>
    <row r="1594" spans="1:26" ht="12.75" customHeight="1">
      <c r="A1594" s="52">
        <v>44075</v>
      </c>
      <c r="B1594" s="58" t="s">
        <v>14</v>
      </c>
      <c r="C1594" s="58" t="s">
        <v>73</v>
      </c>
      <c r="D1594" s="58" t="s">
        <v>70</v>
      </c>
      <c r="E1594" s="20">
        <v>0</v>
      </c>
      <c r="F1594" s="59">
        <v>0</v>
      </c>
      <c r="G1594" s="20">
        <v>0</v>
      </c>
      <c r="H1594" s="59">
        <v>0</v>
      </c>
      <c r="I1594" s="20">
        <v>0</v>
      </c>
      <c r="J1594" s="20">
        <v>0</v>
      </c>
      <c r="K1594" s="20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  <c r="S1594" s="59">
        <v>0</v>
      </c>
      <c r="T1594" s="59">
        <v>0</v>
      </c>
      <c r="U1594" s="59">
        <v>0</v>
      </c>
      <c r="V1594" s="59">
        <v>0</v>
      </c>
      <c r="W1594" s="59">
        <v>0</v>
      </c>
      <c r="X1594" s="59">
        <v>0</v>
      </c>
      <c r="Y1594" s="21"/>
      <c r="Z1594" s="21"/>
    </row>
    <row r="1595" spans="1:26" ht="12.75" customHeight="1">
      <c r="A1595" s="52">
        <v>44075</v>
      </c>
      <c r="B1595" s="58" t="s">
        <v>14</v>
      </c>
      <c r="C1595" s="58" t="s">
        <v>73</v>
      </c>
      <c r="D1595" s="58" t="s">
        <v>68</v>
      </c>
      <c r="E1595" s="20">
        <v>0</v>
      </c>
      <c r="F1595" s="59">
        <v>0</v>
      </c>
      <c r="G1595" s="20">
        <v>0</v>
      </c>
      <c r="H1595" s="59">
        <v>0</v>
      </c>
      <c r="I1595" s="20">
        <v>0</v>
      </c>
      <c r="J1595" s="20">
        <v>0</v>
      </c>
      <c r="K1595" s="20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  <c r="S1595" s="59">
        <v>0</v>
      </c>
      <c r="T1595" s="59">
        <v>0</v>
      </c>
      <c r="U1595" s="59">
        <v>0</v>
      </c>
      <c r="V1595" s="59">
        <v>0</v>
      </c>
      <c r="W1595" s="59">
        <v>0</v>
      </c>
      <c r="X1595" s="59">
        <v>0</v>
      </c>
      <c r="Y1595" s="21"/>
      <c r="Z1595" s="21"/>
    </row>
    <row r="1596" spans="1:26" ht="12.75" customHeight="1">
      <c r="A1596" s="52">
        <v>44075</v>
      </c>
      <c r="B1596" s="58" t="s">
        <v>14</v>
      </c>
      <c r="C1596" s="58" t="s">
        <v>73</v>
      </c>
      <c r="D1596" s="58" t="s">
        <v>69</v>
      </c>
      <c r="E1596" s="20">
        <v>0.90600000000000003</v>
      </c>
      <c r="F1596" s="59">
        <v>104.038</v>
      </c>
      <c r="G1596" s="20">
        <v>3.7360000000000002</v>
      </c>
      <c r="H1596" s="59">
        <v>102.104</v>
      </c>
      <c r="I1596" s="20">
        <v>4.6420000000000003</v>
      </c>
      <c r="J1596" s="20">
        <v>80.846000000000004</v>
      </c>
      <c r="K1596" s="20">
        <v>0.4</v>
      </c>
      <c r="L1596" s="59">
        <v>80.811999999999998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  <c r="S1596" s="59">
        <v>0</v>
      </c>
      <c r="T1596" s="59">
        <v>0</v>
      </c>
      <c r="U1596" s="59">
        <v>0</v>
      </c>
      <c r="V1596" s="59">
        <v>0</v>
      </c>
      <c r="W1596" s="59">
        <v>0</v>
      </c>
      <c r="X1596" s="59">
        <v>0</v>
      </c>
      <c r="Y1596" s="21"/>
      <c r="Z1596" s="21"/>
    </row>
    <row r="1597" spans="1:26" ht="12.75" customHeight="1">
      <c r="A1597" s="52">
        <v>44075</v>
      </c>
      <c r="B1597" s="58" t="s">
        <v>14</v>
      </c>
      <c r="C1597" s="58" t="s">
        <v>73</v>
      </c>
      <c r="D1597" s="58" t="s">
        <v>77</v>
      </c>
      <c r="E1597" s="20">
        <v>0</v>
      </c>
      <c r="F1597" s="59">
        <v>0</v>
      </c>
      <c r="G1597" s="20">
        <v>11.417999999999999</v>
      </c>
      <c r="H1597" s="59">
        <v>72.093999999999994</v>
      </c>
      <c r="I1597" s="20">
        <v>11.417999999999999</v>
      </c>
      <c r="J1597" s="20">
        <v>72.093999999999994</v>
      </c>
      <c r="K1597" s="20">
        <v>0.98399999999999999</v>
      </c>
      <c r="L1597" s="59">
        <v>72.055999999999997</v>
      </c>
      <c r="M1597" s="59">
        <v>0</v>
      </c>
      <c r="N1597" s="59">
        <v>0</v>
      </c>
      <c r="O1597" s="59">
        <v>0</v>
      </c>
      <c r="P1597" s="59">
        <v>0</v>
      </c>
      <c r="Q1597" s="59">
        <v>13.474</v>
      </c>
      <c r="R1597" s="59">
        <v>91.745999999999995</v>
      </c>
      <c r="S1597" s="59">
        <v>99.846000000000004</v>
      </c>
      <c r="T1597" s="59">
        <v>41.466000000000001</v>
      </c>
      <c r="U1597" s="59">
        <v>113.319</v>
      </c>
      <c r="V1597" s="59">
        <v>35.863</v>
      </c>
      <c r="W1597" s="59">
        <v>9.4719999999999995</v>
      </c>
      <c r="X1597" s="59">
        <v>35.363</v>
      </c>
      <c r="Y1597" s="21"/>
      <c r="Z1597" s="21"/>
    </row>
    <row r="1598" spans="1:26" ht="12.75" customHeight="1">
      <c r="A1598" s="52">
        <v>44075</v>
      </c>
      <c r="B1598" s="58" t="s">
        <v>14</v>
      </c>
      <c r="C1598" s="58" t="s">
        <v>73</v>
      </c>
      <c r="D1598" s="58" t="s">
        <v>79</v>
      </c>
      <c r="E1598" s="20">
        <v>39.65</v>
      </c>
      <c r="F1598" s="59">
        <v>59.625999999999998</v>
      </c>
      <c r="G1598" s="20">
        <v>24.79</v>
      </c>
      <c r="H1598" s="59">
        <v>47.930999999999997</v>
      </c>
      <c r="I1598" s="20">
        <v>64.44</v>
      </c>
      <c r="J1598" s="20">
        <v>39.427</v>
      </c>
      <c r="K1598" s="20">
        <v>5.5549999999999997</v>
      </c>
      <c r="L1598" s="59">
        <v>39.357999999999997</v>
      </c>
      <c r="M1598" s="59">
        <v>25.986999999999998</v>
      </c>
      <c r="N1598" s="59">
        <v>43.695999999999998</v>
      </c>
      <c r="O1598" s="59">
        <v>5.8079999999999998</v>
      </c>
      <c r="P1598" s="59">
        <v>43.594999999999999</v>
      </c>
      <c r="Q1598" s="59">
        <v>117.357</v>
      </c>
      <c r="R1598" s="59">
        <v>34.183</v>
      </c>
      <c r="S1598" s="59">
        <v>211.02199999999999</v>
      </c>
      <c r="T1598" s="59">
        <v>24.132999999999999</v>
      </c>
      <c r="U1598" s="59">
        <v>328.37799999999999</v>
      </c>
      <c r="V1598" s="59">
        <v>17.603999999999999</v>
      </c>
      <c r="W1598" s="59">
        <v>27.446999999999999</v>
      </c>
      <c r="X1598" s="59">
        <v>16.561</v>
      </c>
      <c r="Y1598" s="21"/>
      <c r="Z1598" s="21"/>
    </row>
    <row r="1599" spans="1:26" ht="12.75" customHeight="1">
      <c r="A1599" s="52">
        <v>44075</v>
      </c>
      <c r="B1599" s="58" t="s">
        <v>14</v>
      </c>
      <c r="C1599" s="58" t="s">
        <v>73</v>
      </c>
      <c r="D1599" s="58" t="s">
        <v>71</v>
      </c>
      <c r="E1599" s="20">
        <v>2.923</v>
      </c>
      <c r="F1599" s="59">
        <v>108.35299999999999</v>
      </c>
      <c r="G1599" s="20">
        <v>14.743</v>
      </c>
      <c r="H1599" s="59">
        <v>48.651000000000003</v>
      </c>
      <c r="I1599" s="20">
        <v>17.664999999999999</v>
      </c>
      <c r="J1599" s="20">
        <v>44.451000000000001</v>
      </c>
      <c r="K1599" s="20">
        <v>1.5229999999999999</v>
      </c>
      <c r="L1599" s="59">
        <v>44.39</v>
      </c>
      <c r="M1599" s="59">
        <v>17.824999999999999</v>
      </c>
      <c r="N1599" s="59">
        <v>59.396000000000001</v>
      </c>
      <c r="O1599" s="59">
        <v>3.984</v>
      </c>
      <c r="P1599" s="59">
        <v>59.322000000000003</v>
      </c>
      <c r="Q1599" s="59">
        <v>57.704000000000001</v>
      </c>
      <c r="R1599" s="59">
        <v>33.511000000000003</v>
      </c>
      <c r="S1599" s="59">
        <v>202.91</v>
      </c>
      <c r="T1599" s="59">
        <v>25.003</v>
      </c>
      <c r="U1599" s="59">
        <v>260.61399999999998</v>
      </c>
      <c r="V1599" s="59">
        <v>20.297999999999998</v>
      </c>
      <c r="W1599" s="59">
        <v>21.783000000000001</v>
      </c>
      <c r="X1599" s="59">
        <v>19.401</v>
      </c>
      <c r="Y1599" s="21"/>
      <c r="Z1599" s="21"/>
    </row>
    <row r="1600" spans="1:26" ht="12.75" customHeight="1">
      <c r="A1600" s="52">
        <v>44075</v>
      </c>
      <c r="B1600" s="58" t="s">
        <v>14</v>
      </c>
      <c r="C1600" s="58" t="s">
        <v>73</v>
      </c>
      <c r="D1600" s="58" t="s">
        <v>72</v>
      </c>
      <c r="E1600" s="20">
        <v>36.728000000000002</v>
      </c>
      <c r="F1600" s="59">
        <v>60.454000000000001</v>
      </c>
      <c r="G1600" s="20">
        <v>10.047000000000001</v>
      </c>
      <c r="H1600" s="59">
        <v>80.435000000000002</v>
      </c>
      <c r="I1600" s="20">
        <v>46.774999999999999</v>
      </c>
      <c r="J1600" s="20">
        <v>48.042000000000002</v>
      </c>
      <c r="K1600" s="20">
        <v>4.0330000000000004</v>
      </c>
      <c r="L1600" s="59">
        <v>47.985999999999997</v>
      </c>
      <c r="M1600" s="59">
        <v>0</v>
      </c>
      <c r="N1600" s="59">
        <v>0</v>
      </c>
      <c r="O1600" s="59">
        <v>0</v>
      </c>
      <c r="P1600" s="59">
        <v>0</v>
      </c>
      <c r="Q1600" s="59">
        <v>23.827000000000002</v>
      </c>
      <c r="R1600" s="59">
        <v>54.634999999999998</v>
      </c>
      <c r="S1600" s="59">
        <v>6.1529999999999996</v>
      </c>
      <c r="T1600" s="59">
        <v>118.02500000000001</v>
      </c>
      <c r="U1600" s="59">
        <v>29.98</v>
      </c>
      <c r="V1600" s="59">
        <v>48.530999999999999</v>
      </c>
      <c r="W1600" s="59">
        <v>2.5059999999999998</v>
      </c>
      <c r="X1600" s="59">
        <v>48.162999999999997</v>
      </c>
      <c r="Y1600" s="21"/>
      <c r="Z1600" s="21"/>
    </row>
    <row r="1601" spans="1:26" ht="12.75" customHeight="1">
      <c r="A1601" s="52">
        <v>44075</v>
      </c>
      <c r="B1601" s="58" t="s">
        <v>14</v>
      </c>
      <c r="C1601" s="58" t="s">
        <v>73</v>
      </c>
      <c r="D1601" s="58" t="s">
        <v>74</v>
      </c>
      <c r="E1601" s="20">
        <v>42.728000000000002</v>
      </c>
      <c r="F1601" s="59">
        <v>56.308</v>
      </c>
      <c r="G1601" s="20">
        <v>183.69300000000001</v>
      </c>
      <c r="H1601" s="59">
        <v>26.803999999999998</v>
      </c>
      <c r="I1601" s="20">
        <v>226.42</v>
      </c>
      <c r="J1601" s="20">
        <v>23.614000000000001</v>
      </c>
      <c r="K1601" s="20">
        <v>19.52</v>
      </c>
      <c r="L1601" s="59">
        <v>23.498999999999999</v>
      </c>
      <c r="M1601" s="59">
        <v>4.3579999999999997</v>
      </c>
      <c r="N1601" s="59">
        <v>104.08199999999999</v>
      </c>
      <c r="O1601" s="59">
        <v>0.97399999999999998</v>
      </c>
      <c r="P1601" s="59">
        <v>104.039</v>
      </c>
      <c r="Q1601" s="59">
        <v>49.356000000000002</v>
      </c>
      <c r="R1601" s="59">
        <v>51.939</v>
      </c>
      <c r="S1601" s="59">
        <v>144.66800000000001</v>
      </c>
      <c r="T1601" s="59">
        <v>26.010999999999999</v>
      </c>
      <c r="U1601" s="59">
        <v>194.02500000000001</v>
      </c>
      <c r="V1601" s="59">
        <v>25.591000000000001</v>
      </c>
      <c r="W1601" s="59">
        <v>16.216999999999999</v>
      </c>
      <c r="X1601" s="59">
        <v>24.885000000000002</v>
      </c>
      <c r="Y1601" s="21"/>
      <c r="Z1601" s="21"/>
    </row>
    <row r="1602" spans="1:26" s="56" customFormat="1" ht="12.75" customHeight="1">
      <c r="A1602" s="52">
        <v>44075</v>
      </c>
      <c r="B1602" s="58" t="s">
        <v>14</v>
      </c>
      <c r="C1602" s="58" t="s">
        <v>73</v>
      </c>
      <c r="D1602" s="58" t="s">
        <v>75</v>
      </c>
      <c r="E1602" s="20">
        <v>32.591000000000001</v>
      </c>
      <c r="F1602" s="59">
        <v>46.652000000000001</v>
      </c>
      <c r="G1602" s="20">
        <v>0</v>
      </c>
      <c r="H1602" s="59">
        <v>0</v>
      </c>
      <c r="I1602" s="20">
        <v>32.591000000000001</v>
      </c>
      <c r="J1602" s="20">
        <v>46.652000000000001</v>
      </c>
      <c r="K1602" s="20">
        <v>2.81</v>
      </c>
      <c r="L1602" s="59">
        <v>46.594000000000001</v>
      </c>
      <c r="M1602" s="59">
        <v>176.10599999999999</v>
      </c>
      <c r="N1602" s="59">
        <v>26.097000000000001</v>
      </c>
      <c r="O1602" s="59">
        <v>39.360999999999997</v>
      </c>
      <c r="P1602" s="59">
        <v>25.928000000000001</v>
      </c>
      <c r="Q1602" s="59">
        <v>33.286999999999999</v>
      </c>
      <c r="R1602" s="59">
        <v>60.398000000000003</v>
      </c>
      <c r="S1602" s="59">
        <v>0</v>
      </c>
      <c r="T1602" s="59">
        <v>0</v>
      </c>
      <c r="U1602" s="59">
        <v>33.286999999999999</v>
      </c>
      <c r="V1602" s="59">
        <v>60.398000000000003</v>
      </c>
      <c r="W1602" s="59">
        <v>2.782</v>
      </c>
      <c r="X1602" s="59">
        <v>60.103000000000002</v>
      </c>
      <c r="Y1602" s="55"/>
      <c r="Z1602" s="55"/>
    </row>
    <row r="1603" spans="1:26" ht="12.75" customHeight="1">
      <c r="A1603" s="52">
        <v>44075</v>
      </c>
      <c r="B1603" s="58" t="s">
        <v>14</v>
      </c>
      <c r="C1603" s="58" t="s">
        <v>73</v>
      </c>
      <c r="D1603" s="58" t="s">
        <v>78</v>
      </c>
      <c r="E1603" s="20">
        <v>135.95099999999999</v>
      </c>
      <c r="F1603" s="59">
        <v>28.145</v>
      </c>
      <c r="G1603" s="20">
        <v>0</v>
      </c>
      <c r="H1603" s="59">
        <v>0</v>
      </c>
      <c r="I1603" s="20">
        <v>135.95099999999999</v>
      </c>
      <c r="J1603" s="20">
        <v>28.145</v>
      </c>
      <c r="K1603" s="20">
        <v>11.72</v>
      </c>
      <c r="L1603" s="59">
        <v>28.047999999999998</v>
      </c>
      <c r="M1603" s="59">
        <v>194.983</v>
      </c>
      <c r="N1603" s="59">
        <v>24.818999999999999</v>
      </c>
      <c r="O1603" s="59">
        <v>43.58</v>
      </c>
      <c r="P1603" s="59">
        <v>24.640999999999998</v>
      </c>
      <c r="Q1603" s="59">
        <v>28.864000000000001</v>
      </c>
      <c r="R1603" s="59">
        <v>46.704999999999998</v>
      </c>
      <c r="S1603" s="59">
        <v>0</v>
      </c>
      <c r="T1603" s="59">
        <v>0</v>
      </c>
      <c r="U1603" s="59">
        <v>28.864000000000001</v>
      </c>
      <c r="V1603" s="59">
        <v>46.704999999999998</v>
      </c>
      <c r="W1603" s="59">
        <v>2.4129999999999998</v>
      </c>
      <c r="X1603" s="59">
        <v>46.322000000000003</v>
      </c>
      <c r="Y1603" s="21"/>
      <c r="Z1603" s="21"/>
    </row>
    <row r="1604" spans="1:26" ht="12.75" customHeight="1">
      <c r="A1604" s="53">
        <v>44075</v>
      </c>
      <c r="B1604" s="32" t="s">
        <v>14</v>
      </c>
      <c r="C1604" s="32" t="s">
        <v>18</v>
      </c>
      <c r="D1604" s="32" t="s">
        <v>18</v>
      </c>
      <c r="E1604" s="33">
        <v>464.27499999999998</v>
      </c>
      <c r="F1604" s="34">
        <v>10.971</v>
      </c>
      <c r="G1604" s="33">
        <v>695.67100000000005</v>
      </c>
      <c r="H1604" s="34">
        <v>7.4660000000000002</v>
      </c>
      <c r="I1604" s="33">
        <v>1159.9449999999999</v>
      </c>
      <c r="J1604" s="33">
        <v>2.33</v>
      </c>
      <c r="K1604" s="33">
        <v>100</v>
      </c>
      <c r="L1604" s="34">
        <v>0</v>
      </c>
      <c r="M1604" s="34">
        <v>447.416</v>
      </c>
      <c r="N1604" s="34">
        <v>2.968</v>
      </c>
      <c r="O1604" s="34">
        <v>100</v>
      </c>
      <c r="P1604" s="34">
        <v>0</v>
      </c>
      <c r="Q1604" s="34">
        <v>335.416</v>
      </c>
      <c r="R1604" s="34">
        <v>16.792000000000002</v>
      </c>
      <c r="S1604" s="34">
        <v>860.98199999999997</v>
      </c>
      <c r="T1604" s="34">
        <v>10.071</v>
      </c>
      <c r="U1604" s="34">
        <v>1196.3979999999999</v>
      </c>
      <c r="V1604" s="34">
        <v>5.9690000000000003</v>
      </c>
      <c r="W1604" s="34">
        <v>100</v>
      </c>
      <c r="X1604" s="34">
        <v>0</v>
      </c>
      <c r="Y1604" s="21"/>
      <c r="Z1604" s="21"/>
    </row>
    <row r="1605" spans="1:26" ht="12.75" customHeight="1">
      <c r="A1605" s="52">
        <v>44075</v>
      </c>
      <c r="B1605" s="58" t="s">
        <v>15</v>
      </c>
      <c r="C1605" s="58" t="s">
        <v>23</v>
      </c>
      <c r="D1605" s="58" t="s">
        <v>58</v>
      </c>
      <c r="E1605" s="20">
        <v>602.49300000000005</v>
      </c>
      <c r="F1605" s="59">
        <v>9.6880000000000006</v>
      </c>
      <c r="G1605" s="20">
        <v>1897.43</v>
      </c>
      <c r="H1605" s="59">
        <v>3.948</v>
      </c>
      <c r="I1605" s="20">
        <v>2499.924</v>
      </c>
      <c r="J1605" s="20">
        <v>1.9450000000000001</v>
      </c>
      <c r="K1605" s="20">
        <v>96.352999999999994</v>
      </c>
      <c r="L1605" s="59">
        <v>1.1779999999999999</v>
      </c>
      <c r="M1605" s="59">
        <v>349.04899999999998</v>
      </c>
      <c r="N1605" s="59">
        <v>6.7850000000000001</v>
      </c>
      <c r="O1605" s="59">
        <v>100</v>
      </c>
      <c r="P1605" s="59">
        <v>0</v>
      </c>
      <c r="Q1605" s="59">
        <v>553.54700000000003</v>
      </c>
      <c r="R1605" s="59">
        <v>12.818</v>
      </c>
      <c r="S1605" s="59">
        <v>957.36</v>
      </c>
      <c r="T1605" s="59">
        <v>8.7390000000000008</v>
      </c>
      <c r="U1605" s="59">
        <v>1510.9069999999999</v>
      </c>
      <c r="V1605" s="59">
        <v>4.9850000000000003</v>
      </c>
      <c r="W1605" s="59">
        <v>78.192999999999998</v>
      </c>
      <c r="X1605" s="59">
        <v>2.843</v>
      </c>
      <c r="Y1605" s="21"/>
      <c r="Z1605" s="21"/>
    </row>
    <row r="1606" spans="1:26" ht="12.75" customHeight="1">
      <c r="A1606" s="52">
        <v>44075</v>
      </c>
      <c r="B1606" s="58" t="s">
        <v>15</v>
      </c>
      <c r="C1606" s="58" t="s">
        <v>23</v>
      </c>
      <c r="D1606" s="58" t="s">
        <v>80</v>
      </c>
      <c r="E1606" s="20">
        <v>187.87899999999999</v>
      </c>
      <c r="F1606" s="59">
        <v>24.13</v>
      </c>
      <c r="G1606" s="20">
        <v>232.898</v>
      </c>
      <c r="H1606" s="59">
        <v>17.004999999999999</v>
      </c>
      <c r="I1606" s="20">
        <v>420.77699999999999</v>
      </c>
      <c r="J1606" s="20">
        <v>2.8889999999999998</v>
      </c>
      <c r="K1606" s="20">
        <v>16.218</v>
      </c>
      <c r="L1606" s="59">
        <v>2.4390000000000001</v>
      </c>
      <c r="M1606" s="59">
        <v>83.192999999999998</v>
      </c>
      <c r="N1606" s="59">
        <v>22.69</v>
      </c>
      <c r="O1606" s="59">
        <v>23.834</v>
      </c>
      <c r="P1606" s="59">
        <v>21.652000000000001</v>
      </c>
      <c r="Q1606" s="59">
        <v>87.596999999999994</v>
      </c>
      <c r="R1606" s="59">
        <v>42.311999999999998</v>
      </c>
      <c r="S1606" s="59">
        <v>142.636</v>
      </c>
      <c r="T1606" s="59">
        <v>29.478000000000002</v>
      </c>
      <c r="U1606" s="59">
        <v>230.232</v>
      </c>
      <c r="V1606" s="59">
        <v>9.9009999999999998</v>
      </c>
      <c r="W1606" s="59">
        <v>11.914999999999999</v>
      </c>
      <c r="X1606" s="59">
        <v>9.0150000000000006</v>
      </c>
      <c r="Y1606" s="21"/>
      <c r="Z1606" s="21"/>
    </row>
    <row r="1607" spans="1:26" ht="12.75" customHeight="1">
      <c r="A1607" s="52">
        <v>44075</v>
      </c>
      <c r="B1607" s="58" t="s">
        <v>15</v>
      </c>
      <c r="C1607" s="58" t="s">
        <v>23</v>
      </c>
      <c r="D1607" s="58" t="s">
        <v>81</v>
      </c>
      <c r="E1607" s="20">
        <v>140.506</v>
      </c>
      <c r="F1607" s="59">
        <v>20.815999999999999</v>
      </c>
      <c r="G1607" s="20">
        <v>679.47500000000002</v>
      </c>
      <c r="H1607" s="59">
        <v>4.8739999999999997</v>
      </c>
      <c r="I1607" s="20">
        <v>819.98199999999997</v>
      </c>
      <c r="J1607" s="20">
        <v>2.3319999999999999</v>
      </c>
      <c r="K1607" s="20">
        <v>31.603999999999999</v>
      </c>
      <c r="L1607" s="59">
        <v>1.744</v>
      </c>
      <c r="M1607" s="59">
        <v>118.372</v>
      </c>
      <c r="N1607" s="59">
        <v>9.25</v>
      </c>
      <c r="O1607" s="59">
        <v>33.912999999999997</v>
      </c>
      <c r="P1607" s="59">
        <v>6.2869999999999999</v>
      </c>
      <c r="Q1607" s="59">
        <v>137.75800000000001</v>
      </c>
      <c r="R1607" s="59">
        <v>24.925000000000001</v>
      </c>
      <c r="S1607" s="59">
        <v>342.65800000000002</v>
      </c>
      <c r="T1607" s="59">
        <v>9.7539999999999996</v>
      </c>
      <c r="U1607" s="59">
        <v>480.416</v>
      </c>
      <c r="V1607" s="59">
        <v>7.6109999999999998</v>
      </c>
      <c r="W1607" s="59">
        <v>24.863</v>
      </c>
      <c r="X1607" s="59">
        <v>6.4160000000000004</v>
      </c>
      <c r="Y1607" s="21"/>
      <c r="Z1607" s="21"/>
    </row>
    <row r="1608" spans="1:26" ht="12.75" customHeight="1">
      <c r="A1608" s="52">
        <v>44075</v>
      </c>
      <c r="B1608" s="58" t="s">
        <v>15</v>
      </c>
      <c r="C1608" s="58" t="s">
        <v>23</v>
      </c>
      <c r="D1608" s="58" t="s">
        <v>82</v>
      </c>
      <c r="E1608" s="20">
        <v>150.35400000000001</v>
      </c>
      <c r="F1608" s="59">
        <v>20.69</v>
      </c>
      <c r="G1608" s="20">
        <v>630.90099999999995</v>
      </c>
      <c r="H1608" s="59">
        <v>5.4740000000000002</v>
      </c>
      <c r="I1608" s="20">
        <v>781.25400000000002</v>
      </c>
      <c r="J1608" s="20">
        <v>2.5350000000000001</v>
      </c>
      <c r="K1608" s="20">
        <v>30.111000000000001</v>
      </c>
      <c r="L1608" s="59">
        <v>2.008</v>
      </c>
      <c r="M1608" s="59">
        <v>100.43</v>
      </c>
      <c r="N1608" s="59">
        <v>4.5819999999999999</v>
      </c>
      <c r="O1608" s="59">
        <v>28.773</v>
      </c>
      <c r="P1608" s="59">
        <v>0</v>
      </c>
      <c r="Q1608" s="59">
        <v>208.03700000000001</v>
      </c>
      <c r="R1608" s="59">
        <v>20.658999999999999</v>
      </c>
      <c r="S1608" s="59">
        <v>251.471</v>
      </c>
      <c r="T1608" s="59">
        <v>16.248000000000001</v>
      </c>
      <c r="U1608" s="59">
        <v>459.50799999999998</v>
      </c>
      <c r="V1608" s="59">
        <v>3.3610000000000002</v>
      </c>
      <c r="W1608" s="59">
        <v>23.780999999999999</v>
      </c>
      <c r="X1608" s="59">
        <v>0</v>
      </c>
      <c r="Y1608" s="21"/>
      <c r="Z1608" s="21"/>
    </row>
    <row r="1609" spans="1:26" ht="12.75" customHeight="1">
      <c r="A1609" s="52">
        <v>44075</v>
      </c>
      <c r="B1609" s="58" t="s">
        <v>15</v>
      </c>
      <c r="C1609" s="58" t="s">
        <v>23</v>
      </c>
      <c r="D1609" s="58" t="s">
        <v>83</v>
      </c>
      <c r="E1609" s="20">
        <v>133.49199999999999</v>
      </c>
      <c r="F1609" s="59">
        <v>22.132999999999999</v>
      </c>
      <c r="G1609" s="20">
        <v>439.03899999999999</v>
      </c>
      <c r="H1609" s="59">
        <v>8.8529999999999998</v>
      </c>
      <c r="I1609" s="20">
        <v>572.53099999999995</v>
      </c>
      <c r="J1609" s="20">
        <v>4.2949999999999999</v>
      </c>
      <c r="K1609" s="20">
        <v>22.067</v>
      </c>
      <c r="L1609" s="59">
        <v>4.0060000000000002</v>
      </c>
      <c r="M1609" s="59">
        <v>47.052999999999997</v>
      </c>
      <c r="N1609" s="59">
        <v>15.3</v>
      </c>
      <c r="O1609" s="59">
        <v>13.48</v>
      </c>
      <c r="P1609" s="59">
        <v>13.712999999999999</v>
      </c>
      <c r="Q1609" s="59">
        <v>197.732</v>
      </c>
      <c r="R1609" s="59">
        <v>21.433</v>
      </c>
      <c r="S1609" s="59">
        <v>564.38499999999999</v>
      </c>
      <c r="T1609" s="59">
        <v>8.3960000000000008</v>
      </c>
      <c r="U1609" s="59">
        <v>762.11599999999999</v>
      </c>
      <c r="V1609" s="59">
        <v>7.89</v>
      </c>
      <c r="W1609" s="59">
        <v>39.441000000000003</v>
      </c>
      <c r="X1609" s="59">
        <v>6.7450000000000001</v>
      </c>
      <c r="Y1609" s="21"/>
      <c r="Z1609" s="21"/>
    </row>
    <row r="1610" spans="1:26" ht="12.75" customHeight="1">
      <c r="A1610" s="52">
        <v>44075</v>
      </c>
      <c r="B1610" s="58" t="s">
        <v>15</v>
      </c>
      <c r="C1610" s="58" t="s">
        <v>44</v>
      </c>
      <c r="D1610" s="58" t="s">
        <v>59</v>
      </c>
      <c r="E1610" s="20">
        <v>145.184</v>
      </c>
      <c r="F1610" s="59">
        <v>27.138999999999999</v>
      </c>
      <c r="G1610" s="20">
        <v>818.06200000000001</v>
      </c>
      <c r="H1610" s="59">
        <v>6.681</v>
      </c>
      <c r="I1610" s="20">
        <v>963.24599999999998</v>
      </c>
      <c r="J1610" s="20">
        <v>5.306</v>
      </c>
      <c r="K1610" s="20">
        <v>37.125999999999998</v>
      </c>
      <c r="L1610" s="59">
        <v>5.0750000000000002</v>
      </c>
      <c r="M1610" s="59">
        <v>96.665999999999997</v>
      </c>
      <c r="N1610" s="59">
        <v>22.413</v>
      </c>
      <c r="O1610" s="59">
        <v>27.693999999999999</v>
      </c>
      <c r="P1610" s="59">
        <v>21.361999999999998</v>
      </c>
      <c r="Q1610" s="59">
        <v>224.89099999999999</v>
      </c>
      <c r="R1610" s="59">
        <v>16.821000000000002</v>
      </c>
      <c r="S1610" s="59">
        <v>452.91500000000002</v>
      </c>
      <c r="T1610" s="59">
        <v>14.106999999999999</v>
      </c>
      <c r="U1610" s="59">
        <v>677.80600000000004</v>
      </c>
      <c r="V1610" s="59">
        <v>10.414999999999999</v>
      </c>
      <c r="W1610" s="59">
        <v>35.078000000000003</v>
      </c>
      <c r="X1610" s="59">
        <v>9.5760000000000005</v>
      </c>
      <c r="Y1610" s="21"/>
      <c r="Z1610" s="21"/>
    </row>
    <row r="1611" spans="1:26" ht="12.75" customHeight="1">
      <c r="A1611" s="52">
        <v>44075</v>
      </c>
      <c r="B1611" s="58" t="s">
        <v>15</v>
      </c>
      <c r="C1611" s="58" t="s">
        <v>44</v>
      </c>
      <c r="D1611" s="58" t="s">
        <v>60</v>
      </c>
      <c r="E1611" s="20">
        <v>40.481000000000002</v>
      </c>
      <c r="F1611" s="59">
        <v>37.228000000000002</v>
      </c>
      <c r="G1611" s="20">
        <v>516.96100000000001</v>
      </c>
      <c r="H1611" s="59">
        <v>9.6349999999999998</v>
      </c>
      <c r="I1611" s="20">
        <v>557.44200000000001</v>
      </c>
      <c r="J1611" s="20">
        <v>8.2330000000000005</v>
      </c>
      <c r="K1611" s="20">
        <v>21.484999999999999</v>
      </c>
      <c r="L1611" s="59">
        <v>8.0860000000000003</v>
      </c>
      <c r="M1611" s="59">
        <v>35.121000000000002</v>
      </c>
      <c r="N1611" s="59">
        <v>69.105999999999995</v>
      </c>
      <c r="O1611" s="59">
        <v>10.061999999999999</v>
      </c>
      <c r="P1611" s="59">
        <v>68.772000000000006</v>
      </c>
      <c r="Q1611" s="59">
        <v>86.302999999999997</v>
      </c>
      <c r="R1611" s="59">
        <v>20.39</v>
      </c>
      <c r="S1611" s="59">
        <v>300.15600000000001</v>
      </c>
      <c r="T1611" s="59">
        <v>16.167999999999999</v>
      </c>
      <c r="U1611" s="59">
        <v>386.459</v>
      </c>
      <c r="V1611" s="59">
        <v>13.315</v>
      </c>
      <c r="W1611" s="59">
        <v>20</v>
      </c>
      <c r="X1611" s="59">
        <v>12.669</v>
      </c>
      <c r="Y1611" s="21"/>
      <c r="Z1611" s="21"/>
    </row>
    <row r="1612" spans="1:26" ht="12.75" customHeight="1">
      <c r="A1612" s="52">
        <v>44075</v>
      </c>
      <c r="B1612" s="58" t="s">
        <v>15</v>
      </c>
      <c r="C1612" s="58" t="s">
        <v>44</v>
      </c>
      <c r="D1612" s="58" t="s">
        <v>87</v>
      </c>
      <c r="E1612" s="20">
        <v>467.04700000000003</v>
      </c>
      <c r="F1612" s="59">
        <v>12.081</v>
      </c>
      <c r="G1612" s="20">
        <v>1164.252</v>
      </c>
      <c r="H1612" s="59">
        <v>6.7149999999999999</v>
      </c>
      <c r="I1612" s="20">
        <v>1631.298</v>
      </c>
      <c r="J1612" s="20">
        <v>3.3660000000000001</v>
      </c>
      <c r="K1612" s="20">
        <v>62.874000000000002</v>
      </c>
      <c r="L1612" s="59">
        <v>2.9889999999999999</v>
      </c>
      <c r="M1612" s="59">
        <v>252.38200000000001</v>
      </c>
      <c r="N1612" s="59">
        <v>12.952</v>
      </c>
      <c r="O1612" s="59">
        <v>72.305999999999997</v>
      </c>
      <c r="P1612" s="59">
        <v>11.032</v>
      </c>
      <c r="Q1612" s="59">
        <v>406.23200000000003</v>
      </c>
      <c r="R1612" s="59">
        <v>18.462</v>
      </c>
      <c r="S1612" s="59">
        <v>836.73</v>
      </c>
      <c r="T1612" s="59">
        <v>7.5650000000000004</v>
      </c>
      <c r="U1612" s="59">
        <v>1242.961</v>
      </c>
      <c r="V1612" s="59">
        <v>7.274</v>
      </c>
      <c r="W1612" s="59">
        <v>64.325999999999993</v>
      </c>
      <c r="X1612" s="59">
        <v>6.0119999999999996</v>
      </c>
      <c r="Y1612" s="21"/>
      <c r="Z1612" s="21"/>
    </row>
    <row r="1613" spans="1:26" ht="12.75" customHeight="1">
      <c r="A1613" s="52">
        <v>44075</v>
      </c>
      <c r="B1613" s="58" t="s">
        <v>15</v>
      </c>
      <c r="C1613" s="58" t="s">
        <v>45</v>
      </c>
      <c r="D1613" s="58" t="s">
        <v>45</v>
      </c>
      <c r="E1613" s="20">
        <v>212.30600000000001</v>
      </c>
      <c r="F1613" s="59">
        <v>19.145</v>
      </c>
      <c r="G1613" s="20">
        <v>948.495</v>
      </c>
      <c r="H1613" s="59">
        <v>7.5129999999999999</v>
      </c>
      <c r="I1613" s="20">
        <v>1160.8009999999999</v>
      </c>
      <c r="J1613" s="20">
        <v>6.7309999999999999</v>
      </c>
      <c r="K1613" s="20">
        <v>44.74</v>
      </c>
      <c r="L1613" s="59">
        <v>6.55</v>
      </c>
      <c r="M1613" s="59">
        <v>119.371</v>
      </c>
      <c r="N1613" s="59">
        <v>20.779</v>
      </c>
      <c r="O1613" s="59">
        <v>34.198999999999998</v>
      </c>
      <c r="P1613" s="59">
        <v>19.64</v>
      </c>
      <c r="Q1613" s="59">
        <v>305.77</v>
      </c>
      <c r="R1613" s="59">
        <v>14.048</v>
      </c>
      <c r="S1613" s="59">
        <v>639.79200000000003</v>
      </c>
      <c r="T1613" s="59">
        <v>12.635999999999999</v>
      </c>
      <c r="U1613" s="59">
        <v>945.56200000000001</v>
      </c>
      <c r="V1613" s="59">
        <v>8.5069999999999997</v>
      </c>
      <c r="W1613" s="59">
        <v>48.935000000000002</v>
      </c>
      <c r="X1613" s="59">
        <v>7.4569999999999999</v>
      </c>
      <c r="Y1613" s="21"/>
      <c r="Z1613" s="21"/>
    </row>
    <row r="1614" spans="1:26" ht="12.75" customHeight="1">
      <c r="A1614" s="52">
        <v>44075</v>
      </c>
      <c r="B1614" s="58" t="s">
        <v>15</v>
      </c>
      <c r="C1614" s="58" t="s">
        <v>45</v>
      </c>
      <c r="D1614" s="58" t="s">
        <v>61</v>
      </c>
      <c r="E1614" s="20">
        <v>110.664</v>
      </c>
      <c r="F1614" s="59">
        <v>28.266999999999999</v>
      </c>
      <c r="G1614" s="20">
        <v>758.64400000000001</v>
      </c>
      <c r="H1614" s="59">
        <v>8.3239999999999998</v>
      </c>
      <c r="I1614" s="20">
        <v>869.30899999999997</v>
      </c>
      <c r="J1614" s="20">
        <v>6.5019999999999998</v>
      </c>
      <c r="K1614" s="20">
        <v>33.505000000000003</v>
      </c>
      <c r="L1614" s="59">
        <v>6.3150000000000004</v>
      </c>
      <c r="M1614" s="59">
        <v>96.665999999999997</v>
      </c>
      <c r="N1614" s="59">
        <v>22.413</v>
      </c>
      <c r="O1614" s="59">
        <v>27.693999999999999</v>
      </c>
      <c r="P1614" s="59">
        <v>21.361999999999998</v>
      </c>
      <c r="Q1614" s="59">
        <v>192.03700000000001</v>
      </c>
      <c r="R1614" s="59">
        <v>20.99</v>
      </c>
      <c r="S1614" s="59">
        <v>476.13099999999997</v>
      </c>
      <c r="T1614" s="59">
        <v>14.853999999999999</v>
      </c>
      <c r="U1614" s="59">
        <v>668.16899999999998</v>
      </c>
      <c r="V1614" s="59">
        <v>11.802</v>
      </c>
      <c r="W1614" s="59">
        <v>34.579000000000001</v>
      </c>
      <c r="X1614" s="59">
        <v>11.069000000000001</v>
      </c>
      <c r="Y1614" s="21"/>
      <c r="Z1614" s="21"/>
    </row>
    <row r="1615" spans="1:26" ht="12.75" customHeight="1">
      <c r="A1615" s="52">
        <v>44075</v>
      </c>
      <c r="B1615" s="58" t="s">
        <v>15</v>
      </c>
      <c r="C1615" s="58" t="s">
        <v>45</v>
      </c>
      <c r="D1615" s="58" t="s">
        <v>101</v>
      </c>
      <c r="E1615" s="20">
        <v>141.05699999999999</v>
      </c>
      <c r="F1615" s="59">
        <v>21.321000000000002</v>
      </c>
      <c r="G1615" s="20">
        <v>314.22000000000003</v>
      </c>
      <c r="H1615" s="59">
        <v>19.087</v>
      </c>
      <c r="I1615" s="20">
        <v>455.27699999999999</v>
      </c>
      <c r="J1615" s="20">
        <v>15.432</v>
      </c>
      <c r="K1615" s="20">
        <v>17.547000000000001</v>
      </c>
      <c r="L1615" s="59">
        <v>15.353999999999999</v>
      </c>
      <c r="M1615" s="59">
        <v>26.27</v>
      </c>
      <c r="N1615" s="59">
        <v>68.561000000000007</v>
      </c>
      <c r="O1615" s="59">
        <v>7.5259999999999998</v>
      </c>
      <c r="P1615" s="59">
        <v>68.224000000000004</v>
      </c>
      <c r="Q1615" s="59">
        <v>142.60900000000001</v>
      </c>
      <c r="R1615" s="59">
        <v>27.709</v>
      </c>
      <c r="S1615" s="59">
        <v>263.15600000000001</v>
      </c>
      <c r="T1615" s="59">
        <v>17.009</v>
      </c>
      <c r="U1615" s="59">
        <v>405.76499999999999</v>
      </c>
      <c r="V1615" s="59">
        <v>14.904</v>
      </c>
      <c r="W1615" s="59">
        <v>20.998999999999999</v>
      </c>
      <c r="X1615" s="59">
        <v>14.331</v>
      </c>
      <c r="Y1615" s="21"/>
      <c r="Z1615" s="21"/>
    </row>
    <row r="1616" spans="1:26" ht="12.75" customHeight="1">
      <c r="A1616" s="52">
        <v>44075</v>
      </c>
      <c r="B1616" s="58" t="s">
        <v>15</v>
      </c>
      <c r="C1616" s="58" t="s">
        <v>54</v>
      </c>
      <c r="D1616" s="58" t="s">
        <v>55</v>
      </c>
      <c r="E1616" s="20">
        <v>142.98500000000001</v>
      </c>
      <c r="F1616" s="59">
        <v>29.518000000000001</v>
      </c>
      <c r="G1616" s="20">
        <v>468.12200000000001</v>
      </c>
      <c r="H1616" s="59">
        <v>12.959</v>
      </c>
      <c r="I1616" s="20">
        <v>611.10699999999997</v>
      </c>
      <c r="J1616" s="20">
        <v>8.1240000000000006</v>
      </c>
      <c r="K1616" s="20">
        <v>23.553999999999998</v>
      </c>
      <c r="L1616" s="59">
        <v>7.9749999999999996</v>
      </c>
      <c r="M1616" s="59">
        <v>119.983</v>
      </c>
      <c r="N1616" s="59">
        <v>21.184999999999999</v>
      </c>
      <c r="O1616" s="59">
        <v>34.374000000000002</v>
      </c>
      <c r="P1616" s="59">
        <v>20.068999999999999</v>
      </c>
      <c r="Q1616" s="59">
        <v>117.783</v>
      </c>
      <c r="R1616" s="59">
        <v>32.130000000000003</v>
      </c>
      <c r="S1616" s="59">
        <v>170.75899999999999</v>
      </c>
      <c r="T1616" s="59">
        <v>20.204999999999998</v>
      </c>
      <c r="U1616" s="59">
        <v>288.54199999999997</v>
      </c>
      <c r="V1616" s="59">
        <v>13.272</v>
      </c>
      <c r="W1616" s="59">
        <v>14.933</v>
      </c>
      <c r="X1616" s="59">
        <v>12.625</v>
      </c>
      <c r="Y1616" s="21"/>
      <c r="Z1616" s="21"/>
    </row>
    <row r="1617" spans="1:26" ht="12.75" customHeight="1">
      <c r="A1617" s="52">
        <v>44075</v>
      </c>
      <c r="B1617" s="58" t="s">
        <v>15</v>
      </c>
      <c r="C1617" s="58" t="s">
        <v>54</v>
      </c>
      <c r="D1617" s="58" t="s">
        <v>56</v>
      </c>
      <c r="E1617" s="20">
        <v>469.24599999999998</v>
      </c>
      <c r="F1617" s="59">
        <v>9.5830000000000002</v>
      </c>
      <c r="G1617" s="20">
        <v>1514.192</v>
      </c>
      <c r="H1617" s="59">
        <v>3.63</v>
      </c>
      <c r="I1617" s="20">
        <v>1983.4380000000001</v>
      </c>
      <c r="J1617" s="20">
        <v>2.3780000000000001</v>
      </c>
      <c r="K1617" s="20">
        <v>76.445999999999998</v>
      </c>
      <c r="L1617" s="59">
        <v>1.8049999999999999</v>
      </c>
      <c r="M1617" s="59">
        <v>229.066</v>
      </c>
      <c r="N1617" s="59">
        <v>10.192</v>
      </c>
      <c r="O1617" s="59">
        <v>65.626000000000005</v>
      </c>
      <c r="P1617" s="59">
        <v>7.6050000000000004</v>
      </c>
      <c r="Q1617" s="59">
        <v>513.33900000000006</v>
      </c>
      <c r="R1617" s="59">
        <v>12.02</v>
      </c>
      <c r="S1617" s="59">
        <v>1130.3910000000001</v>
      </c>
      <c r="T1617" s="59">
        <v>7.4039999999999999</v>
      </c>
      <c r="U1617" s="59">
        <v>1643.731</v>
      </c>
      <c r="V1617" s="59">
        <v>4.6740000000000004</v>
      </c>
      <c r="W1617" s="59">
        <v>85.066999999999993</v>
      </c>
      <c r="X1617" s="59">
        <v>2.2549999999999999</v>
      </c>
      <c r="Y1617" s="21"/>
      <c r="Z1617" s="21"/>
    </row>
    <row r="1618" spans="1:26" ht="12.75" customHeight="1">
      <c r="A1618" s="52">
        <v>44075</v>
      </c>
      <c r="B1618" s="58" t="s">
        <v>15</v>
      </c>
      <c r="C1618" s="58" t="s">
        <v>95</v>
      </c>
      <c r="D1618" s="58" t="s">
        <v>99</v>
      </c>
      <c r="E1618" s="20">
        <v>369.69</v>
      </c>
      <c r="F1618" s="59">
        <v>17.457999999999998</v>
      </c>
      <c r="G1618" s="20">
        <v>1405.8330000000001</v>
      </c>
      <c r="H1618" s="59">
        <v>5.0359999999999996</v>
      </c>
      <c r="I1618" s="20">
        <v>1775.5229999999999</v>
      </c>
      <c r="J1618" s="20">
        <v>4.9939999999999998</v>
      </c>
      <c r="K1618" s="20">
        <v>68.433000000000007</v>
      </c>
      <c r="L1618" s="59">
        <v>4.7480000000000002</v>
      </c>
      <c r="M1618" s="59">
        <v>226.44499999999999</v>
      </c>
      <c r="N1618" s="59">
        <v>14.254</v>
      </c>
      <c r="O1618" s="59">
        <v>64.875</v>
      </c>
      <c r="P1618" s="59">
        <v>12.536</v>
      </c>
      <c r="Q1618" s="59">
        <v>327.98899999999998</v>
      </c>
      <c r="R1618" s="59">
        <v>16.731000000000002</v>
      </c>
      <c r="S1618" s="59">
        <v>674.87400000000002</v>
      </c>
      <c r="T1618" s="59">
        <v>8.673</v>
      </c>
      <c r="U1618" s="59">
        <v>1002.8630000000001</v>
      </c>
      <c r="V1618" s="59">
        <v>7.1369999999999996</v>
      </c>
      <c r="W1618" s="59">
        <v>51.901000000000003</v>
      </c>
      <c r="X1618" s="59">
        <v>5.8460000000000001</v>
      </c>
      <c r="Y1618" s="21"/>
      <c r="Z1618" s="21"/>
    </row>
    <row r="1619" spans="1:26" ht="12.75" customHeight="1">
      <c r="A1619" s="52">
        <v>44075</v>
      </c>
      <c r="B1619" s="58" t="s">
        <v>15</v>
      </c>
      <c r="C1619" s="58" t="s">
        <v>95</v>
      </c>
      <c r="D1619" s="58" t="s">
        <v>96</v>
      </c>
      <c r="E1619" s="20">
        <v>171.77799999999999</v>
      </c>
      <c r="F1619" s="59">
        <v>25.257999999999999</v>
      </c>
      <c r="G1619" s="20">
        <v>803.89700000000005</v>
      </c>
      <c r="H1619" s="59">
        <v>9.0370000000000008</v>
      </c>
      <c r="I1619" s="20">
        <v>975.67499999999995</v>
      </c>
      <c r="J1619" s="20">
        <v>7.4119999999999999</v>
      </c>
      <c r="K1619" s="20">
        <v>37.604999999999997</v>
      </c>
      <c r="L1619" s="59">
        <v>7.2480000000000002</v>
      </c>
      <c r="M1619" s="59">
        <v>90.177999999999997</v>
      </c>
      <c r="N1619" s="59">
        <v>22.346</v>
      </c>
      <c r="O1619" s="59">
        <v>25.835000000000001</v>
      </c>
      <c r="P1619" s="59">
        <v>21.29</v>
      </c>
      <c r="Q1619" s="59">
        <v>125.581</v>
      </c>
      <c r="R1619" s="59">
        <v>26.876999999999999</v>
      </c>
      <c r="S1619" s="59">
        <v>291.23200000000003</v>
      </c>
      <c r="T1619" s="59">
        <v>16.190000000000001</v>
      </c>
      <c r="U1619" s="59">
        <v>416.81299999999999</v>
      </c>
      <c r="V1619" s="59">
        <v>13.404</v>
      </c>
      <c r="W1619" s="59">
        <v>21.571000000000002</v>
      </c>
      <c r="X1619" s="59">
        <v>12.763999999999999</v>
      </c>
      <c r="Y1619" s="21"/>
      <c r="Z1619" s="21"/>
    </row>
    <row r="1620" spans="1:26" ht="12.75" customHeight="1">
      <c r="A1620" s="52">
        <v>44075</v>
      </c>
      <c r="B1620" s="58" t="s">
        <v>15</v>
      </c>
      <c r="C1620" s="58" t="s">
        <v>95</v>
      </c>
      <c r="D1620" s="58" t="s">
        <v>97</v>
      </c>
      <c r="E1620" s="20">
        <v>185.298</v>
      </c>
      <c r="F1620" s="59">
        <v>23.827999999999999</v>
      </c>
      <c r="G1620" s="20">
        <v>562.94000000000005</v>
      </c>
      <c r="H1620" s="59">
        <v>12.432</v>
      </c>
      <c r="I1620" s="20">
        <v>748.23800000000006</v>
      </c>
      <c r="J1620" s="20">
        <v>11.215</v>
      </c>
      <c r="K1620" s="20">
        <v>28.838999999999999</v>
      </c>
      <c r="L1620" s="59">
        <v>11.106999999999999</v>
      </c>
      <c r="M1620" s="59">
        <v>132.262</v>
      </c>
      <c r="N1620" s="59">
        <v>24.884</v>
      </c>
      <c r="O1620" s="59">
        <v>37.892000000000003</v>
      </c>
      <c r="P1620" s="59">
        <v>23.940999999999999</v>
      </c>
      <c r="Q1620" s="59">
        <v>184.01900000000001</v>
      </c>
      <c r="R1620" s="59">
        <v>21.2</v>
      </c>
      <c r="S1620" s="59">
        <v>367.25099999999998</v>
      </c>
      <c r="T1620" s="59">
        <v>16.065999999999999</v>
      </c>
      <c r="U1620" s="59">
        <v>551.26900000000001</v>
      </c>
      <c r="V1620" s="59">
        <v>12.441000000000001</v>
      </c>
      <c r="W1620" s="59">
        <v>28.53</v>
      </c>
      <c r="X1620" s="59">
        <v>11.747999999999999</v>
      </c>
      <c r="Y1620" s="21"/>
      <c r="Z1620" s="21"/>
    </row>
    <row r="1621" spans="1:26" ht="12.75" customHeight="1">
      <c r="A1621" s="52">
        <v>44075</v>
      </c>
      <c r="B1621" s="58" t="s">
        <v>15</v>
      </c>
      <c r="C1621" s="58" t="s">
        <v>95</v>
      </c>
      <c r="D1621" s="58" t="s">
        <v>98</v>
      </c>
      <c r="E1621" s="20">
        <v>242.541</v>
      </c>
      <c r="F1621" s="59">
        <v>19.695</v>
      </c>
      <c r="G1621" s="20">
        <v>576.48099999999999</v>
      </c>
      <c r="H1621" s="59">
        <v>10.718999999999999</v>
      </c>
      <c r="I1621" s="20">
        <v>819.02200000000005</v>
      </c>
      <c r="J1621" s="20">
        <v>8.4390000000000001</v>
      </c>
      <c r="K1621" s="20">
        <v>31.567</v>
      </c>
      <c r="L1621" s="59">
        <v>8.2959999999999994</v>
      </c>
      <c r="M1621" s="59">
        <v>122.604</v>
      </c>
      <c r="N1621" s="59">
        <v>20.329999999999998</v>
      </c>
      <c r="O1621" s="59">
        <v>35.125</v>
      </c>
      <c r="P1621" s="59">
        <v>19.164000000000001</v>
      </c>
      <c r="Q1621" s="59">
        <v>303.13400000000001</v>
      </c>
      <c r="R1621" s="59">
        <v>19.425999999999998</v>
      </c>
      <c r="S1621" s="59">
        <v>626.27599999999995</v>
      </c>
      <c r="T1621" s="59">
        <v>10.983000000000001</v>
      </c>
      <c r="U1621" s="59">
        <v>929.41</v>
      </c>
      <c r="V1621" s="59">
        <v>8.0410000000000004</v>
      </c>
      <c r="W1621" s="59">
        <v>48.098999999999997</v>
      </c>
      <c r="X1621" s="59">
        <v>6.92</v>
      </c>
      <c r="Y1621" s="21"/>
      <c r="Z1621" s="21"/>
    </row>
    <row r="1622" spans="1:26" ht="12.75" customHeight="1">
      <c r="A1622" s="52">
        <v>44075</v>
      </c>
      <c r="B1622" s="58" t="s">
        <v>15</v>
      </c>
      <c r="C1622" s="58" t="s">
        <v>38</v>
      </c>
      <c r="D1622" s="58" t="s">
        <v>85</v>
      </c>
      <c r="E1622" s="20">
        <v>372.69600000000003</v>
      </c>
      <c r="F1622" s="59">
        <v>13.590999999999999</v>
      </c>
      <c r="G1622" s="20">
        <v>924.14400000000001</v>
      </c>
      <c r="H1622" s="59">
        <v>9.9849999999999994</v>
      </c>
      <c r="I1622" s="20">
        <v>1296.8389999999999</v>
      </c>
      <c r="J1622" s="20">
        <v>6.2370000000000001</v>
      </c>
      <c r="K1622" s="20">
        <v>49.982999999999997</v>
      </c>
      <c r="L1622" s="59">
        <v>6.0419999999999998</v>
      </c>
      <c r="M1622" s="59">
        <v>178.56</v>
      </c>
      <c r="N1622" s="59">
        <v>19.216999999999999</v>
      </c>
      <c r="O1622" s="59">
        <v>51.155999999999999</v>
      </c>
      <c r="P1622" s="59">
        <v>17.98</v>
      </c>
      <c r="Q1622" s="59">
        <v>386.63799999999998</v>
      </c>
      <c r="R1622" s="59">
        <v>14.407999999999999</v>
      </c>
      <c r="S1622" s="59">
        <v>792.79700000000003</v>
      </c>
      <c r="T1622" s="59">
        <v>7.6559999999999997</v>
      </c>
      <c r="U1622" s="59">
        <v>1179.4349999999999</v>
      </c>
      <c r="V1622" s="59">
        <v>5.3789999999999996</v>
      </c>
      <c r="W1622" s="59">
        <v>61.039000000000001</v>
      </c>
      <c r="X1622" s="59">
        <v>3.488</v>
      </c>
      <c r="Y1622" s="21"/>
      <c r="Z1622" s="21"/>
    </row>
    <row r="1623" spans="1:26" ht="12.75" customHeight="1">
      <c r="A1623" s="52">
        <v>44075</v>
      </c>
      <c r="B1623" s="58" t="s">
        <v>15</v>
      </c>
      <c r="C1623" s="58" t="s">
        <v>38</v>
      </c>
      <c r="D1623" s="58" t="s">
        <v>40</v>
      </c>
      <c r="E1623" s="20">
        <v>239.535</v>
      </c>
      <c r="F1623" s="59">
        <v>23.751000000000001</v>
      </c>
      <c r="G1623" s="20">
        <v>1058.17</v>
      </c>
      <c r="H1623" s="59">
        <v>7.5119999999999996</v>
      </c>
      <c r="I1623" s="20">
        <v>1297.7049999999999</v>
      </c>
      <c r="J1623" s="20">
        <v>5.8920000000000003</v>
      </c>
      <c r="K1623" s="20">
        <v>50.017000000000003</v>
      </c>
      <c r="L1623" s="59">
        <v>5.6849999999999996</v>
      </c>
      <c r="M1623" s="59">
        <v>170.489</v>
      </c>
      <c r="N1623" s="59">
        <v>19.888999999999999</v>
      </c>
      <c r="O1623" s="59">
        <v>48.844000000000001</v>
      </c>
      <c r="P1623" s="59">
        <v>18.696000000000002</v>
      </c>
      <c r="Q1623" s="59">
        <v>244.48500000000001</v>
      </c>
      <c r="R1623" s="59">
        <v>22.004999999999999</v>
      </c>
      <c r="S1623" s="59">
        <v>508.35300000000001</v>
      </c>
      <c r="T1623" s="59">
        <v>12.87</v>
      </c>
      <c r="U1623" s="59">
        <v>752.83799999999997</v>
      </c>
      <c r="V1623" s="59">
        <v>10.585000000000001</v>
      </c>
      <c r="W1623" s="59">
        <v>38.960999999999999</v>
      </c>
      <c r="X1623" s="59">
        <v>9.7609999999999992</v>
      </c>
      <c r="Y1623" s="21"/>
      <c r="Z1623" s="21"/>
    </row>
    <row r="1624" spans="1:26" ht="12.75" customHeight="1">
      <c r="A1624" s="52">
        <v>44075</v>
      </c>
      <c r="B1624" s="58" t="s">
        <v>15</v>
      </c>
      <c r="C1624" s="58" t="s">
        <v>62</v>
      </c>
      <c r="D1624" s="58" t="s">
        <v>86</v>
      </c>
      <c r="E1624" s="20">
        <v>0</v>
      </c>
      <c r="F1624" s="59">
        <v>0</v>
      </c>
      <c r="G1624" s="20">
        <v>0</v>
      </c>
      <c r="H1624" s="59">
        <v>0</v>
      </c>
      <c r="I1624" s="20">
        <v>0</v>
      </c>
      <c r="J1624" s="20">
        <v>0</v>
      </c>
      <c r="K1624" s="20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  <c r="S1624" s="59">
        <v>0</v>
      </c>
      <c r="T1624" s="59">
        <v>0</v>
      </c>
      <c r="U1624" s="59">
        <v>0</v>
      </c>
      <c r="V1624" s="59">
        <v>0</v>
      </c>
      <c r="W1624" s="59">
        <v>0</v>
      </c>
      <c r="X1624" s="59">
        <v>0</v>
      </c>
      <c r="Y1624" s="21"/>
      <c r="Z1624" s="21"/>
    </row>
    <row r="1625" spans="1:26" ht="12.75" customHeight="1">
      <c r="A1625" s="52">
        <v>44075</v>
      </c>
      <c r="B1625" s="58" t="s">
        <v>15</v>
      </c>
      <c r="C1625" s="58" t="s">
        <v>62</v>
      </c>
      <c r="D1625" s="58" t="s">
        <v>64</v>
      </c>
      <c r="E1625" s="20">
        <v>0</v>
      </c>
      <c r="F1625" s="59">
        <v>0</v>
      </c>
      <c r="G1625" s="20">
        <v>0</v>
      </c>
      <c r="H1625" s="59">
        <v>0</v>
      </c>
      <c r="I1625" s="20">
        <v>0</v>
      </c>
      <c r="J1625" s="20">
        <v>0</v>
      </c>
      <c r="K1625" s="20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  <c r="S1625" s="59">
        <v>0</v>
      </c>
      <c r="T1625" s="59">
        <v>0</v>
      </c>
      <c r="U1625" s="59">
        <v>0</v>
      </c>
      <c r="V1625" s="59">
        <v>0</v>
      </c>
      <c r="W1625" s="59">
        <v>0</v>
      </c>
      <c r="X1625" s="59">
        <v>0</v>
      </c>
      <c r="Y1625" s="21"/>
      <c r="Z1625" s="21"/>
    </row>
    <row r="1626" spans="1:26" ht="12.75" customHeight="1">
      <c r="A1626" s="52">
        <v>44075</v>
      </c>
      <c r="B1626" s="58" t="s">
        <v>15</v>
      </c>
      <c r="C1626" s="58" t="s">
        <v>88</v>
      </c>
      <c r="D1626" s="58" t="s">
        <v>89</v>
      </c>
      <c r="E1626" s="20">
        <v>481.24400000000003</v>
      </c>
      <c r="F1626" s="59">
        <v>12.169</v>
      </c>
      <c r="G1626" s="20">
        <v>1700.1990000000001</v>
      </c>
      <c r="H1626" s="59">
        <v>3.9</v>
      </c>
      <c r="I1626" s="20">
        <v>2181.4430000000002</v>
      </c>
      <c r="J1626" s="20">
        <v>2.577</v>
      </c>
      <c r="K1626" s="20">
        <v>84.078000000000003</v>
      </c>
      <c r="L1626" s="59">
        <v>2.0609999999999999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  <c r="S1626" s="59">
        <v>0</v>
      </c>
      <c r="T1626" s="59">
        <v>0</v>
      </c>
      <c r="U1626" s="59">
        <v>0</v>
      </c>
      <c r="V1626" s="59">
        <v>0</v>
      </c>
      <c r="W1626" s="59">
        <v>0</v>
      </c>
      <c r="X1626" s="59">
        <v>0</v>
      </c>
      <c r="Y1626" s="21"/>
      <c r="Z1626" s="21"/>
    </row>
    <row r="1627" spans="1:26" ht="12.75" customHeight="1">
      <c r="A1627" s="52">
        <v>44075</v>
      </c>
      <c r="B1627" s="58" t="s">
        <v>15</v>
      </c>
      <c r="C1627" s="58" t="s">
        <v>88</v>
      </c>
      <c r="D1627" s="58" t="s">
        <v>90</v>
      </c>
      <c r="E1627" s="20">
        <v>184.25399999999999</v>
      </c>
      <c r="F1627" s="59">
        <v>20.440999999999999</v>
      </c>
      <c r="G1627" s="20">
        <v>1179.9739999999999</v>
      </c>
      <c r="H1627" s="59">
        <v>6.0919999999999996</v>
      </c>
      <c r="I1627" s="20">
        <v>1364.2270000000001</v>
      </c>
      <c r="J1627" s="20">
        <v>6.0410000000000004</v>
      </c>
      <c r="K1627" s="20">
        <v>52.581000000000003</v>
      </c>
      <c r="L1627" s="59">
        <v>5.8390000000000004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  <c r="S1627" s="59">
        <v>0</v>
      </c>
      <c r="T1627" s="59">
        <v>0</v>
      </c>
      <c r="U1627" s="59">
        <v>0</v>
      </c>
      <c r="V1627" s="59">
        <v>0</v>
      </c>
      <c r="W1627" s="59">
        <v>0</v>
      </c>
      <c r="X1627" s="59">
        <v>0</v>
      </c>
      <c r="Y1627" s="21"/>
      <c r="Z1627" s="21"/>
    </row>
    <row r="1628" spans="1:26" ht="12.75" customHeight="1">
      <c r="A1628" s="52">
        <v>44075</v>
      </c>
      <c r="B1628" s="58" t="s">
        <v>15</v>
      </c>
      <c r="C1628" s="58" t="s">
        <v>88</v>
      </c>
      <c r="D1628" s="58" t="s">
        <v>91</v>
      </c>
      <c r="E1628" s="20">
        <v>296.99</v>
      </c>
      <c r="F1628" s="59">
        <v>15.268000000000001</v>
      </c>
      <c r="G1628" s="20">
        <v>520.22500000000002</v>
      </c>
      <c r="H1628" s="59">
        <v>12.247999999999999</v>
      </c>
      <c r="I1628" s="20">
        <v>817.21600000000001</v>
      </c>
      <c r="J1628" s="20">
        <v>7.7889999999999997</v>
      </c>
      <c r="K1628" s="20">
        <v>31.497</v>
      </c>
      <c r="L1628" s="59">
        <v>7.633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  <c r="S1628" s="59">
        <v>0</v>
      </c>
      <c r="T1628" s="59">
        <v>0</v>
      </c>
      <c r="U1628" s="59">
        <v>0</v>
      </c>
      <c r="V1628" s="59">
        <v>0</v>
      </c>
      <c r="W1628" s="59">
        <v>0</v>
      </c>
      <c r="X1628" s="59">
        <v>0</v>
      </c>
      <c r="Y1628" s="21"/>
      <c r="Z1628" s="21"/>
    </row>
    <row r="1629" spans="1:26" ht="12.75" customHeight="1">
      <c r="A1629" s="52">
        <v>44075</v>
      </c>
      <c r="B1629" s="58" t="s">
        <v>15</v>
      </c>
      <c r="C1629" s="58" t="s">
        <v>88</v>
      </c>
      <c r="D1629" s="58" t="s">
        <v>92</v>
      </c>
      <c r="E1629" s="20">
        <v>130.98699999999999</v>
      </c>
      <c r="F1629" s="59">
        <v>26.343</v>
      </c>
      <c r="G1629" s="20">
        <v>282.11500000000001</v>
      </c>
      <c r="H1629" s="59">
        <v>15.558999999999999</v>
      </c>
      <c r="I1629" s="20">
        <v>413.101</v>
      </c>
      <c r="J1629" s="20">
        <v>11.984999999999999</v>
      </c>
      <c r="K1629" s="20">
        <v>15.922000000000001</v>
      </c>
      <c r="L1629" s="59">
        <v>11.885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  <c r="S1629" s="59">
        <v>0</v>
      </c>
      <c r="T1629" s="59">
        <v>0</v>
      </c>
      <c r="U1629" s="59">
        <v>0</v>
      </c>
      <c r="V1629" s="59">
        <v>0</v>
      </c>
      <c r="W1629" s="59">
        <v>0</v>
      </c>
      <c r="X1629" s="59">
        <v>0</v>
      </c>
      <c r="Y1629" s="21"/>
      <c r="Z1629" s="21"/>
    </row>
    <row r="1630" spans="1:26" ht="12.75" customHeight="1">
      <c r="A1630" s="52">
        <v>44075</v>
      </c>
      <c r="B1630" s="58" t="s">
        <v>15</v>
      </c>
      <c r="C1630" s="58" t="s">
        <v>46</v>
      </c>
      <c r="D1630" s="58" t="s">
        <v>48</v>
      </c>
      <c r="E1630" s="20">
        <v>0</v>
      </c>
      <c r="F1630" s="59">
        <v>0</v>
      </c>
      <c r="G1630" s="20">
        <v>0</v>
      </c>
      <c r="H1630" s="59">
        <v>0</v>
      </c>
      <c r="I1630" s="20">
        <v>0</v>
      </c>
      <c r="J1630" s="20">
        <v>0</v>
      </c>
      <c r="K1630" s="20">
        <v>0</v>
      </c>
      <c r="L1630" s="59">
        <v>0</v>
      </c>
      <c r="M1630" s="59">
        <v>234.91499999999999</v>
      </c>
      <c r="N1630" s="59">
        <v>12.731</v>
      </c>
      <c r="O1630" s="59">
        <v>67.301000000000002</v>
      </c>
      <c r="P1630" s="59">
        <v>10.772</v>
      </c>
      <c r="Q1630" s="59">
        <v>148.82499999999999</v>
      </c>
      <c r="R1630" s="59">
        <v>26.013000000000002</v>
      </c>
      <c r="S1630" s="59">
        <v>243.75399999999999</v>
      </c>
      <c r="T1630" s="59">
        <v>17.523</v>
      </c>
      <c r="U1630" s="59">
        <v>392.57900000000001</v>
      </c>
      <c r="V1630" s="59">
        <v>15.811999999999999</v>
      </c>
      <c r="W1630" s="59">
        <v>20.317</v>
      </c>
      <c r="X1630" s="59">
        <v>15.273</v>
      </c>
      <c r="Y1630" s="21"/>
      <c r="Z1630" s="21"/>
    </row>
    <row r="1631" spans="1:26" ht="12.75" customHeight="1">
      <c r="A1631" s="52">
        <v>44075</v>
      </c>
      <c r="B1631" s="58" t="s">
        <v>15</v>
      </c>
      <c r="C1631" s="58" t="s">
        <v>46</v>
      </c>
      <c r="D1631" s="58" t="s">
        <v>47</v>
      </c>
      <c r="E1631" s="20">
        <v>0</v>
      </c>
      <c r="F1631" s="59">
        <v>0</v>
      </c>
      <c r="G1631" s="20">
        <v>0</v>
      </c>
      <c r="H1631" s="59">
        <v>0</v>
      </c>
      <c r="I1631" s="20">
        <v>0</v>
      </c>
      <c r="J1631" s="20">
        <v>0</v>
      </c>
      <c r="K1631" s="20">
        <v>0</v>
      </c>
      <c r="L1631" s="59">
        <v>0</v>
      </c>
      <c r="M1631" s="59">
        <v>84.495999999999995</v>
      </c>
      <c r="N1631" s="59">
        <v>34.17</v>
      </c>
      <c r="O1631" s="59">
        <v>24.207000000000001</v>
      </c>
      <c r="P1631" s="59">
        <v>33.488999999999997</v>
      </c>
      <c r="Q1631" s="59">
        <v>369.64299999999997</v>
      </c>
      <c r="R1631" s="59">
        <v>14.708</v>
      </c>
      <c r="S1631" s="59">
        <v>789.32100000000003</v>
      </c>
      <c r="T1631" s="59">
        <v>8.33</v>
      </c>
      <c r="U1631" s="59">
        <v>1158.9639999999999</v>
      </c>
      <c r="V1631" s="59">
        <v>7</v>
      </c>
      <c r="W1631" s="59">
        <v>59.978999999999999</v>
      </c>
      <c r="X1631" s="59">
        <v>5.6769999999999996</v>
      </c>
      <c r="Y1631" s="21"/>
      <c r="Z1631" s="21"/>
    </row>
    <row r="1632" spans="1:26" ht="12.75" customHeight="1">
      <c r="A1632" s="52">
        <v>44075</v>
      </c>
      <c r="B1632" s="58" t="s">
        <v>15</v>
      </c>
      <c r="C1632" s="58" t="s">
        <v>93</v>
      </c>
      <c r="D1632" s="58" t="s">
        <v>94</v>
      </c>
      <c r="E1632" s="20">
        <v>170.19800000000001</v>
      </c>
      <c r="F1632" s="59">
        <v>21.876999999999999</v>
      </c>
      <c r="G1632" s="20">
        <v>547.57399999999996</v>
      </c>
      <c r="H1632" s="59">
        <v>13.613</v>
      </c>
      <c r="I1632" s="20">
        <v>717.77099999999996</v>
      </c>
      <c r="J1632" s="20">
        <v>11.618</v>
      </c>
      <c r="K1632" s="20">
        <v>27.664999999999999</v>
      </c>
      <c r="L1632" s="59">
        <v>11.515000000000001</v>
      </c>
      <c r="M1632" s="59">
        <v>195.87299999999999</v>
      </c>
      <c r="N1632" s="59">
        <v>21.603000000000002</v>
      </c>
      <c r="O1632" s="59">
        <v>56.116</v>
      </c>
      <c r="P1632" s="59">
        <v>20.509</v>
      </c>
      <c r="Q1632" s="59">
        <v>373.15100000000001</v>
      </c>
      <c r="R1632" s="59">
        <v>18.422000000000001</v>
      </c>
      <c r="S1632" s="59">
        <v>817.89599999999996</v>
      </c>
      <c r="T1632" s="59">
        <v>10.612</v>
      </c>
      <c r="U1632" s="59">
        <v>1191.047</v>
      </c>
      <c r="V1632" s="59">
        <v>7.782</v>
      </c>
      <c r="W1632" s="59">
        <v>61.64</v>
      </c>
      <c r="X1632" s="59">
        <v>6.617</v>
      </c>
      <c r="Y1632" s="21"/>
      <c r="Z1632" s="21"/>
    </row>
    <row r="1633" spans="1:26" ht="12.75" customHeight="1">
      <c r="A1633" s="52">
        <v>44075</v>
      </c>
      <c r="B1633" s="58" t="s">
        <v>15</v>
      </c>
      <c r="C1633" s="58" t="s">
        <v>73</v>
      </c>
      <c r="D1633" s="58" t="s">
        <v>65</v>
      </c>
      <c r="E1633" s="20">
        <v>17.553999999999998</v>
      </c>
      <c r="F1633" s="59">
        <v>48.161000000000001</v>
      </c>
      <c r="G1633" s="20">
        <v>636.51199999999994</v>
      </c>
      <c r="H1633" s="59">
        <v>10.972</v>
      </c>
      <c r="I1633" s="20">
        <v>654.06600000000003</v>
      </c>
      <c r="J1633" s="20">
        <v>10.515000000000001</v>
      </c>
      <c r="K1633" s="20">
        <v>25.209</v>
      </c>
      <c r="L1633" s="59">
        <v>10.401</v>
      </c>
      <c r="M1633" s="59">
        <v>6.3159999999999998</v>
      </c>
      <c r="N1633" s="59">
        <v>111.185</v>
      </c>
      <c r="O1633" s="59">
        <v>1.8089999999999999</v>
      </c>
      <c r="P1633" s="59">
        <v>110.977</v>
      </c>
      <c r="Q1633" s="59">
        <v>150.31100000000001</v>
      </c>
      <c r="R1633" s="59">
        <v>15.324999999999999</v>
      </c>
      <c r="S1633" s="59">
        <v>421.96499999999997</v>
      </c>
      <c r="T1633" s="59">
        <v>14.88</v>
      </c>
      <c r="U1633" s="59">
        <v>572.27700000000004</v>
      </c>
      <c r="V1633" s="59">
        <v>11.074</v>
      </c>
      <c r="W1633" s="59">
        <v>29.617000000000001</v>
      </c>
      <c r="X1633" s="59">
        <v>10.29</v>
      </c>
      <c r="Y1633" s="21"/>
      <c r="Z1633" s="21"/>
    </row>
    <row r="1634" spans="1:26" ht="12.75" customHeight="1">
      <c r="A1634" s="52">
        <v>44075</v>
      </c>
      <c r="B1634" s="58" t="s">
        <v>15</v>
      </c>
      <c r="C1634" s="58" t="s">
        <v>73</v>
      </c>
      <c r="D1634" s="58" t="s">
        <v>66</v>
      </c>
      <c r="E1634" s="20">
        <v>0</v>
      </c>
      <c r="F1634" s="59">
        <v>0</v>
      </c>
      <c r="G1634" s="20">
        <v>290.00799999999998</v>
      </c>
      <c r="H1634" s="59">
        <v>14.026</v>
      </c>
      <c r="I1634" s="20">
        <v>290.00799999999998</v>
      </c>
      <c r="J1634" s="20">
        <v>14.026</v>
      </c>
      <c r="K1634" s="20">
        <v>11.178000000000001</v>
      </c>
      <c r="L1634" s="59">
        <v>13.94</v>
      </c>
      <c r="M1634" s="59">
        <v>0</v>
      </c>
      <c r="N1634" s="59">
        <v>0</v>
      </c>
      <c r="O1634" s="59">
        <v>0</v>
      </c>
      <c r="P1634" s="59">
        <v>0</v>
      </c>
      <c r="Q1634" s="59">
        <v>23.632000000000001</v>
      </c>
      <c r="R1634" s="59">
        <v>48.701000000000001</v>
      </c>
      <c r="S1634" s="59">
        <v>118.021</v>
      </c>
      <c r="T1634" s="59">
        <v>23.667999999999999</v>
      </c>
      <c r="U1634" s="59">
        <v>141.65299999999999</v>
      </c>
      <c r="V1634" s="59">
        <v>21.969000000000001</v>
      </c>
      <c r="W1634" s="59">
        <v>7.3310000000000004</v>
      </c>
      <c r="X1634" s="59">
        <v>21.584</v>
      </c>
      <c r="Y1634" s="21"/>
      <c r="Z1634" s="21"/>
    </row>
    <row r="1635" spans="1:26" ht="12.75" customHeight="1">
      <c r="A1635" s="52">
        <v>44075</v>
      </c>
      <c r="B1635" s="58" t="s">
        <v>15</v>
      </c>
      <c r="C1635" s="58" t="s">
        <v>73</v>
      </c>
      <c r="D1635" s="58" t="s">
        <v>67</v>
      </c>
      <c r="E1635" s="20">
        <v>1.972</v>
      </c>
      <c r="F1635" s="59">
        <v>107.093</v>
      </c>
      <c r="G1635" s="20">
        <v>52.13</v>
      </c>
      <c r="H1635" s="59">
        <v>43.011000000000003</v>
      </c>
      <c r="I1635" s="20">
        <v>54.103000000000002</v>
      </c>
      <c r="J1635" s="20">
        <v>41.366999999999997</v>
      </c>
      <c r="K1635" s="20">
        <v>2.085</v>
      </c>
      <c r="L1635" s="59">
        <v>41.338000000000001</v>
      </c>
      <c r="M1635" s="59">
        <v>0</v>
      </c>
      <c r="N1635" s="59">
        <v>0</v>
      </c>
      <c r="O1635" s="59">
        <v>0</v>
      </c>
      <c r="P1635" s="59">
        <v>0</v>
      </c>
      <c r="Q1635" s="59">
        <v>12.375999999999999</v>
      </c>
      <c r="R1635" s="59">
        <v>76.248999999999995</v>
      </c>
      <c r="S1635" s="59">
        <v>122.48099999999999</v>
      </c>
      <c r="T1635" s="59">
        <v>26.64</v>
      </c>
      <c r="U1635" s="59">
        <v>134.857</v>
      </c>
      <c r="V1635" s="59">
        <v>24.271999999999998</v>
      </c>
      <c r="W1635" s="59">
        <v>6.9790000000000001</v>
      </c>
      <c r="X1635" s="59">
        <v>23.925000000000001</v>
      </c>
      <c r="Y1635" s="21"/>
      <c r="Z1635" s="21"/>
    </row>
    <row r="1636" spans="1:26" ht="12.75" customHeight="1">
      <c r="A1636" s="52">
        <v>44075</v>
      </c>
      <c r="B1636" s="58" t="s">
        <v>15</v>
      </c>
      <c r="C1636" s="58" t="s">
        <v>73</v>
      </c>
      <c r="D1636" s="58" t="s">
        <v>70</v>
      </c>
      <c r="E1636" s="20">
        <v>0</v>
      </c>
      <c r="F1636" s="59">
        <v>0</v>
      </c>
      <c r="G1636" s="20">
        <v>72.185000000000002</v>
      </c>
      <c r="H1636" s="59">
        <v>30.420999999999999</v>
      </c>
      <c r="I1636" s="20">
        <v>72.185000000000002</v>
      </c>
      <c r="J1636" s="20">
        <v>30.420999999999999</v>
      </c>
      <c r="K1636" s="20">
        <v>2.782</v>
      </c>
      <c r="L1636" s="59">
        <v>30.381</v>
      </c>
      <c r="M1636" s="59">
        <v>0</v>
      </c>
      <c r="N1636" s="59">
        <v>0</v>
      </c>
      <c r="O1636" s="59">
        <v>0</v>
      </c>
      <c r="P1636" s="59">
        <v>0</v>
      </c>
      <c r="Q1636" s="59">
        <v>15.112</v>
      </c>
      <c r="R1636" s="59">
        <v>55.970999999999997</v>
      </c>
      <c r="S1636" s="59">
        <v>44.213000000000001</v>
      </c>
      <c r="T1636" s="59">
        <v>56.665999999999997</v>
      </c>
      <c r="U1636" s="59">
        <v>59.325000000000003</v>
      </c>
      <c r="V1636" s="59">
        <v>41.494999999999997</v>
      </c>
      <c r="W1636" s="59">
        <v>3.07</v>
      </c>
      <c r="X1636" s="59">
        <v>41.292000000000002</v>
      </c>
      <c r="Y1636" s="21"/>
      <c r="Z1636" s="21"/>
    </row>
    <row r="1637" spans="1:26" ht="12.75" customHeight="1">
      <c r="A1637" s="52">
        <v>44075</v>
      </c>
      <c r="B1637" s="58" t="s">
        <v>15</v>
      </c>
      <c r="C1637" s="58" t="s">
        <v>73</v>
      </c>
      <c r="D1637" s="58" t="s">
        <v>68</v>
      </c>
      <c r="E1637" s="20">
        <v>2.2450000000000001</v>
      </c>
      <c r="F1637" s="59">
        <v>101.551</v>
      </c>
      <c r="G1637" s="20">
        <v>22.495000000000001</v>
      </c>
      <c r="H1637" s="59">
        <v>59.956000000000003</v>
      </c>
      <c r="I1637" s="20">
        <v>24.741</v>
      </c>
      <c r="J1637" s="20">
        <v>54.76</v>
      </c>
      <c r="K1637" s="20">
        <v>0.95399999999999996</v>
      </c>
      <c r="L1637" s="59">
        <v>54.738</v>
      </c>
      <c r="M1637" s="59">
        <v>0</v>
      </c>
      <c r="N1637" s="59">
        <v>0</v>
      </c>
      <c r="O1637" s="59">
        <v>0</v>
      </c>
      <c r="P1637" s="59">
        <v>0</v>
      </c>
      <c r="Q1637" s="59">
        <v>22.106000000000002</v>
      </c>
      <c r="R1637" s="59">
        <v>52.871000000000002</v>
      </c>
      <c r="S1637" s="59">
        <v>0</v>
      </c>
      <c r="T1637" s="59">
        <v>0</v>
      </c>
      <c r="U1637" s="59">
        <v>22.106000000000002</v>
      </c>
      <c r="V1637" s="59">
        <v>52.871000000000002</v>
      </c>
      <c r="W1637" s="59">
        <v>1.1439999999999999</v>
      </c>
      <c r="X1637" s="59">
        <v>52.712000000000003</v>
      </c>
      <c r="Y1637" s="21"/>
      <c r="Z1637" s="21"/>
    </row>
    <row r="1638" spans="1:26" ht="12.75" customHeight="1">
      <c r="A1638" s="52">
        <v>44075</v>
      </c>
      <c r="B1638" s="58" t="s">
        <v>15</v>
      </c>
      <c r="C1638" s="58" t="s">
        <v>73</v>
      </c>
      <c r="D1638" s="58" t="s">
        <v>69</v>
      </c>
      <c r="E1638" s="20">
        <v>6.7439999999999998</v>
      </c>
      <c r="F1638" s="59">
        <v>73.707999999999998</v>
      </c>
      <c r="G1638" s="20">
        <v>46.776000000000003</v>
      </c>
      <c r="H1638" s="59">
        <v>49.604999999999997</v>
      </c>
      <c r="I1638" s="20">
        <v>53.52</v>
      </c>
      <c r="J1638" s="20">
        <v>46.406999999999996</v>
      </c>
      <c r="K1638" s="20">
        <v>2.0630000000000002</v>
      </c>
      <c r="L1638" s="59">
        <v>46.381</v>
      </c>
      <c r="M1638" s="59">
        <v>0</v>
      </c>
      <c r="N1638" s="59">
        <v>0</v>
      </c>
      <c r="O1638" s="59">
        <v>0</v>
      </c>
      <c r="P1638" s="59">
        <v>0</v>
      </c>
      <c r="Q1638" s="59">
        <v>16.186</v>
      </c>
      <c r="R1638" s="59">
        <v>54.912999999999997</v>
      </c>
      <c r="S1638" s="59">
        <v>45.575000000000003</v>
      </c>
      <c r="T1638" s="59">
        <v>45.494999999999997</v>
      </c>
      <c r="U1638" s="59">
        <v>61.761000000000003</v>
      </c>
      <c r="V1638" s="59">
        <v>34.139000000000003</v>
      </c>
      <c r="W1638" s="59">
        <v>3.1960000000000002</v>
      </c>
      <c r="X1638" s="59">
        <v>33.893000000000001</v>
      </c>
      <c r="Y1638" s="21"/>
      <c r="Z1638" s="21"/>
    </row>
    <row r="1639" spans="1:26" ht="12.75" customHeight="1">
      <c r="A1639" s="52">
        <v>44075</v>
      </c>
      <c r="B1639" s="58" t="s">
        <v>15</v>
      </c>
      <c r="C1639" s="58" t="s">
        <v>73</v>
      </c>
      <c r="D1639" s="58" t="s">
        <v>77</v>
      </c>
      <c r="E1639" s="20">
        <v>14.109</v>
      </c>
      <c r="F1639" s="59">
        <v>67.507999999999996</v>
      </c>
      <c r="G1639" s="20">
        <v>134.74799999999999</v>
      </c>
      <c r="H1639" s="59">
        <v>30.363</v>
      </c>
      <c r="I1639" s="20">
        <v>148.85599999999999</v>
      </c>
      <c r="J1639" s="20">
        <v>26.800999999999998</v>
      </c>
      <c r="K1639" s="20">
        <v>5.7370000000000001</v>
      </c>
      <c r="L1639" s="59">
        <v>26.756</v>
      </c>
      <c r="M1639" s="59">
        <v>0</v>
      </c>
      <c r="N1639" s="59">
        <v>0</v>
      </c>
      <c r="O1639" s="59">
        <v>0</v>
      </c>
      <c r="P1639" s="59">
        <v>0</v>
      </c>
      <c r="Q1639" s="59">
        <v>81.123000000000005</v>
      </c>
      <c r="R1639" s="59">
        <v>37.828000000000003</v>
      </c>
      <c r="S1639" s="59">
        <v>158.21299999999999</v>
      </c>
      <c r="T1639" s="59">
        <v>24.579000000000001</v>
      </c>
      <c r="U1639" s="59">
        <v>239.33600000000001</v>
      </c>
      <c r="V1639" s="59">
        <v>17.2</v>
      </c>
      <c r="W1639" s="59">
        <v>12.385999999999999</v>
      </c>
      <c r="X1639" s="59">
        <v>16.704999999999998</v>
      </c>
      <c r="Y1639" s="21"/>
      <c r="Z1639" s="21"/>
    </row>
    <row r="1640" spans="1:26" ht="12.75" customHeight="1">
      <c r="A1640" s="52">
        <v>44075</v>
      </c>
      <c r="B1640" s="58" t="s">
        <v>15</v>
      </c>
      <c r="C1640" s="58" t="s">
        <v>73</v>
      </c>
      <c r="D1640" s="58" t="s">
        <v>79</v>
      </c>
      <c r="E1640" s="20">
        <v>31.462</v>
      </c>
      <c r="F1640" s="59">
        <v>53.822000000000003</v>
      </c>
      <c r="G1640" s="20">
        <v>134.16300000000001</v>
      </c>
      <c r="H1640" s="59">
        <v>32.073999999999998</v>
      </c>
      <c r="I1640" s="20">
        <v>165.625</v>
      </c>
      <c r="J1640" s="20">
        <v>26.802</v>
      </c>
      <c r="K1640" s="20">
        <v>6.3840000000000003</v>
      </c>
      <c r="L1640" s="59">
        <v>26.757000000000001</v>
      </c>
      <c r="M1640" s="59">
        <v>29.055</v>
      </c>
      <c r="N1640" s="59">
        <v>53.063000000000002</v>
      </c>
      <c r="O1640" s="59">
        <v>8.3239999999999998</v>
      </c>
      <c r="P1640" s="59">
        <v>52.627000000000002</v>
      </c>
      <c r="Q1640" s="59">
        <v>176.64099999999999</v>
      </c>
      <c r="R1640" s="59">
        <v>19.86</v>
      </c>
      <c r="S1640" s="59">
        <v>266.74700000000001</v>
      </c>
      <c r="T1640" s="59">
        <v>15.647</v>
      </c>
      <c r="U1640" s="59">
        <v>443.38799999999998</v>
      </c>
      <c r="V1640" s="59">
        <v>12.545999999999999</v>
      </c>
      <c r="W1640" s="59">
        <v>22.946000000000002</v>
      </c>
      <c r="X1640" s="59">
        <v>11.859</v>
      </c>
      <c r="Y1640" s="21"/>
      <c r="Z1640" s="21"/>
    </row>
    <row r="1641" spans="1:26" ht="12.75" customHeight="1">
      <c r="A1641" s="52">
        <v>44075</v>
      </c>
      <c r="B1641" s="58" t="s">
        <v>15</v>
      </c>
      <c r="C1641" s="58" t="s">
        <v>73</v>
      </c>
      <c r="D1641" s="58" t="s">
        <v>71</v>
      </c>
      <c r="E1641" s="20">
        <v>0</v>
      </c>
      <c r="F1641" s="59">
        <v>0</v>
      </c>
      <c r="G1641" s="20">
        <v>83.486000000000004</v>
      </c>
      <c r="H1641" s="59">
        <v>49.225999999999999</v>
      </c>
      <c r="I1641" s="20">
        <v>83.486000000000004</v>
      </c>
      <c r="J1641" s="20">
        <v>49.225999999999999</v>
      </c>
      <c r="K1641" s="20">
        <v>3.218</v>
      </c>
      <c r="L1641" s="59">
        <v>49.201999999999998</v>
      </c>
      <c r="M1641" s="59">
        <v>1.139</v>
      </c>
      <c r="N1641" s="59">
        <v>110.405</v>
      </c>
      <c r="O1641" s="59">
        <v>0.32600000000000001</v>
      </c>
      <c r="P1641" s="59">
        <v>110.196</v>
      </c>
      <c r="Q1641" s="59">
        <v>116.843</v>
      </c>
      <c r="R1641" s="59">
        <v>23.497</v>
      </c>
      <c r="S1641" s="59">
        <v>222.839</v>
      </c>
      <c r="T1641" s="59">
        <v>16.257000000000001</v>
      </c>
      <c r="U1641" s="59">
        <v>339.68200000000002</v>
      </c>
      <c r="V1641" s="59">
        <v>13.882999999999999</v>
      </c>
      <c r="W1641" s="59">
        <v>17.579000000000001</v>
      </c>
      <c r="X1641" s="59">
        <v>13.265000000000001</v>
      </c>
      <c r="Y1641" s="21"/>
      <c r="Z1641" s="21"/>
    </row>
    <row r="1642" spans="1:26" ht="12.75" customHeight="1">
      <c r="A1642" s="52">
        <v>44075</v>
      </c>
      <c r="B1642" s="58" t="s">
        <v>15</v>
      </c>
      <c r="C1642" s="58" t="s">
        <v>73</v>
      </c>
      <c r="D1642" s="58" t="s">
        <v>72</v>
      </c>
      <c r="E1642" s="20">
        <v>21.312000000000001</v>
      </c>
      <c r="F1642" s="59">
        <v>69.543000000000006</v>
      </c>
      <c r="G1642" s="20">
        <v>50.677</v>
      </c>
      <c r="H1642" s="59">
        <v>30.827999999999999</v>
      </c>
      <c r="I1642" s="20">
        <v>71.989000000000004</v>
      </c>
      <c r="J1642" s="20">
        <v>28.143999999999998</v>
      </c>
      <c r="K1642" s="20">
        <v>2.7749999999999999</v>
      </c>
      <c r="L1642" s="59">
        <v>28.102</v>
      </c>
      <c r="M1642" s="59">
        <v>0</v>
      </c>
      <c r="N1642" s="59">
        <v>0</v>
      </c>
      <c r="O1642" s="59">
        <v>0</v>
      </c>
      <c r="P1642" s="59">
        <v>0</v>
      </c>
      <c r="Q1642" s="59">
        <v>59.798000000000002</v>
      </c>
      <c r="R1642" s="59">
        <v>48.567</v>
      </c>
      <c r="S1642" s="59">
        <v>43.908000000000001</v>
      </c>
      <c r="T1642" s="59">
        <v>64.308000000000007</v>
      </c>
      <c r="U1642" s="59">
        <v>103.705</v>
      </c>
      <c r="V1642" s="59">
        <v>41.417999999999999</v>
      </c>
      <c r="W1642" s="59">
        <v>5.367</v>
      </c>
      <c r="X1642" s="59">
        <v>41.215000000000003</v>
      </c>
      <c r="Y1642" s="21"/>
      <c r="Z1642" s="21"/>
    </row>
    <row r="1643" spans="1:26" ht="12.75" customHeight="1">
      <c r="A1643" s="52">
        <v>44075</v>
      </c>
      <c r="B1643" s="58" t="s">
        <v>15</v>
      </c>
      <c r="C1643" s="58" t="s">
        <v>73</v>
      </c>
      <c r="D1643" s="58" t="s">
        <v>74</v>
      </c>
      <c r="E1643" s="20">
        <v>38.488</v>
      </c>
      <c r="F1643" s="59">
        <v>58.55</v>
      </c>
      <c r="G1643" s="20">
        <v>383.19900000000001</v>
      </c>
      <c r="H1643" s="59">
        <v>14.569000000000001</v>
      </c>
      <c r="I1643" s="20">
        <v>421.68700000000001</v>
      </c>
      <c r="J1643" s="20">
        <v>12.874000000000001</v>
      </c>
      <c r="K1643" s="20">
        <v>16.253</v>
      </c>
      <c r="L1643" s="59">
        <v>12.78</v>
      </c>
      <c r="M1643" s="59">
        <v>15.244</v>
      </c>
      <c r="N1643" s="59">
        <v>124</v>
      </c>
      <c r="O1643" s="59">
        <v>4.367</v>
      </c>
      <c r="P1643" s="59">
        <v>123.815</v>
      </c>
      <c r="Q1643" s="59">
        <v>49.954999999999998</v>
      </c>
      <c r="R1643" s="59">
        <v>64.507000000000005</v>
      </c>
      <c r="S1643" s="59">
        <v>142.13999999999999</v>
      </c>
      <c r="T1643" s="59">
        <v>21.158000000000001</v>
      </c>
      <c r="U1643" s="59">
        <v>192.09399999999999</v>
      </c>
      <c r="V1643" s="59">
        <v>19.628</v>
      </c>
      <c r="W1643" s="59">
        <v>9.9410000000000007</v>
      </c>
      <c r="X1643" s="59">
        <v>19.196000000000002</v>
      </c>
      <c r="Y1643" s="21"/>
      <c r="Z1643" s="21"/>
    </row>
    <row r="1644" spans="1:26" ht="12.75" customHeight="1">
      <c r="A1644" s="52">
        <v>44075</v>
      </c>
      <c r="B1644" s="58" t="s">
        <v>15</v>
      </c>
      <c r="C1644" s="58" t="s">
        <v>73</v>
      </c>
      <c r="D1644" s="58" t="s">
        <v>75</v>
      </c>
      <c r="E1644" s="20">
        <v>16.378</v>
      </c>
      <c r="F1644" s="59">
        <v>74.786000000000001</v>
      </c>
      <c r="G1644" s="20">
        <v>0</v>
      </c>
      <c r="H1644" s="59">
        <v>0</v>
      </c>
      <c r="I1644" s="20">
        <v>16.378</v>
      </c>
      <c r="J1644" s="20">
        <v>74.786000000000001</v>
      </c>
      <c r="K1644" s="20">
        <v>0.63100000000000001</v>
      </c>
      <c r="L1644" s="59">
        <v>74.77</v>
      </c>
      <c r="M1644" s="59">
        <v>96.840999999999994</v>
      </c>
      <c r="N1644" s="59">
        <v>23.91</v>
      </c>
      <c r="O1644" s="59">
        <v>27.744</v>
      </c>
      <c r="P1644" s="59">
        <v>22.927</v>
      </c>
      <c r="Q1644" s="59">
        <v>54.517000000000003</v>
      </c>
      <c r="R1644" s="59">
        <v>54.392000000000003</v>
      </c>
      <c r="S1644" s="59">
        <v>0</v>
      </c>
      <c r="T1644" s="59">
        <v>0</v>
      </c>
      <c r="U1644" s="59">
        <v>54.517000000000003</v>
      </c>
      <c r="V1644" s="59">
        <v>54.392000000000003</v>
      </c>
      <c r="W1644" s="59">
        <v>2.8210000000000002</v>
      </c>
      <c r="X1644" s="59">
        <v>54.238</v>
      </c>
      <c r="Y1644" s="21"/>
      <c r="Z1644" s="21"/>
    </row>
    <row r="1645" spans="1:26" ht="12.75" customHeight="1">
      <c r="A1645" s="52">
        <v>44075</v>
      </c>
      <c r="B1645" s="58" t="s">
        <v>15</v>
      </c>
      <c r="C1645" s="58" t="s">
        <v>73</v>
      </c>
      <c r="D1645" s="58" t="s">
        <v>78</v>
      </c>
      <c r="E1645" s="20">
        <v>83.975999999999999</v>
      </c>
      <c r="F1645" s="59">
        <v>28.106999999999999</v>
      </c>
      <c r="G1645" s="20">
        <v>0</v>
      </c>
      <c r="H1645" s="59">
        <v>0</v>
      </c>
      <c r="I1645" s="20">
        <v>83.975999999999999</v>
      </c>
      <c r="J1645" s="20">
        <v>28.106999999999999</v>
      </c>
      <c r="K1645" s="20">
        <v>3.2370000000000001</v>
      </c>
      <c r="L1645" s="59">
        <v>28.064</v>
      </c>
      <c r="M1645" s="59">
        <v>132.86699999999999</v>
      </c>
      <c r="N1645" s="59">
        <v>24.041</v>
      </c>
      <c r="O1645" s="59">
        <v>38.064999999999998</v>
      </c>
      <c r="P1645" s="59">
        <v>23.062999999999999</v>
      </c>
      <c r="Q1645" s="59">
        <v>115.898</v>
      </c>
      <c r="R1645" s="59">
        <v>30.702000000000002</v>
      </c>
      <c r="S1645" s="59">
        <v>0</v>
      </c>
      <c r="T1645" s="59">
        <v>0</v>
      </c>
      <c r="U1645" s="59">
        <v>115.898</v>
      </c>
      <c r="V1645" s="59">
        <v>30.702000000000002</v>
      </c>
      <c r="W1645" s="59">
        <v>5.9980000000000002</v>
      </c>
      <c r="X1645" s="59">
        <v>30.428000000000001</v>
      </c>
      <c r="Y1645" s="21"/>
      <c r="Z1645" s="21"/>
    </row>
    <row r="1646" spans="1:26" ht="12.75" customHeight="1">
      <c r="A1646" s="53">
        <v>44075</v>
      </c>
      <c r="B1646" s="32" t="s">
        <v>15</v>
      </c>
      <c r="C1646" s="32" t="s">
        <v>18</v>
      </c>
      <c r="D1646" s="32" t="s">
        <v>18</v>
      </c>
      <c r="E1646" s="33">
        <v>612.23099999999999</v>
      </c>
      <c r="F1646" s="34">
        <v>9.4809999999999999</v>
      </c>
      <c r="G1646" s="33">
        <v>1982.3130000000001</v>
      </c>
      <c r="H1646" s="34">
        <v>3.605</v>
      </c>
      <c r="I1646" s="33">
        <v>2594.5439999999999</v>
      </c>
      <c r="J1646" s="33">
        <v>1.548</v>
      </c>
      <c r="K1646" s="33">
        <v>100</v>
      </c>
      <c r="L1646" s="34">
        <v>0</v>
      </c>
      <c r="M1646" s="34">
        <v>349.04899999999998</v>
      </c>
      <c r="N1646" s="34">
        <v>6.7850000000000001</v>
      </c>
      <c r="O1646" s="34">
        <v>100</v>
      </c>
      <c r="P1646" s="34">
        <v>0</v>
      </c>
      <c r="Q1646" s="34">
        <v>631.12300000000005</v>
      </c>
      <c r="R1646" s="34">
        <v>12.525</v>
      </c>
      <c r="S1646" s="34">
        <v>1301.1500000000001</v>
      </c>
      <c r="T1646" s="34">
        <v>6.9539999999999997</v>
      </c>
      <c r="U1646" s="34">
        <v>1932.2729999999999</v>
      </c>
      <c r="V1646" s="34">
        <v>4.0940000000000003</v>
      </c>
      <c r="W1646" s="34">
        <v>100</v>
      </c>
      <c r="X1646" s="34">
        <v>0</v>
      </c>
      <c r="Y1646" s="21"/>
      <c r="Z1646" s="21"/>
    </row>
    <row r="1647" spans="1:26" ht="12.75" customHeight="1">
      <c r="A1647" s="52">
        <v>44166</v>
      </c>
      <c r="B1647" s="58" t="s">
        <v>16</v>
      </c>
      <c r="C1647" s="58" t="s">
        <v>23</v>
      </c>
      <c r="D1647" s="58" t="s">
        <v>58</v>
      </c>
      <c r="E1647" s="20">
        <v>1254.5419999999999</v>
      </c>
      <c r="F1647" s="59">
        <v>9.1210000000000004</v>
      </c>
      <c r="G1647" s="20">
        <v>2395.5189999999998</v>
      </c>
      <c r="H1647" s="59">
        <v>5.3289999999999997</v>
      </c>
      <c r="I1647" s="20">
        <v>3650.0619999999999</v>
      </c>
      <c r="J1647" s="20">
        <v>1.875</v>
      </c>
      <c r="K1647" s="20">
        <v>92.792000000000002</v>
      </c>
      <c r="L1647" s="59">
        <v>1.21</v>
      </c>
      <c r="M1647" s="59">
        <v>710.46400000000006</v>
      </c>
      <c r="N1647" s="59">
        <v>4.3789999999999996</v>
      </c>
      <c r="O1647" s="59">
        <v>97.361000000000004</v>
      </c>
      <c r="P1647" s="59">
        <v>2.5990000000000002</v>
      </c>
      <c r="Q1647" s="59">
        <v>856.745</v>
      </c>
      <c r="R1647" s="59">
        <v>13.106999999999999</v>
      </c>
      <c r="S1647" s="59">
        <v>1209.049</v>
      </c>
      <c r="T1647" s="59">
        <v>9.452</v>
      </c>
      <c r="U1647" s="59">
        <v>2065.7939999999999</v>
      </c>
      <c r="V1647" s="59">
        <v>5.1340000000000003</v>
      </c>
      <c r="W1647" s="59">
        <v>69.168999999999997</v>
      </c>
      <c r="X1647" s="59">
        <v>2.8210000000000002</v>
      </c>
      <c r="Y1647" s="21"/>
      <c r="Z1647" s="21"/>
    </row>
    <row r="1648" spans="1:26" ht="12.75" customHeight="1">
      <c r="A1648" s="52">
        <v>44166</v>
      </c>
      <c r="B1648" s="58" t="s">
        <v>16</v>
      </c>
      <c r="C1648" s="58" t="s">
        <v>23</v>
      </c>
      <c r="D1648" s="58" t="s">
        <v>80</v>
      </c>
      <c r="E1648" s="20">
        <v>395.59800000000001</v>
      </c>
      <c r="F1648" s="59">
        <v>19.050999999999998</v>
      </c>
      <c r="G1648" s="20">
        <v>392.28399999999999</v>
      </c>
      <c r="H1648" s="59">
        <v>18.390999999999998</v>
      </c>
      <c r="I1648" s="20">
        <v>787.88199999999995</v>
      </c>
      <c r="J1648" s="20">
        <v>4.774</v>
      </c>
      <c r="K1648" s="20">
        <v>20.03</v>
      </c>
      <c r="L1648" s="59">
        <v>4.5549999999999997</v>
      </c>
      <c r="M1648" s="59">
        <v>214.51900000000001</v>
      </c>
      <c r="N1648" s="59">
        <v>3.7370000000000001</v>
      </c>
      <c r="O1648" s="59">
        <v>29.396999999999998</v>
      </c>
      <c r="P1648" s="59">
        <v>1.2450000000000001</v>
      </c>
      <c r="Q1648" s="59">
        <v>373.483</v>
      </c>
      <c r="R1648" s="59">
        <v>18.846</v>
      </c>
      <c r="S1648" s="59">
        <v>56.003</v>
      </c>
      <c r="T1648" s="59">
        <v>119.59099999999999</v>
      </c>
      <c r="U1648" s="59">
        <v>429.48500000000001</v>
      </c>
      <c r="V1648" s="59">
        <v>6.1539999999999999</v>
      </c>
      <c r="W1648" s="59">
        <v>14.38</v>
      </c>
      <c r="X1648" s="59">
        <v>4.4130000000000003</v>
      </c>
      <c r="Y1648" s="21"/>
      <c r="Z1648" s="21"/>
    </row>
    <row r="1649" spans="1:26" ht="12.75" customHeight="1">
      <c r="A1649" s="52">
        <v>44166</v>
      </c>
      <c r="B1649" s="58" t="s">
        <v>16</v>
      </c>
      <c r="C1649" s="58" t="s">
        <v>23</v>
      </c>
      <c r="D1649" s="58" t="s">
        <v>81</v>
      </c>
      <c r="E1649" s="20">
        <v>449.74700000000001</v>
      </c>
      <c r="F1649" s="59">
        <v>11.504</v>
      </c>
      <c r="G1649" s="20">
        <v>696.36500000000001</v>
      </c>
      <c r="H1649" s="59">
        <v>9.5009999999999994</v>
      </c>
      <c r="I1649" s="20">
        <v>1146.1120000000001</v>
      </c>
      <c r="J1649" s="20">
        <v>3.1440000000000001</v>
      </c>
      <c r="K1649" s="20">
        <v>29.137</v>
      </c>
      <c r="L1649" s="59">
        <v>2.7989999999999999</v>
      </c>
      <c r="M1649" s="59">
        <v>252.57400000000001</v>
      </c>
      <c r="N1649" s="59">
        <v>3.2770000000000001</v>
      </c>
      <c r="O1649" s="59">
        <v>34.612000000000002</v>
      </c>
      <c r="P1649" s="59">
        <v>0</v>
      </c>
      <c r="Q1649" s="59">
        <v>206.53299999999999</v>
      </c>
      <c r="R1649" s="59">
        <v>22.699000000000002</v>
      </c>
      <c r="S1649" s="59">
        <v>407.166</v>
      </c>
      <c r="T1649" s="59">
        <v>11.471</v>
      </c>
      <c r="U1649" s="59">
        <v>613.69899999999996</v>
      </c>
      <c r="V1649" s="59">
        <v>6.5140000000000002</v>
      </c>
      <c r="W1649" s="59">
        <v>20.547999999999998</v>
      </c>
      <c r="X1649" s="59">
        <v>4.9029999999999996</v>
      </c>
      <c r="Y1649" s="21"/>
      <c r="Z1649" s="21"/>
    </row>
    <row r="1650" spans="1:26" s="56" customFormat="1" ht="12.75" customHeight="1">
      <c r="A1650" s="52">
        <v>44166</v>
      </c>
      <c r="B1650" s="58" t="s">
        <v>16</v>
      </c>
      <c r="C1650" s="58" t="s">
        <v>23</v>
      </c>
      <c r="D1650" s="58" t="s">
        <v>82</v>
      </c>
      <c r="E1650" s="20">
        <v>267.04599999999999</v>
      </c>
      <c r="F1650" s="59">
        <v>16.379000000000001</v>
      </c>
      <c r="G1650" s="20">
        <v>788.53700000000003</v>
      </c>
      <c r="H1650" s="59">
        <v>6.3090000000000002</v>
      </c>
      <c r="I1650" s="20">
        <v>1055.5830000000001</v>
      </c>
      <c r="J1650" s="20">
        <v>2.3889999999999998</v>
      </c>
      <c r="K1650" s="20">
        <v>26.835000000000001</v>
      </c>
      <c r="L1650" s="59">
        <v>1.9119999999999999</v>
      </c>
      <c r="M1650" s="59">
        <v>163.67400000000001</v>
      </c>
      <c r="N1650" s="59">
        <v>10.534000000000001</v>
      </c>
      <c r="O1650" s="59">
        <v>22.43</v>
      </c>
      <c r="P1650" s="59">
        <v>9.9269999999999996</v>
      </c>
      <c r="Q1650" s="59">
        <v>143.36500000000001</v>
      </c>
      <c r="R1650" s="59">
        <v>24.52</v>
      </c>
      <c r="S1650" s="59">
        <v>397.95299999999997</v>
      </c>
      <c r="T1650" s="59">
        <v>12.912000000000001</v>
      </c>
      <c r="U1650" s="59">
        <v>541.31799999999998</v>
      </c>
      <c r="V1650" s="59">
        <v>6.11</v>
      </c>
      <c r="W1650" s="59">
        <v>18.125</v>
      </c>
      <c r="X1650" s="59">
        <v>4.3520000000000003</v>
      </c>
      <c r="Y1650" s="55"/>
      <c r="Z1650" s="55"/>
    </row>
    <row r="1651" spans="1:26" ht="12.75" customHeight="1">
      <c r="A1651" s="52">
        <v>44166</v>
      </c>
      <c r="B1651" s="58" t="s">
        <v>16</v>
      </c>
      <c r="C1651" s="58" t="s">
        <v>23</v>
      </c>
      <c r="D1651" s="58" t="s">
        <v>83</v>
      </c>
      <c r="E1651" s="20">
        <v>149.94999999999999</v>
      </c>
      <c r="F1651" s="59">
        <v>23.209</v>
      </c>
      <c r="G1651" s="20">
        <v>794.06500000000005</v>
      </c>
      <c r="H1651" s="59">
        <v>5.5730000000000004</v>
      </c>
      <c r="I1651" s="20">
        <v>944.01400000000001</v>
      </c>
      <c r="J1651" s="20">
        <v>2.8929999999999998</v>
      </c>
      <c r="K1651" s="20">
        <v>23.998999999999999</v>
      </c>
      <c r="L1651" s="59">
        <v>2.5139999999999998</v>
      </c>
      <c r="M1651" s="59">
        <v>98.953999999999994</v>
      </c>
      <c r="N1651" s="59">
        <v>13.981999999999999</v>
      </c>
      <c r="O1651" s="59">
        <v>13.561</v>
      </c>
      <c r="P1651" s="59">
        <v>13.53</v>
      </c>
      <c r="Q1651" s="59">
        <v>298.65499999999997</v>
      </c>
      <c r="R1651" s="59">
        <v>17.704000000000001</v>
      </c>
      <c r="S1651" s="59">
        <v>1103.443</v>
      </c>
      <c r="T1651" s="59">
        <v>6.9279999999999999</v>
      </c>
      <c r="U1651" s="59">
        <v>1402.098</v>
      </c>
      <c r="V1651" s="59">
        <v>6.0090000000000003</v>
      </c>
      <c r="W1651" s="59">
        <v>46.945999999999998</v>
      </c>
      <c r="X1651" s="59">
        <v>4.2080000000000002</v>
      </c>
      <c r="Y1651" s="21"/>
      <c r="Z1651" s="21"/>
    </row>
    <row r="1652" spans="1:26" ht="12.75" customHeight="1">
      <c r="A1652" s="52">
        <v>44166</v>
      </c>
      <c r="B1652" s="58" t="s">
        <v>16</v>
      </c>
      <c r="C1652" s="58" t="s">
        <v>44</v>
      </c>
      <c r="D1652" s="58" t="s">
        <v>59</v>
      </c>
      <c r="E1652" s="20">
        <v>246.69499999999999</v>
      </c>
      <c r="F1652" s="59">
        <v>16.904</v>
      </c>
      <c r="G1652" s="20">
        <v>806.63400000000001</v>
      </c>
      <c r="H1652" s="59">
        <v>9.4390000000000001</v>
      </c>
      <c r="I1652" s="20">
        <v>1053.329</v>
      </c>
      <c r="J1652" s="20">
        <v>7.0860000000000003</v>
      </c>
      <c r="K1652" s="20">
        <v>26.777999999999999</v>
      </c>
      <c r="L1652" s="59">
        <v>6.94</v>
      </c>
      <c r="M1652" s="59">
        <v>223.32400000000001</v>
      </c>
      <c r="N1652" s="59">
        <v>15.723000000000001</v>
      </c>
      <c r="O1652" s="59">
        <v>30.603999999999999</v>
      </c>
      <c r="P1652" s="59">
        <v>15.323</v>
      </c>
      <c r="Q1652" s="59">
        <v>190.43600000000001</v>
      </c>
      <c r="R1652" s="59">
        <v>25.103000000000002</v>
      </c>
      <c r="S1652" s="59">
        <v>489.553</v>
      </c>
      <c r="T1652" s="59">
        <v>12.356</v>
      </c>
      <c r="U1652" s="59">
        <v>679.98900000000003</v>
      </c>
      <c r="V1652" s="59">
        <v>10.036</v>
      </c>
      <c r="W1652" s="59">
        <v>22.768000000000001</v>
      </c>
      <c r="X1652" s="59">
        <v>9.0730000000000004</v>
      </c>
      <c r="Y1652" s="21"/>
      <c r="Z1652" s="21"/>
    </row>
    <row r="1653" spans="1:26" ht="12.75" customHeight="1">
      <c r="A1653" s="52">
        <v>44166</v>
      </c>
      <c r="B1653" s="58" t="s">
        <v>16</v>
      </c>
      <c r="C1653" s="58" t="s">
        <v>44</v>
      </c>
      <c r="D1653" s="58" t="s">
        <v>60</v>
      </c>
      <c r="E1653" s="20">
        <v>137.876</v>
      </c>
      <c r="F1653" s="59">
        <v>23.233000000000001</v>
      </c>
      <c r="G1653" s="20">
        <v>380.60500000000002</v>
      </c>
      <c r="H1653" s="59">
        <v>15.64</v>
      </c>
      <c r="I1653" s="20">
        <v>518.48099999999999</v>
      </c>
      <c r="J1653" s="20">
        <v>12.638999999999999</v>
      </c>
      <c r="K1653" s="20">
        <v>13.180999999999999</v>
      </c>
      <c r="L1653" s="59">
        <v>12.558</v>
      </c>
      <c r="M1653" s="59">
        <v>145.03100000000001</v>
      </c>
      <c r="N1653" s="59">
        <v>24.062000000000001</v>
      </c>
      <c r="O1653" s="59">
        <v>19.875</v>
      </c>
      <c r="P1653" s="59">
        <v>23.802</v>
      </c>
      <c r="Q1653" s="59">
        <v>146.30500000000001</v>
      </c>
      <c r="R1653" s="59">
        <v>31.042999999999999</v>
      </c>
      <c r="S1653" s="59">
        <v>312.19499999999999</v>
      </c>
      <c r="T1653" s="59">
        <v>17.969000000000001</v>
      </c>
      <c r="U1653" s="59">
        <v>458.5</v>
      </c>
      <c r="V1653" s="59">
        <v>15.493</v>
      </c>
      <c r="W1653" s="59">
        <v>15.352</v>
      </c>
      <c r="X1653" s="59">
        <v>14.887</v>
      </c>
      <c r="Y1653" s="21"/>
      <c r="Z1653" s="21"/>
    </row>
    <row r="1654" spans="1:26" ht="12.75" customHeight="1">
      <c r="A1654" s="52">
        <v>44166</v>
      </c>
      <c r="B1654" s="58" t="s">
        <v>16</v>
      </c>
      <c r="C1654" s="58" t="s">
        <v>44</v>
      </c>
      <c r="D1654" s="58" t="s">
        <v>87</v>
      </c>
      <c r="E1654" s="20">
        <v>1015.646</v>
      </c>
      <c r="F1654" s="59">
        <v>11.135</v>
      </c>
      <c r="G1654" s="20">
        <v>1853.4670000000001</v>
      </c>
      <c r="H1654" s="59">
        <v>6.26</v>
      </c>
      <c r="I1654" s="20">
        <v>2869.1120000000001</v>
      </c>
      <c r="J1654" s="20">
        <v>3.2930000000000001</v>
      </c>
      <c r="K1654" s="20">
        <v>72.938999999999993</v>
      </c>
      <c r="L1654" s="59">
        <v>2.9660000000000002</v>
      </c>
      <c r="M1654" s="59">
        <v>506.39699999999999</v>
      </c>
      <c r="N1654" s="59">
        <v>6.2679999999999998</v>
      </c>
      <c r="O1654" s="59">
        <v>69.396000000000001</v>
      </c>
      <c r="P1654" s="59">
        <v>5.1840000000000002</v>
      </c>
      <c r="Q1654" s="59">
        <v>809.58900000000006</v>
      </c>
      <c r="R1654" s="59">
        <v>13.641</v>
      </c>
      <c r="S1654" s="59">
        <v>1472.7529999999999</v>
      </c>
      <c r="T1654" s="59">
        <v>7.3959999999999999</v>
      </c>
      <c r="U1654" s="59">
        <v>2282.3420000000001</v>
      </c>
      <c r="V1654" s="59">
        <v>4.3639999999999999</v>
      </c>
      <c r="W1654" s="59">
        <v>76.418999999999997</v>
      </c>
      <c r="X1654" s="59">
        <v>0.80400000000000005</v>
      </c>
      <c r="Y1654" s="21"/>
      <c r="Z1654" s="21"/>
    </row>
    <row r="1655" spans="1:26" ht="12.75" customHeight="1">
      <c r="A1655" s="52">
        <v>44166</v>
      </c>
      <c r="B1655" s="58" t="s">
        <v>16</v>
      </c>
      <c r="C1655" s="58" t="s">
        <v>45</v>
      </c>
      <c r="D1655" s="58" t="s">
        <v>45</v>
      </c>
      <c r="E1655" s="20">
        <v>292.32299999999998</v>
      </c>
      <c r="F1655" s="59">
        <v>16.27</v>
      </c>
      <c r="G1655" s="20">
        <v>1187.9829999999999</v>
      </c>
      <c r="H1655" s="59">
        <v>9.0749999999999993</v>
      </c>
      <c r="I1655" s="20">
        <v>1480.306</v>
      </c>
      <c r="J1655" s="20">
        <v>7.3609999999999998</v>
      </c>
      <c r="K1655" s="20">
        <v>37.631999999999998</v>
      </c>
      <c r="L1655" s="59">
        <v>7.22</v>
      </c>
      <c r="M1655" s="59">
        <v>297.28399999999999</v>
      </c>
      <c r="N1655" s="59">
        <v>14.795</v>
      </c>
      <c r="O1655" s="59">
        <v>40.738999999999997</v>
      </c>
      <c r="P1655" s="59">
        <v>14.37</v>
      </c>
      <c r="Q1655" s="59">
        <v>385.91199999999998</v>
      </c>
      <c r="R1655" s="59">
        <v>23.702999999999999</v>
      </c>
      <c r="S1655" s="59">
        <v>836.32799999999997</v>
      </c>
      <c r="T1655" s="59">
        <v>9.4969999999999999</v>
      </c>
      <c r="U1655" s="59">
        <v>1222.24</v>
      </c>
      <c r="V1655" s="59">
        <v>7.5949999999999998</v>
      </c>
      <c r="W1655" s="59">
        <v>40.923999999999999</v>
      </c>
      <c r="X1655" s="59">
        <v>6.2679999999999998</v>
      </c>
      <c r="Y1655" s="21"/>
      <c r="Z1655" s="21"/>
    </row>
    <row r="1656" spans="1:26" ht="12.75" customHeight="1">
      <c r="A1656" s="52">
        <v>44166</v>
      </c>
      <c r="B1656" s="58" t="s">
        <v>16</v>
      </c>
      <c r="C1656" s="58" t="s">
        <v>45</v>
      </c>
      <c r="D1656" s="58" t="s">
        <v>61</v>
      </c>
      <c r="E1656" s="20">
        <v>224.148</v>
      </c>
      <c r="F1656" s="59">
        <v>18.835999999999999</v>
      </c>
      <c r="G1656" s="20">
        <v>808.03499999999997</v>
      </c>
      <c r="H1656" s="59">
        <v>10.413</v>
      </c>
      <c r="I1656" s="20">
        <v>1032.183</v>
      </c>
      <c r="J1656" s="20">
        <v>8.452</v>
      </c>
      <c r="K1656" s="20">
        <v>26.24</v>
      </c>
      <c r="L1656" s="59">
        <v>8.33</v>
      </c>
      <c r="M1656" s="59">
        <v>236.804</v>
      </c>
      <c r="N1656" s="59">
        <v>17.95</v>
      </c>
      <c r="O1656" s="59">
        <v>32.451000000000001</v>
      </c>
      <c r="P1656" s="59">
        <v>17.600999999999999</v>
      </c>
      <c r="Q1656" s="59">
        <v>205.22900000000001</v>
      </c>
      <c r="R1656" s="59">
        <v>26.895</v>
      </c>
      <c r="S1656" s="59">
        <v>512.98299999999995</v>
      </c>
      <c r="T1656" s="59">
        <v>10.930999999999999</v>
      </c>
      <c r="U1656" s="59">
        <v>718.21199999999999</v>
      </c>
      <c r="V1656" s="59">
        <v>9.9830000000000005</v>
      </c>
      <c r="W1656" s="59">
        <v>24.047999999999998</v>
      </c>
      <c r="X1656" s="59">
        <v>9.0150000000000006</v>
      </c>
      <c r="Y1656" s="21"/>
      <c r="Z1656" s="21"/>
    </row>
    <row r="1657" spans="1:26" ht="12.75" customHeight="1">
      <c r="A1657" s="52">
        <v>44166</v>
      </c>
      <c r="B1657" s="58" t="s">
        <v>16</v>
      </c>
      <c r="C1657" s="58" t="s">
        <v>45</v>
      </c>
      <c r="D1657" s="58" t="s">
        <v>101</v>
      </c>
      <c r="E1657" s="20">
        <v>134.358</v>
      </c>
      <c r="F1657" s="59">
        <v>24.443999999999999</v>
      </c>
      <c r="G1657" s="20">
        <v>529.87199999999996</v>
      </c>
      <c r="H1657" s="59">
        <v>14.814</v>
      </c>
      <c r="I1657" s="20">
        <v>664.23</v>
      </c>
      <c r="J1657" s="20">
        <v>12.595000000000001</v>
      </c>
      <c r="K1657" s="20">
        <v>16.885999999999999</v>
      </c>
      <c r="L1657" s="59">
        <v>12.513</v>
      </c>
      <c r="M1657" s="59">
        <v>106.22499999999999</v>
      </c>
      <c r="N1657" s="59">
        <v>27.111999999999998</v>
      </c>
      <c r="O1657" s="59">
        <v>14.557</v>
      </c>
      <c r="P1657" s="59">
        <v>26.882000000000001</v>
      </c>
      <c r="Q1657" s="59">
        <v>206.91300000000001</v>
      </c>
      <c r="R1657" s="59">
        <v>36.034999999999997</v>
      </c>
      <c r="S1657" s="59">
        <v>444.88200000000001</v>
      </c>
      <c r="T1657" s="59">
        <v>14.744</v>
      </c>
      <c r="U1657" s="59">
        <v>651.79499999999996</v>
      </c>
      <c r="V1657" s="59">
        <v>13.032999999999999</v>
      </c>
      <c r="W1657" s="59">
        <v>21.824000000000002</v>
      </c>
      <c r="X1657" s="59">
        <v>12.307</v>
      </c>
      <c r="Y1657" s="21"/>
      <c r="Z1657" s="21"/>
    </row>
    <row r="1658" spans="1:26" ht="12.75" customHeight="1">
      <c r="A1658" s="52">
        <v>44166</v>
      </c>
      <c r="B1658" s="58" t="s">
        <v>16</v>
      </c>
      <c r="C1658" s="58" t="s">
        <v>54</v>
      </c>
      <c r="D1658" s="58" t="s">
        <v>55</v>
      </c>
      <c r="E1658" s="20">
        <v>305.29700000000003</v>
      </c>
      <c r="F1658" s="59">
        <v>20.91</v>
      </c>
      <c r="G1658" s="20">
        <v>533.73500000000001</v>
      </c>
      <c r="H1658" s="59">
        <v>13.789</v>
      </c>
      <c r="I1658" s="20">
        <v>839.03200000000004</v>
      </c>
      <c r="J1658" s="20">
        <v>9.7379999999999995</v>
      </c>
      <c r="K1658" s="20">
        <v>21.33</v>
      </c>
      <c r="L1658" s="59">
        <v>9.6319999999999997</v>
      </c>
      <c r="M1658" s="59">
        <v>237.32900000000001</v>
      </c>
      <c r="N1658" s="59">
        <v>25.33</v>
      </c>
      <c r="O1658" s="59">
        <v>32.523000000000003</v>
      </c>
      <c r="P1658" s="59">
        <v>25.084</v>
      </c>
      <c r="Q1658" s="59">
        <v>329.64299999999997</v>
      </c>
      <c r="R1658" s="59">
        <v>29.177</v>
      </c>
      <c r="S1658" s="59">
        <v>175.434</v>
      </c>
      <c r="T1658" s="59">
        <v>39.555999999999997</v>
      </c>
      <c r="U1658" s="59">
        <v>505.077</v>
      </c>
      <c r="V1658" s="59">
        <v>14.164999999999999</v>
      </c>
      <c r="W1658" s="59">
        <v>16.911000000000001</v>
      </c>
      <c r="X1658" s="59">
        <v>13.5</v>
      </c>
      <c r="Y1658" s="21"/>
      <c r="Z1658" s="21"/>
    </row>
    <row r="1659" spans="1:26" ht="12.75" customHeight="1">
      <c r="A1659" s="52">
        <v>44166</v>
      </c>
      <c r="B1659" s="58" t="s">
        <v>16</v>
      </c>
      <c r="C1659" s="58" t="s">
        <v>54</v>
      </c>
      <c r="D1659" s="58" t="s">
        <v>56</v>
      </c>
      <c r="E1659" s="20">
        <v>957.04399999999998</v>
      </c>
      <c r="F1659" s="59">
        <v>11.888</v>
      </c>
      <c r="G1659" s="20">
        <v>2137.5160000000001</v>
      </c>
      <c r="H1659" s="59">
        <v>4.8259999999999996</v>
      </c>
      <c r="I1659" s="20">
        <v>3094.5590000000002</v>
      </c>
      <c r="J1659" s="20">
        <v>3.3330000000000002</v>
      </c>
      <c r="K1659" s="20">
        <v>78.67</v>
      </c>
      <c r="L1659" s="59">
        <v>3.01</v>
      </c>
      <c r="M1659" s="59">
        <v>492.392</v>
      </c>
      <c r="N1659" s="59">
        <v>11.731999999999999</v>
      </c>
      <c r="O1659" s="59">
        <v>67.477000000000004</v>
      </c>
      <c r="P1659" s="59">
        <v>11.191000000000001</v>
      </c>
      <c r="Q1659" s="59">
        <v>692.39300000000003</v>
      </c>
      <c r="R1659" s="59">
        <v>14.221</v>
      </c>
      <c r="S1659" s="59">
        <v>1789.1310000000001</v>
      </c>
      <c r="T1659" s="59">
        <v>5.6150000000000002</v>
      </c>
      <c r="U1659" s="59">
        <v>2481.5239999999999</v>
      </c>
      <c r="V1659" s="59">
        <v>5.7229999999999999</v>
      </c>
      <c r="W1659" s="59">
        <v>83.088999999999999</v>
      </c>
      <c r="X1659" s="59">
        <v>3.7890000000000001</v>
      </c>
      <c r="Y1659" s="21"/>
      <c r="Z1659" s="21"/>
    </row>
    <row r="1660" spans="1:26" ht="12.75" customHeight="1">
      <c r="A1660" s="52">
        <v>44166</v>
      </c>
      <c r="B1660" s="58" t="s">
        <v>16</v>
      </c>
      <c r="C1660" s="58" t="s">
        <v>95</v>
      </c>
      <c r="D1660" s="58" t="s">
        <v>99</v>
      </c>
      <c r="E1660" s="20">
        <v>789.505</v>
      </c>
      <c r="F1660" s="59">
        <v>13.289</v>
      </c>
      <c r="G1660" s="20">
        <v>1849.0450000000001</v>
      </c>
      <c r="H1660" s="59">
        <v>4.9640000000000004</v>
      </c>
      <c r="I1660" s="20">
        <v>2638.55</v>
      </c>
      <c r="J1660" s="20">
        <v>4.2969999999999997</v>
      </c>
      <c r="K1660" s="20">
        <v>67.076999999999998</v>
      </c>
      <c r="L1660" s="59">
        <v>4.0519999999999996</v>
      </c>
      <c r="M1660" s="59">
        <v>470.26600000000002</v>
      </c>
      <c r="N1660" s="59">
        <v>8.8379999999999992</v>
      </c>
      <c r="O1660" s="59">
        <v>64.444999999999993</v>
      </c>
      <c r="P1660" s="59">
        <v>8.1050000000000004</v>
      </c>
      <c r="Q1660" s="59">
        <v>455.69</v>
      </c>
      <c r="R1660" s="59">
        <v>15.411</v>
      </c>
      <c r="S1660" s="59">
        <v>1156.05</v>
      </c>
      <c r="T1660" s="59">
        <v>8.0269999999999992</v>
      </c>
      <c r="U1660" s="59">
        <v>1611.74</v>
      </c>
      <c r="V1660" s="59">
        <v>7.593</v>
      </c>
      <c r="W1660" s="59">
        <v>53.966000000000001</v>
      </c>
      <c r="X1660" s="59">
        <v>6.266</v>
      </c>
      <c r="Y1660" s="21"/>
      <c r="Z1660" s="21"/>
    </row>
    <row r="1661" spans="1:26" ht="12.75" customHeight="1">
      <c r="A1661" s="52">
        <v>44166</v>
      </c>
      <c r="B1661" s="58" t="s">
        <v>16</v>
      </c>
      <c r="C1661" s="58" t="s">
        <v>95</v>
      </c>
      <c r="D1661" s="58" t="s">
        <v>96</v>
      </c>
      <c r="E1661" s="20">
        <v>464.33699999999999</v>
      </c>
      <c r="F1661" s="59">
        <v>16.355</v>
      </c>
      <c r="G1661" s="20">
        <v>973.14200000000005</v>
      </c>
      <c r="H1661" s="59">
        <v>7.4889999999999999</v>
      </c>
      <c r="I1661" s="20">
        <v>1437.479</v>
      </c>
      <c r="J1661" s="20">
        <v>7.8</v>
      </c>
      <c r="K1661" s="20">
        <v>36.543999999999997</v>
      </c>
      <c r="L1661" s="59">
        <v>7.6669999999999998</v>
      </c>
      <c r="M1661" s="59">
        <v>289.78300000000002</v>
      </c>
      <c r="N1661" s="59">
        <v>16.690999999999999</v>
      </c>
      <c r="O1661" s="59">
        <v>39.710999999999999</v>
      </c>
      <c r="P1661" s="59">
        <v>16.315000000000001</v>
      </c>
      <c r="Q1661" s="59">
        <v>222.30199999999999</v>
      </c>
      <c r="R1661" s="59">
        <v>28.352</v>
      </c>
      <c r="S1661" s="59">
        <v>398.68200000000002</v>
      </c>
      <c r="T1661" s="59">
        <v>14.209</v>
      </c>
      <c r="U1661" s="59">
        <v>620.98400000000004</v>
      </c>
      <c r="V1661" s="59">
        <v>13.662000000000001</v>
      </c>
      <c r="W1661" s="59">
        <v>20.792000000000002</v>
      </c>
      <c r="X1661" s="59">
        <v>12.971</v>
      </c>
      <c r="Y1661" s="21"/>
      <c r="Z1661" s="21"/>
    </row>
    <row r="1662" spans="1:26" ht="12.75" customHeight="1">
      <c r="A1662" s="52">
        <v>44166</v>
      </c>
      <c r="B1662" s="58" t="s">
        <v>16</v>
      </c>
      <c r="C1662" s="58" t="s">
        <v>95</v>
      </c>
      <c r="D1662" s="58" t="s">
        <v>97</v>
      </c>
      <c r="E1662" s="20">
        <v>310.428</v>
      </c>
      <c r="F1662" s="59">
        <v>20.082000000000001</v>
      </c>
      <c r="G1662" s="20">
        <v>818.11800000000005</v>
      </c>
      <c r="H1662" s="59">
        <v>11.069000000000001</v>
      </c>
      <c r="I1662" s="20">
        <v>1128.546</v>
      </c>
      <c r="J1662" s="20">
        <v>9.9930000000000003</v>
      </c>
      <c r="K1662" s="20">
        <v>28.69</v>
      </c>
      <c r="L1662" s="59">
        <v>9.89</v>
      </c>
      <c r="M1662" s="59">
        <v>160.79300000000001</v>
      </c>
      <c r="N1662" s="59">
        <v>24.41</v>
      </c>
      <c r="O1662" s="59">
        <v>22.035</v>
      </c>
      <c r="P1662" s="59">
        <v>24.154</v>
      </c>
      <c r="Q1662" s="59">
        <v>201.33099999999999</v>
      </c>
      <c r="R1662" s="59">
        <v>21.298999999999999</v>
      </c>
      <c r="S1662" s="59">
        <v>683.5</v>
      </c>
      <c r="T1662" s="59">
        <v>11.151</v>
      </c>
      <c r="U1662" s="59">
        <v>884.83100000000002</v>
      </c>
      <c r="V1662" s="59">
        <v>10.414999999999999</v>
      </c>
      <c r="W1662" s="59">
        <v>29.626999999999999</v>
      </c>
      <c r="X1662" s="59">
        <v>9.4909999999999997</v>
      </c>
      <c r="Y1662" s="21"/>
      <c r="Z1662" s="21"/>
    </row>
    <row r="1663" spans="1:26" ht="12.75" customHeight="1">
      <c r="A1663" s="52">
        <v>44166</v>
      </c>
      <c r="B1663" s="58" t="s">
        <v>16</v>
      </c>
      <c r="C1663" s="58" t="s">
        <v>95</v>
      </c>
      <c r="D1663" s="58" t="s">
        <v>98</v>
      </c>
      <c r="E1663" s="20">
        <v>472.83499999999998</v>
      </c>
      <c r="F1663" s="59">
        <v>19.373999999999999</v>
      </c>
      <c r="G1663" s="20">
        <v>822.20500000000004</v>
      </c>
      <c r="H1663" s="59">
        <v>12.507999999999999</v>
      </c>
      <c r="I1663" s="20">
        <v>1295.0409999999999</v>
      </c>
      <c r="J1663" s="20">
        <v>7.6929999999999996</v>
      </c>
      <c r="K1663" s="20">
        <v>32.923000000000002</v>
      </c>
      <c r="L1663" s="59">
        <v>7.5590000000000002</v>
      </c>
      <c r="M1663" s="59">
        <v>259.45499999999998</v>
      </c>
      <c r="N1663" s="59">
        <v>13.503</v>
      </c>
      <c r="O1663" s="59">
        <v>35.555</v>
      </c>
      <c r="P1663" s="59">
        <v>13.035</v>
      </c>
      <c r="Q1663" s="59">
        <v>566.346</v>
      </c>
      <c r="R1663" s="59">
        <v>17.096</v>
      </c>
      <c r="S1663" s="59">
        <v>808.51499999999999</v>
      </c>
      <c r="T1663" s="59">
        <v>11.853999999999999</v>
      </c>
      <c r="U1663" s="59">
        <v>1374.8610000000001</v>
      </c>
      <c r="V1663" s="59">
        <v>6.4509999999999996</v>
      </c>
      <c r="W1663" s="59">
        <v>46.033999999999999</v>
      </c>
      <c r="X1663" s="59">
        <v>4.819</v>
      </c>
      <c r="Y1663" s="21"/>
      <c r="Z1663" s="21"/>
    </row>
    <row r="1664" spans="1:26" ht="12.75" customHeight="1">
      <c r="A1664" s="52">
        <v>44166</v>
      </c>
      <c r="B1664" s="58" t="s">
        <v>16</v>
      </c>
      <c r="C1664" s="58" t="s">
        <v>38</v>
      </c>
      <c r="D1664" s="58" t="s">
        <v>85</v>
      </c>
      <c r="E1664" s="20">
        <v>500.35599999999999</v>
      </c>
      <c r="F1664" s="59">
        <v>15.321</v>
      </c>
      <c r="G1664" s="20">
        <v>1351.3130000000001</v>
      </c>
      <c r="H1664" s="59">
        <v>8.1479999999999997</v>
      </c>
      <c r="I1664" s="20">
        <v>1851.67</v>
      </c>
      <c r="J1664" s="20">
        <v>6.1520000000000001</v>
      </c>
      <c r="K1664" s="20">
        <v>47.073</v>
      </c>
      <c r="L1664" s="59">
        <v>5.984</v>
      </c>
      <c r="M1664" s="59">
        <v>296.89999999999998</v>
      </c>
      <c r="N1664" s="59">
        <v>16.68</v>
      </c>
      <c r="O1664" s="59">
        <v>40.686999999999998</v>
      </c>
      <c r="P1664" s="59">
        <v>16.303000000000001</v>
      </c>
      <c r="Q1664" s="59">
        <v>568.27700000000004</v>
      </c>
      <c r="R1664" s="59">
        <v>21.193000000000001</v>
      </c>
      <c r="S1664" s="59">
        <v>1309.348</v>
      </c>
      <c r="T1664" s="59">
        <v>7.5709999999999997</v>
      </c>
      <c r="U1664" s="59">
        <v>1877.624</v>
      </c>
      <c r="V1664" s="59">
        <v>7.242</v>
      </c>
      <c r="W1664" s="59">
        <v>62.868000000000002</v>
      </c>
      <c r="X1664" s="59">
        <v>5.835</v>
      </c>
      <c r="Y1664" s="21"/>
      <c r="Z1664" s="21"/>
    </row>
    <row r="1665" spans="1:26" ht="12.75" customHeight="1">
      <c r="A1665" s="52">
        <v>44166</v>
      </c>
      <c r="B1665" s="58" t="s">
        <v>16</v>
      </c>
      <c r="C1665" s="58" t="s">
        <v>38</v>
      </c>
      <c r="D1665" s="58" t="s">
        <v>40</v>
      </c>
      <c r="E1665" s="20">
        <v>761.98400000000004</v>
      </c>
      <c r="F1665" s="59">
        <v>12.912000000000001</v>
      </c>
      <c r="G1665" s="20">
        <v>1319.9369999999999</v>
      </c>
      <c r="H1665" s="59">
        <v>8.01</v>
      </c>
      <c r="I1665" s="20">
        <v>2081.9209999999998</v>
      </c>
      <c r="J1665" s="20">
        <v>6.1139999999999999</v>
      </c>
      <c r="K1665" s="20">
        <v>52.927</v>
      </c>
      <c r="L1665" s="59">
        <v>5.944</v>
      </c>
      <c r="M1665" s="59">
        <v>432.82100000000003</v>
      </c>
      <c r="N1665" s="59">
        <v>13.082000000000001</v>
      </c>
      <c r="O1665" s="59">
        <v>59.313000000000002</v>
      </c>
      <c r="P1665" s="59">
        <v>12.598000000000001</v>
      </c>
      <c r="Q1665" s="59">
        <v>453.75900000000001</v>
      </c>
      <c r="R1665" s="59">
        <v>23.314</v>
      </c>
      <c r="S1665" s="59">
        <v>655.21799999999996</v>
      </c>
      <c r="T1665" s="59">
        <v>14.289</v>
      </c>
      <c r="U1665" s="59">
        <v>1108.9770000000001</v>
      </c>
      <c r="V1665" s="59">
        <v>10.49</v>
      </c>
      <c r="W1665" s="59">
        <v>37.131999999999998</v>
      </c>
      <c r="X1665" s="59">
        <v>9.5739999999999998</v>
      </c>
      <c r="Y1665" s="21"/>
      <c r="Z1665" s="21"/>
    </row>
    <row r="1666" spans="1:26" ht="12.75" customHeight="1">
      <c r="A1666" s="52">
        <v>44166</v>
      </c>
      <c r="B1666" s="58" t="s">
        <v>16</v>
      </c>
      <c r="C1666" s="58" t="s">
        <v>62</v>
      </c>
      <c r="D1666" s="58" t="s">
        <v>86</v>
      </c>
      <c r="E1666" s="20">
        <v>0</v>
      </c>
      <c r="F1666" s="59">
        <v>0</v>
      </c>
      <c r="G1666" s="20">
        <v>0</v>
      </c>
      <c r="H1666" s="59">
        <v>0</v>
      </c>
      <c r="I1666" s="20">
        <v>0</v>
      </c>
      <c r="J1666" s="20">
        <v>0</v>
      </c>
      <c r="K1666" s="20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  <c r="S1666" s="59">
        <v>0</v>
      </c>
      <c r="T1666" s="59">
        <v>0</v>
      </c>
      <c r="U1666" s="59">
        <v>0</v>
      </c>
      <c r="V1666" s="59">
        <v>0</v>
      </c>
      <c r="W1666" s="59">
        <v>0</v>
      </c>
      <c r="X1666" s="59">
        <v>0</v>
      </c>
      <c r="Y1666" s="21"/>
      <c r="Z1666" s="21"/>
    </row>
    <row r="1667" spans="1:26" ht="12.75" customHeight="1">
      <c r="A1667" s="52">
        <v>44166</v>
      </c>
      <c r="B1667" s="58" t="s">
        <v>16</v>
      </c>
      <c r="C1667" s="58" t="s">
        <v>62</v>
      </c>
      <c r="D1667" s="58" t="s">
        <v>64</v>
      </c>
      <c r="E1667" s="20">
        <v>0</v>
      </c>
      <c r="F1667" s="59">
        <v>0</v>
      </c>
      <c r="G1667" s="20">
        <v>0</v>
      </c>
      <c r="H1667" s="59">
        <v>0</v>
      </c>
      <c r="I1667" s="20">
        <v>0</v>
      </c>
      <c r="J1667" s="20">
        <v>0</v>
      </c>
      <c r="K1667" s="20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  <c r="S1667" s="59">
        <v>0</v>
      </c>
      <c r="T1667" s="59">
        <v>0</v>
      </c>
      <c r="U1667" s="59">
        <v>0</v>
      </c>
      <c r="V1667" s="59">
        <v>0</v>
      </c>
      <c r="W1667" s="59">
        <v>0</v>
      </c>
      <c r="X1667" s="59">
        <v>0</v>
      </c>
      <c r="Y1667" s="21"/>
      <c r="Z1667" s="21"/>
    </row>
    <row r="1668" spans="1:26" ht="12.75" customHeight="1">
      <c r="A1668" s="52">
        <v>44166</v>
      </c>
      <c r="B1668" s="58" t="s">
        <v>16</v>
      </c>
      <c r="C1668" s="58" t="s">
        <v>88</v>
      </c>
      <c r="D1668" s="58" t="s">
        <v>89</v>
      </c>
      <c r="E1668" s="20">
        <v>1077.0129999999999</v>
      </c>
      <c r="F1668" s="59">
        <v>10.321</v>
      </c>
      <c r="G1668" s="20">
        <v>2182.9059999999999</v>
      </c>
      <c r="H1668" s="59">
        <v>4.34</v>
      </c>
      <c r="I1668" s="20">
        <v>3259.9189999999999</v>
      </c>
      <c r="J1668" s="20">
        <v>2.0659999999999998</v>
      </c>
      <c r="K1668" s="20">
        <v>82.873999999999995</v>
      </c>
      <c r="L1668" s="59">
        <v>1.4890000000000001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  <c r="S1668" s="59">
        <v>0</v>
      </c>
      <c r="T1668" s="59">
        <v>0</v>
      </c>
      <c r="U1668" s="59">
        <v>0</v>
      </c>
      <c r="V1668" s="59">
        <v>0</v>
      </c>
      <c r="W1668" s="59">
        <v>0</v>
      </c>
      <c r="X1668" s="59">
        <v>0</v>
      </c>
      <c r="Y1668" s="21"/>
      <c r="Z1668" s="21"/>
    </row>
    <row r="1669" spans="1:26" ht="12.75" customHeight="1">
      <c r="A1669" s="52">
        <v>44166</v>
      </c>
      <c r="B1669" s="58" t="s">
        <v>16</v>
      </c>
      <c r="C1669" s="58" t="s">
        <v>88</v>
      </c>
      <c r="D1669" s="58" t="s">
        <v>90</v>
      </c>
      <c r="E1669" s="20">
        <v>459.21499999999997</v>
      </c>
      <c r="F1669" s="59">
        <v>19.251999999999999</v>
      </c>
      <c r="G1669" s="20">
        <v>1453.857</v>
      </c>
      <c r="H1669" s="59">
        <v>5.899</v>
      </c>
      <c r="I1669" s="20">
        <v>1913.0719999999999</v>
      </c>
      <c r="J1669" s="20">
        <v>5.4649999999999999</v>
      </c>
      <c r="K1669" s="20">
        <v>48.634</v>
      </c>
      <c r="L1669" s="59">
        <v>5.274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  <c r="S1669" s="59">
        <v>0</v>
      </c>
      <c r="T1669" s="59">
        <v>0</v>
      </c>
      <c r="U1669" s="59">
        <v>0</v>
      </c>
      <c r="V1669" s="59">
        <v>0</v>
      </c>
      <c r="W1669" s="59">
        <v>0</v>
      </c>
      <c r="X1669" s="59">
        <v>0</v>
      </c>
      <c r="Y1669" s="21"/>
      <c r="Z1669" s="21"/>
    </row>
    <row r="1670" spans="1:26" ht="12.75" customHeight="1">
      <c r="A1670" s="52">
        <v>44166</v>
      </c>
      <c r="B1670" s="58" t="s">
        <v>16</v>
      </c>
      <c r="C1670" s="58" t="s">
        <v>88</v>
      </c>
      <c r="D1670" s="58" t="s">
        <v>91</v>
      </c>
      <c r="E1670" s="20">
        <v>617.798</v>
      </c>
      <c r="F1670" s="59">
        <v>14.99</v>
      </c>
      <c r="G1670" s="20">
        <v>729.04899999999998</v>
      </c>
      <c r="H1670" s="59">
        <v>9.891</v>
      </c>
      <c r="I1670" s="20">
        <v>1346.847</v>
      </c>
      <c r="J1670" s="20">
        <v>7.4660000000000002</v>
      </c>
      <c r="K1670" s="20">
        <v>34.24</v>
      </c>
      <c r="L1670" s="59">
        <v>7.3280000000000003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  <c r="S1670" s="59">
        <v>0</v>
      </c>
      <c r="T1670" s="59">
        <v>0</v>
      </c>
      <c r="U1670" s="59">
        <v>0</v>
      </c>
      <c r="V1670" s="59">
        <v>0</v>
      </c>
      <c r="W1670" s="59">
        <v>0</v>
      </c>
      <c r="X1670" s="59">
        <v>0</v>
      </c>
      <c r="Y1670" s="21"/>
      <c r="Z1670" s="21"/>
    </row>
    <row r="1671" spans="1:26" s="56" customFormat="1" ht="12.75" customHeight="1">
      <c r="A1671" s="52">
        <v>44166</v>
      </c>
      <c r="B1671" s="58" t="s">
        <v>16</v>
      </c>
      <c r="C1671" s="58" t="s">
        <v>88</v>
      </c>
      <c r="D1671" s="58" t="s">
        <v>92</v>
      </c>
      <c r="E1671" s="20">
        <v>185.327</v>
      </c>
      <c r="F1671" s="59">
        <v>25.373000000000001</v>
      </c>
      <c r="G1671" s="20">
        <v>488.34399999999999</v>
      </c>
      <c r="H1671" s="59">
        <v>12.093999999999999</v>
      </c>
      <c r="I1671" s="20">
        <v>673.67200000000003</v>
      </c>
      <c r="J1671" s="20">
        <v>8.9039999999999999</v>
      </c>
      <c r="K1671" s="20">
        <v>17.126000000000001</v>
      </c>
      <c r="L1671" s="59">
        <v>8.7880000000000003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  <c r="S1671" s="59">
        <v>0</v>
      </c>
      <c r="T1671" s="59">
        <v>0</v>
      </c>
      <c r="U1671" s="59">
        <v>0</v>
      </c>
      <c r="V1671" s="59">
        <v>0</v>
      </c>
      <c r="W1671" s="59">
        <v>0</v>
      </c>
      <c r="X1671" s="59">
        <v>0</v>
      </c>
      <c r="Y1671" s="55"/>
      <c r="Z1671" s="55"/>
    </row>
    <row r="1672" spans="1:26" ht="12.75" customHeight="1">
      <c r="A1672" s="52">
        <v>44166</v>
      </c>
      <c r="B1672" s="58" t="s">
        <v>16</v>
      </c>
      <c r="C1672" s="58" t="s">
        <v>46</v>
      </c>
      <c r="D1672" s="58" t="s">
        <v>48</v>
      </c>
      <c r="E1672" s="20">
        <v>0</v>
      </c>
      <c r="F1672" s="59">
        <v>0</v>
      </c>
      <c r="G1672" s="20">
        <v>0</v>
      </c>
      <c r="H1672" s="59">
        <v>0</v>
      </c>
      <c r="I1672" s="20">
        <v>0</v>
      </c>
      <c r="J1672" s="20">
        <v>0</v>
      </c>
      <c r="K1672" s="20">
        <v>0</v>
      </c>
      <c r="L1672" s="59">
        <v>0</v>
      </c>
      <c r="M1672" s="59">
        <v>355.43799999999999</v>
      </c>
      <c r="N1672" s="59">
        <v>12.778</v>
      </c>
      <c r="O1672" s="59">
        <v>48.709000000000003</v>
      </c>
      <c r="P1672" s="59">
        <v>12.282999999999999</v>
      </c>
      <c r="Q1672" s="59">
        <v>303.89600000000002</v>
      </c>
      <c r="R1672" s="59">
        <v>19.579999999999998</v>
      </c>
      <c r="S1672" s="59">
        <v>186.357</v>
      </c>
      <c r="T1672" s="59">
        <v>24.524999999999999</v>
      </c>
      <c r="U1672" s="59">
        <v>490.25299999999999</v>
      </c>
      <c r="V1672" s="59">
        <v>14.372999999999999</v>
      </c>
      <c r="W1672" s="59">
        <v>16.414999999999999</v>
      </c>
      <c r="X1672" s="59">
        <v>13.718</v>
      </c>
      <c r="Y1672" s="21"/>
      <c r="Z1672" s="21"/>
    </row>
    <row r="1673" spans="1:26" ht="12.75" customHeight="1">
      <c r="A1673" s="52">
        <v>44166</v>
      </c>
      <c r="B1673" s="58" t="s">
        <v>16</v>
      </c>
      <c r="C1673" s="58" t="s">
        <v>46</v>
      </c>
      <c r="D1673" s="58" t="s">
        <v>47</v>
      </c>
      <c r="E1673" s="20">
        <v>0</v>
      </c>
      <c r="F1673" s="59">
        <v>0</v>
      </c>
      <c r="G1673" s="20">
        <v>0</v>
      </c>
      <c r="H1673" s="59">
        <v>0</v>
      </c>
      <c r="I1673" s="20">
        <v>0</v>
      </c>
      <c r="J1673" s="20">
        <v>0</v>
      </c>
      <c r="K1673" s="20">
        <v>0</v>
      </c>
      <c r="L1673" s="59">
        <v>0</v>
      </c>
      <c r="M1673" s="59">
        <v>272.16000000000003</v>
      </c>
      <c r="N1673" s="59">
        <v>21.779</v>
      </c>
      <c r="O1673" s="59">
        <v>37.295999999999999</v>
      </c>
      <c r="P1673" s="59">
        <v>21.492000000000001</v>
      </c>
      <c r="Q1673" s="59">
        <v>480.11200000000002</v>
      </c>
      <c r="R1673" s="59">
        <v>11.676</v>
      </c>
      <c r="S1673" s="59">
        <v>1475.0029999999999</v>
      </c>
      <c r="T1673" s="59">
        <v>6.0970000000000004</v>
      </c>
      <c r="U1673" s="59">
        <v>1955.115</v>
      </c>
      <c r="V1673" s="59">
        <v>5.4980000000000002</v>
      </c>
      <c r="W1673" s="59">
        <v>65.462999999999994</v>
      </c>
      <c r="X1673" s="59">
        <v>3.4390000000000001</v>
      </c>
      <c r="Y1673" s="21"/>
      <c r="Z1673" s="21"/>
    </row>
    <row r="1674" spans="1:26" ht="12.75" customHeight="1">
      <c r="A1674" s="52">
        <v>44166</v>
      </c>
      <c r="B1674" s="58" t="s">
        <v>16</v>
      </c>
      <c r="C1674" s="58" t="s">
        <v>93</v>
      </c>
      <c r="D1674" s="58" t="s">
        <v>94</v>
      </c>
      <c r="E1674" s="20">
        <v>319.18200000000002</v>
      </c>
      <c r="F1674" s="59">
        <v>19.283999999999999</v>
      </c>
      <c r="G1674" s="20">
        <v>589.91899999999998</v>
      </c>
      <c r="H1674" s="59">
        <v>13.413</v>
      </c>
      <c r="I1674" s="20">
        <v>909.101</v>
      </c>
      <c r="J1674" s="20">
        <v>11.797000000000001</v>
      </c>
      <c r="K1674" s="20">
        <v>23.111000000000001</v>
      </c>
      <c r="L1674" s="59">
        <v>11.709</v>
      </c>
      <c r="M1674" s="59">
        <v>470.24099999999999</v>
      </c>
      <c r="N1674" s="59">
        <v>14.46</v>
      </c>
      <c r="O1674" s="59">
        <v>64.441000000000003</v>
      </c>
      <c r="P1674" s="59">
        <v>14.023999999999999</v>
      </c>
      <c r="Q1674" s="59">
        <v>516.76099999999997</v>
      </c>
      <c r="R1674" s="59">
        <v>19.440999999999999</v>
      </c>
      <c r="S1674" s="59">
        <v>1177.117</v>
      </c>
      <c r="T1674" s="59">
        <v>8.2620000000000005</v>
      </c>
      <c r="U1674" s="59">
        <v>1693.8779999999999</v>
      </c>
      <c r="V1674" s="59">
        <v>7.4139999999999997</v>
      </c>
      <c r="W1674" s="59">
        <v>56.716000000000001</v>
      </c>
      <c r="X1674" s="59">
        <v>6.048</v>
      </c>
      <c r="Y1674" s="21"/>
      <c r="Z1674" s="21"/>
    </row>
    <row r="1675" spans="1:26" ht="12.75" customHeight="1">
      <c r="A1675" s="52">
        <v>44166</v>
      </c>
      <c r="B1675" s="58" t="s">
        <v>16</v>
      </c>
      <c r="C1675" s="58" t="s">
        <v>73</v>
      </c>
      <c r="D1675" s="58" t="s">
        <v>65</v>
      </c>
      <c r="E1675" s="20">
        <v>94.343999999999994</v>
      </c>
      <c r="F1675" s="59">
        <v>33.898000000000003</v>
      </c>
      <c r="G1675" s="20">
        <v>628.84199999999998</v>
      </c>
      <c r="H1675" s="59">
        <v>9.3879999999999999</v>
      </c>
      <c r="I1675" s="20">
        <v>723.18700000000001</v>
      </c>
      <c r="J1675" s="20">
        <v>8.9209999999999994</v>
      </c>
      <c r="K1675" s="20">
        <v>18.385000000000002</v>
      </c>
      <c r="L1675" s="59">
        <v>8.8059999999999992</v>
      </c>
      <c r="M1675" s="59">
        <v>30.635000000000002</v>
      </c>
      <c r="N1675" s="59">
        <v>45.463000000000001</v>
      </c>
      <c r="O1675" s="59">
        <v>4.1980000000000004</v>
      </c>
      <c r="P1675" s="59">
        <v>45.326000000000001</v>
      </c>
      <c r="Q1675" s="59">
        <v>166.07900000000001</v>
      </c>
      <c r="R1675" s="59">
        <v>26.533000000000001</v>
      </c>
      <c r="S1675" s="59">
        <v>327.14100000000002</v>
      </c>
      <c r="T1675" s="59">
        <v>11.686999999999999</v>
      </c>
      <c r="U1675" s="59">
        <v>493.221</v>
      </c>
      <c r="V1675" s="59">
        <v>11.648999999999999</v>
      </c>
      <c r="W1675" s="59">
        <v>16.513999999999999</v>
      </c>
      <c r="X1675" s="59">
        <v>10.83</v>
      </c>
      <c r="Y1675" s="21"/>
      <c r="Z1675" s="21"/>
    </row>
    <row r="1676" spans="1:26" ht="12.75" customHeight="1">
      <c r="A1676" s="52">
        <v>44166</v>
      </c>
      <c r="B1676" s="58" t="s">
        <v>16</v>
      </c>
      <c r="C1676" s="58" t="s">
        <v>73</v>
      </c>
      <c r="D1676" s="58" t="s">
        <v>66</v>
      </c>
      <c r="E1676" s="20">
        <v>1.3420000000000001</v>
      </c>
      <c r="F1676" s="59">
        <v>103.71</v>
      </c>
      <c r="G1676" s="20">
        <v>329.05500000000001</v>
      </c>
      <c r="H1676" s="59">
        <v>19.78</v>
      </c>
      <c r="I1676" s="20">
        <v>330.39800000000002</v>
      </c>
      <c r="J1676" s="20">
        <v>19.707999999999998</v>
      </c>
      <c r="K1676" s="20">
        <v>8.3989999999999991</v>
      </c>
      <c r="L1676" s="59">
        <v>19.655999999999999</v>
      </c>
      <c r="M1676" s="59">
        <v>0</v>
      </c>
      <c r="N1676" s="59">
        <v>0</v>
      </c>
      <c r="O1676" s="59">
        <v>0</v>
      </c>
      <c r="P1676" s="59">
        <v>0</v>
      </c>
      <c r="Q1676" s="59">
        <v>34.819000000000003</v>
      </c>
      <c r="R1676" s="59">
        <v>56.125999999999998</v>
      </c>
      <c r="S1676" s="59">
        <v>168.27600000000001</v>
      </c>
      <c r="T1676" s="59">
        <v>23.064</v>
      </c>
      <c r="U1676" s="59">
        <v>203.095</v>
      </c>
      <c r="V1676" s="59">
        <v>21.065000000000001</v>
      </c>
      <c r="W1676" s="59">
        <v>6.8</v>
      </c>
      <c r="X1676" s="59">
        <v>20.623000000000001</v>
      </c>
      <c r="Y1676" s="21"/>
      <c r="Z1676" s="21"/>
    </row>
    <row r="1677" spans="1:26" ht="12.75" customHeight="1">
      <c r="A1677" s="52">
        <v>44166</v>
      </c>
      <c r="B1677" s="58" t="s">
        <v>16</v>
      </c>
      <c r="C1677" s="58" t="s">
        <v>73</v>
      </c>
      <c r="D1677" s="58" t="s">
        <v>67</v>
      </c>
      <c r="E1677" s="20">
        <v>14.077999999999999</v>
      </c>
      <c r="F1677" s="59">
        <v>80.257999999999996</v>
      </c>
      <c r="G1677" s="20">
        <v>88.004000000000005</v>
      </c>
      <c r="H1677" s="59">
        <v>30.629000000000001</v>
      </c>
      <c r="I1677" s="20">
        <v>102.08199999999999</v>
      </c>
      <c r="J1677" s="20">
        <v>27.559000000000001</v>
      </c>
      <c r="K1677" s="20">
        <v>2.5950000000000002</v>
      </c>
      <c r="L1677" s="59">
        <v>27.521999999999998</v>
      </c>
      <c r="M1677" s="59">
        <v>0</v>
      </c>
      <c r="N1677" s="59">
        <v>0</v>
      </c>
      <c r="O1677" s="59">
        <v>0</v>
      </c>
      <c r="P1677" s="59">
        <v>0</v>
      </c>
      <c r="Q1677" s="59">
        <v>18.29</v>
      </c>
      <c r="R1677" s="59">
        <v>85.62</v>
      </c>
      <c r="S1677" s="59">
        <v>47.847000000000001</v>
      </c>
      <c r="T1677" s="59">
        <v>33.622</v>
      </c>
      <c r="U1677" s="59">
        <v>66.137</v>
      </c>
      <c r="V1677" s="59">
        <v>30.931999999999999</v>
      </c>
      <c r="W1677" s="59">
        <v>2.214</v>
      </c>
      <c r="X1677" s="59">
        <v>30.632999999999999</v>
      </c>
      <c r="Y1677" s="21"/>
      <c r="Z1677" s="21"/>
    </row>
    <row r="1678" spans="1:26" ht="12.75" customHeight="1">
      <c r="A1678" s="52">
        <v>44166</v>
      </c>
      <c r="B1678" s="58" t="s">
        <v>16</v>
      </c>
      <c r="C1678" s="58" t="s">
        <v>73</v>
      </c>
      <c r="D1678" s="58" t="s">
        <v>70</v>
      </c>
      <c r="E1678" s="20">
        <v>13.236000000000001</v>
      </c>
      <c r="F1678" s="59">
        <v>67.545000000000002</v>
      </c>
      <c r="G1678" s="20">
        <v>35.762</v>
      </c>
      <c r="H1678" s="59">
        <v>39.354999999999997</v>
      </c>
      <c r="I1678" s="20">
        <v>48.997999999999998</v>
      </c>
      <c r="J1678" s="20">
        <v>32.366</v>
      </c>
      <c r="K1678" s="20">
        <v>1.246</v>
      </c>
      <c r="L1678" s="59">
        <v>32.334000000000003</v>
      </c>
      <c r="M1678" s="59">
        <v>0</v>
      </c>
      <c r="N1678" s="59">
        <v>0</v>
      </c>
      <c r="O1678" s="59">
        <v>0</v>
      </c>
      <c r="P1678" s="59">
        <v>0</v>
      </c>
      <c r="Q1678" s="59">
        <v>27.645</v>
      </c>
      <c r="R1678" s="59">
        <v>82.174000000000007</v>
      </c>
      <c r="S1678" s="59">
        <v>38.606999999999999</v>
      </c>
      <c r="T1678" s="59">
        <v>45.594000000000001</v>
      </c>
      <c r="U1678" s="59">
        <v>66.251999999999995</v>
      </c>
      <c r="V1678" s="59">
        <v>38.5</v>
      </c>
      <c r="W1678" s="59">
        <v>2.218</v>
      </c>
      <c r="X1678" s="59">
        <v>38.26</v>
      </c>
      <c r="Y1678" s="21"/>
      <c r="Z1678" s="21"/>
    </row>
    <row r="1679" spans="1:26" ht="12.75" customHeight="1">
      <c r="A1679" s="52">
        <v>44166</v>
      </c>
      <c r="B1679" s="58" t="s">
        <v>16</v>
      </c>
      <c r="C1679" s="58" t="s">
        <v>73</v>
      </c>
      <c r="D1679" s="58" t="s">
        <v>68</v>
      </c>
      <c r="E1679" s="20">
        <v>0</v>
      </c>
      <c r="F1679" s="59">
        <v>0</v>
      </c>
      <c r="G1679" s="20">
        <v>11.755000000000001</v>
      </c>
      <c r="H1679" s="59">
        <v>57.34</v>
      </c>
      <c r="I1679" s="20">
        <v>11.755000000000001</v>
      </c>
      <c r="J1679" s="20">
        <v>57.34</v>
      </c>
      <c r="K1679" s="20">
        <v>0.29899999999999999</v>
      </c>
      <c r="L1679" s="59">
        <v>57.322000000000003</v>
      </c>
      <c r="M1679" s="59">
        <v>0</v>
      </c>
      <c r="N1679" s="59">
        <v>0</v>
      </c>
      <c r="O1679" s="59">
        <v>0</v>
      </c>
      <c r="P1679" s="59">
        <v>0</v>
      </c>
      <c r="Q1679" s="59">
        <v>23.556000000000001</v>
      </c>
      <c r="R1679" s="59">
        <v>55.188000000000002</v>
      </c>
      <c r="S1679" s="59">
        <v>12.622</v>
      </c>
      <c r="T1679" s="59">
        <v>73.483000000000004</v>
      </c>
      <c r="U1679" s="59">
        <v>36.179000000000002</v>
      </c>
      <c r="V1679" s="59">
        <v>39.97</v>
      </c>
      <c r="W1679" s="59">
        <v>1.2110000000000001</v>
      </c>
      <c r="X1679" s="59">
        <v>39.74</v>
      </c>
      <c r="Y1679" s="21"/>
      <c r="Z1679" s="21"/>
    </row>
    <row r="1680" spans="1:26" ht="12.75" customHeight="1">
      <c r="A1680" s="52">
        <v>44166</v>
      </c>
      <c r="B1680" s="58" t="s">
        <v>16</v>
      </c>
      <c r="C1680" s="58" t="s">
        <v>73</v>
      </c>
      <c r="D1680" s="58" t="s">
        <v>69</v>
      </c>
      <c r="E1680" s="20">
        <v>32.015000000000001</v>
      </c>
      <c r="F1680" s="59">
        <v>57.514000000000003</v>
      </c>
      <c r="G1680" s="20">
        <v>45.447000000000003</v>
      </c>
      <c r="H1680" s="59">
        <v>43.61</v>
      </c>
      <c r="I1680" s="20">
        <v>77.460999999999999</v>
      </c>
      <c r="J1680" s="20">
        <v>35.795999999999999</v>
      </c>
      <c r="K1680" s="20">
        <v>1.9690000000000001</v>
      </c>
      <c r="L1680" s="59">
        <v>35.768000000000001</v>
      </c>
      <c r="M1680" s="59">
        <v>0</v>
      </c>
      <c r="N1680" s="59">
        <v>0</v>
      </c>
      <c r="O1680" s="59">
        <v>0</v>
      </c>
      <c r="P1680" s="59">
        <v>0</v>
      </c>
      <c r="Q1680" s="59">
        <v>14.904</v>
      </c>
      <c r="R1680" s="59">
        <v>62.701000000000001</v>
      </c>
      <c r="S1680" s="59">
        <v>18.739000000000001</v>
      </c>
      <c r="T1680" s="59">
        <v>56.837000000000003</v>
      </c>
      <c r="U1680" s="59">
        <v>33.643999999999998</v>
      </c>
      <c r="V1680" s="59">
        <v>40.743000000000002</v>
      </c>
      <c r="W1680" s="59">
        <v>1.1259999999999999</v>
      </c>
      <c r="X1680" s="59">
        <v>40.515999999999998</v>
      </c>
      <c r="Y1680" s="21"/>
      <c r="Z1680" s="21"/>
    </row>
    <row r="1681" spans="1:26" ht="12.75" customHeight="1">
      <c r="A1681" s="52">
        <v>44166</v>
      </c>
      <c r="B1681" s="58" t="s">
        <v>16</v>
      </c>
      <c r="C1681" s="58" t="s">
        <v>73</v>
      </c>
      <c r="D1681" s="58" t="s">
        <v>77</v>
      </c>
      <c r="E1681" s="20">
        <v>16.349</v>
      </c>
      <c r="F1681" s="59">
        <v>71.58</v>
      </c>
      <c r="G1681" s="20">
        <v>147.90799999999999</v>
      </c>
      <c r="H1681" s="59">
        <v>32.271999999999998</v>
      </c>
      <c r="I1681" s="20">
        <v>164.25700000000001</v>
      </c>
      <c r="J1681" s="20">
        <v>31.423999999999999</v>
      </c>
      <c r="K1681" s="20">
        <v>4.1760000000000002</v>
      </c>
      <c r="L1681" s="59">
        <v>31.390999999999998</v>
      </c>
      <c r="M1681" s="59">
        <v>0</v>
      </c>
      <c r="N1681" s="59">
        <v>0</v>
      </c>
      <c r="O1681" s="59">
        <v>0</v>
      </c>
      <c r="P1681" s="59">
        <v>0</v>
      </c>
      <c r="Q1681" s="59">
        <v>70.724999999999994</v>
      </c>
      <c r="R1681" s="59">
        <v>44.499000000000002</v>
      </c>
      <c r="S1681" s="59">
        <v>257.27199999999999</v>
      </c>
      <c r="T1681" s="59">
        <v>22.039000000000001</v>
      </c>
      <c r="U1681" s="59">
        <v>327.99700000000001</v>
      </c>
      <c r="V1681" s="59">
        <v>17.207999999999998</v>
      </c>
      <c r="W1681" s="59">
        <v>10.981999999999999</v>
      </c>
      <c r="X1681" s="59">
        <v>16.664999999999999</v>
      </c>
      <c r="Y1681" s="21"/>
      <c r="Z1681" s="21"/>
    </row>
    <row r="1682" spans="1:26" ht="12.75" customHeight="1">
      <c r="A1682" s="52">
        <v>44166</v>
      </c>
      <c r="B1682" s="58" t="s">
        <v>16</v>
      </c>
      <c r="C1682" s="58" t="s">
        <v>73</v>
      </c>
      <c r="D1682" s="58" t="s">
        <v>79</v>
      </c>
      <c r="E1682" s="20">
        <v>93.373000000000005</v>
      </c>
      <c r="F1682" s="59">
        <v>48.22</v>
      </c>
      <c r="G1682" s="20">
        <v>180.45500000000001</v>
      </c>
      <c r="H1682" s="59">
        <v>25.870999999999999</v>
      </c>
      <c r="I1682" s="20">
        <v>273.82799999999997</v>
      </c>
      <c r="J1682" s="20">
        <v>24.978999999999999</v>
      </c>
      <c r="K1682" s="20">
        <v>6.9610000000000003</v>
      </c>
      <c r="L1682" s="59">
        <v>24.937999999999999</v>
      </c>
      <c r="M1682" s="59">
        <v>56.768999999999998</v>
      </c>
      <c r="N1682" s="59">
        <v>54.683</v>
      </c>
      <c r="O1682" s="59">
        <v>7.78</v>
      </c>
      <c r="P1682" s="59">
        <v>54.569000000000003</v>
      </c>
      <c r="Q1682" s="59">
        <v>90.450999999999993</v>
      </c>
      <c r="R1682" s="59">
        <v>29.082999999999998</v>
      </c>
      <c r="S1682" s="59">
        <v>359.85</v>
      </c>
      <c r="T1682" s="59">
        <v>14.250999999999999</v>
      </c>
      <c r="U1682" s="59">
        <v>450.30200000000002</v>
      </c>
      <c r="V1682" s="59">
        <v>12.246</v>
      </c>
      <c r="W1682" s="59">
        <v>15.077</v>
      </c>
      <c r="X1682" s="59">
        <v>11.471</v>
      </c>
      <c r="Y1682" s="21"/>
      <c r="Z1682" s="21"/>
    </row>
    <row r="1683" spans="1:26" ht="12.75" customHeight="1">
      <c r="A1683" s="52">
        <v>44166</v>
      </c>
      <c r="B1683" s="58" t="s">
        <v>16</v>
      </c>
      <c r="C1683" s="58" t="s">
        <v>73</v>
      </c>
      <c r="D1683" s="58" t="s">
        <v>71</v>
      </c>
      <c r="E1683" s="20">
        <v>0</v>
      </c>
      <c r="F1683" s="59">
        <v>0</v>
      </c>
      <c r="G1683" s="20">
        <v>108.253</v>
      </c>
      <c r="H1683" s="59">
        <v>40.07</v>
      </c>
      <c r="I1683" s="20">
        <v>108.253</v>
      </c>
      <c r="J1683" s="20">
        <v>40.07</v>
      </c>
      <c r="K1683" s="20">
        <v>2.7519999999999998</v>
      </c>
      <c r="L1683" s="59">
        <v>40.045000000000002</v>
      </c>
      <c r="M1683" s="59">
        <v>48.987000000000002</v>
      </c>
      <c r="N1683" s="59">
        <v>59.930999999999997</v>
      </c>
      <c r="O1683" s="59">
        <v>6.7130000000000001</v>
      </c>
      <c r="P1683" s="59">
        <v>59.826999999999998</v>
      </c>
      <c r="Q1683" s="59">
        <v>46.957000000000001</v>
      </c>
      <c r="R1683" s="59">
        <v>31.016999999999999</v>
      </c>
      <c r="S1683" s="59">
        <v>331.40899999999999</v>
      </c>
      <c r="T1683" s="59">
        <v>15.865</v>
      </c>
      <c r="U1683" s="59">
        <v>378.36599999999999</v>
      </c>
      <c r="V1683" s="59">
        <v>13.095000000000001</v>
      </c>
      <c r="W1683" s="59">
        <v>12.669</v>
      </c>
      <c r="X1683" s="59">
        <v>12.372</v>
      </c>
      <c r="Y1683" s="21"/>
      <c r="Z1683" s="21"/>
    </row>
    <row r="1684" spans="1:26" ht="12.75" customHeight="1">
      <c r="A1684" s="52">
        <v>44166</v>
      </c>
      <c r="B1684" s="58" t="s">
        <v>16</v>
      </c>
      <c r="C1684" s="58" t="s">
        <v>73</v>
      </c>
      <c r="D1684" s="58" t="s">
        <v>72</v>
      </c>
      <c r="E1684" s="20">
        <v>44.426000000000002</v>
      </c>
      <c r="F1684" s="59">
        <v>60.871000000000002</v>
      </c>
      <c r="G1684" s="20">
        <v>72.201999999999998</v>
      </c>
      <c r="H1684" s="59">
        <v>32.177</v>
      </c>
      <c r="I1684" s="20">
        <v>116.628</v>
      </c>
      <c r="J1684" s="20">
        <v>37.750999999999998</v>
      </c>
      <c r="K1684" s="20">
        <v>2.9649999999999999</v>
      </c>
      <c r="L1684" s="59">
        <v>37.723999999999997</v>
      </c>
      <c r="M1684" s="59">
        <v>0</v>
      </c>
      <c r="N1684" s="59">
        <v>0</v>
      </c>
      <c r="O1684" s="59">
        <v>0</v>
      </c>
      <c r="P1684" s="59">
        <v>0</v>
      </c>
      <c r="Q1684" s="59">
        <v>43.494</v>
      </c>
      <c r="R1684" s="59">
        <v>42.139000000000003</v>
      </c>
      <c r="S1684" s="59">
        <v>27.9</v>
      </c>
      <c r="T1684" s="59">
        <v>57.5</v>
      </c>
      <c r="U1684" s="59">
        <v>71.394000000000005</v>
      </c>
      <c r="V1684" s="59">
        <v>33.159999999999997</v>
      </c>
      <c r="W1684" s="59">
        <v>2.39</v>
      </c>
      <c r="X1684" s="59">
        <v>32.881999999999998</v>
      </c>
      <c r="Y1684" s="21"/>
      <c r="Z1684" s="21"/>
    </row>
    <row r="1685" spans="1:26" ht="12.75" customHeight="1">
      <c r="A1685" s="52">
        <v>44166</v>
      </c>
      <c r="B1685" s="58" t="s">
        <v>16</v>
      </c>
      <c r="C1685" s="58" t="s">
        <v>73</v>
      </c>
      <c r="D1685" s="58" t="s">
        <v>74</v>
      </c>
      <c r="E1685" s="20">
        <v>98.363</v>
      </c>
      <c r="F1685" s="59">
        <v>40.832000000000001</v>
      </c>
      <c r="G1685" s="20">
        <v>413.12099999999998</v>
      </c>
      <c r="H1685" s="59">
        <v>19.425999999999998</v>
      </c>
      <c r="I1685" s="20">
        <v>511.483</v>
      </c>
      <c r="J1685" s="20">
        <v>16.273</v>
      </c>
      <c r="K1685" s="20">
        <v>13.003</v>
      </c>
      <c r="L1685" s="59">
        <v>16.21</v>
      </c>
      <c r="M1685" s="59">
        <v>0.442</v>
      </c>
      <c r="N1685" s="59">
        <v>113.286</v>
      </c>
      <c r="O1685" s="59">
        <v>6.0999999999999999E-2</v>
      </c>
      <c r="P1685" s="59">
        <v>113.23099999999999</v>
      </c>
      <c r="Q1685" s="59">
        <v>201.886</v>
      </c>
      <c r="R1685" s="59">
        <v>47.162999999999997</v>
      </c>
      <c r="S1685" s="59">
        <v>144.05099999999999</v>
      </c>
      <c r="T1685" s="59">
        <v>47.698999999999998</v>
      </c>
      <c r="U1685" s="59">
        <v>345.93700000000001</v>
      </c>
      <c r="V1685" s="59">
        <v>21.914999999999999</v>
      </c>
      <c r="W1685" s="59">
        <v>11.583</v>
      </c>
      <c r="X1685" s="59">
        <v>21.492000000000001</v>
      </c>
      <c r="Y1685" s="21"/>
      <c r="Z1685" s="21"/>
    </row>
    <row r="1686" spans="1:26" ht="12.75" customHeight="1">
      <c r="A1686" s="52">
        <v>44166</v>
      </c>
      <c r="B1686" s="58" t="s">
        <v>16</v>
      </c>
      <c r="C1686" s="58" t="s">
        <v>73</v>
      </c>
      <c r="D1686" s="58" t="s">
        <v>75</v>
      </c>
      <c r="E1686" s="20">
        <v>41.576999999999998</v>
      </c>
      <c r="F1686" s="59">
        <v>63.353999999999999</v>
      </c>
      <c r="G1686" s="20">
        <v>0</v>
      </c>
      <c r="H1686" s="59">
        <v>0</v>
      </c>
      <c r="I1686" s="20">
        <v>41.576999999999998</v>
      </c>
      <c r="J1686" s="20">
        <v>63.353999999999999</v>
      </c>
      <c r="K1686" s="20">
        <v>1.0569999999999999</v>
      </c>
      <c r="L1686" s="59">
        <v>63.338000000000001</v>
      </c>
      <c r="M1686" s="59">
        <v>230.28</v>
      </c>
      <c r="N1686" s="59">
        <v>28.125</v>
      </c>
      <c r="O1686" s="59">
        <v>31.556999999999999</v>
      </c>
      <c r="P1686" s="59">
        <v>27.904</v>
      </c>
      <c r="Q1686" s="59">
        <v>36.018999999999998</v>
      </c>
      <c r="R1686" s="59">
        <v>54.13</v>
      </c>
      <c r="S1686" s="59">
        <v>0</v>
      </c>
      <c r="T1686" s="59">
        <v>0</v>
      </c>
      <c r="U1686" s="59">
        <v>36.018999999999998</v>
      </c>
      <c r="V1686" s="59">
        <v>54.13</v>
      </c>
      <c r="W1686" s="59">
        <v>1.206</v>
      </c>
      <c r="X1686" s="59">
        <v>53.96</v>
      </c>
      <c r="Y1686" s="21"/>
      <c r="Z1686" s="21"/>
    </row>
    <row r="1687" spans="1:26" ht="12.75" customHeight="1">
      <c r="A1687" s="52">
        <v>44166</v>
      </c>
      <c r="B1687" s="58" t="s">
        <v>16</v>
      </c>
      <c r="C1687" s="58" t="s">
        <v>73</v>
      </c>
      <c r="D1687" s="58" t="s">
        <v>78</v>
      </c>
      <c r="E1687" s="20">
        <v>268.392</v>
      </c>
      <c r="F1687" s="59">
        <v>24.335999999999999</v>
      </c>
      <c r="G1687" s="20">
        <v>0</v>
      </c>
      <c r="H1687" s="59">
        <v>0</v>
      </c>
      <c r="I1687" s="20">
        <v>268.392</v>
      </c>
      <c r="J1687" s="20">
        <v>24.335999999999999</v>
      </c>
      <c r="K1687" s="20">
        <v>6.8230000000000004</v>
      </c>
      <c r="L1687" s="59">
        <v>24.294</v>
      </c>
      <c r="M1687" s="59">
        <v>211.09899999999999</v>
      </c>
      <c r="N1687" s="59">
        <v>21.321999999999999</v>
      </c>
      <c r="O1687" s="59">
        <v>28.928999999999998</v>
      </c>
      <c r="P1687" s="59">
        <v>21.029</v>
      </c>
      <c r="Q1687" s="59">
        <v>175.15100000000001</v>
      </c>
      <c r="R1687" s="59">
        <v>29.591000000000001</v>
      </c>
      <c r="S1687" s="59">
        <v>0</v>
      </c>
      <c r="T1687" s="59">
        <v>0</v>
      </c>
      <c r="U1687" s="59">
        <v>175.15100000000001</v>
      </c>
      <c r="V1687" s="59">
        <v>29.591000000000001</v>
      </c>
      <c r="W1687" s="59">
        <v>5.8650000000000002</v>
      </c>
      <c r="X1687" s="59">
        <v>29.277999999999999</v>
      </c>
      <c r="Y1687" s="21"/>
      <c r="Z1687" s="21"/>
    </row>
    <row r="1688" spans="1:26" ht="12.75" customHeight="1">
      <c r="A1688" s="53">
        <v>44166</v>
      </c>
      <c r="B1688" s="32" t="s">
        <v>16</v>
      </c>
      <c r="C1688" s="32" t="s">
        <v>18</v>
      </c>
      <c r="D1688" s="32" t="s">
        <v>18</v>
      </c>
      <c r="E1688" s="33">
        <v>1262.3409999999999</v>
      </c>
      <c r="F1688" s="34">
        <v>9.1910000000000007</v>
      </c>
      <c r="G1688" s="33">
        <v>2671.25</v>
      </c>
      <c r="H1688" s="34">
        <v>4.5990000000000002</v>
      </c>
      <c r="I1688" s="33">
        <v>3933.5909999999999</v>
      </c>
      <c r="J1688" s="33">
        <v>1.4319999999999999</v>
      </c>
      <c r="K1688" s="33">
        <v>100</v>
      </c>
      <c r="L1688" s="34">
        <v>0</v>
      </c>
      <c r="M1688" s="34">
        <v>729.721</v>
      </c>
      <c r="N1688" s="34">
        <v>3.524</v>
      </c>
      <c r="O1688" s="34">
        <v>100</v>
      </c>
      <c r="P1688" s="34">
        <v>0</v>
      </c>
      <c r="Q1688" s="34">
        <v>1022.035</v>
      </c>
      <c r="R1688" s="34">
        <v>11.242000000000001</v>
      </c>
      <c r="S1688" s="34">
        <v>1964.5650000000001</v>
      </c>
      <c r="T1688" s="34">
        <v>6.7220000000000004</v>
      </c>
      <c r="U1688" s="34">
        <v>2986.6010000000001</v>
      </c>
      <c r="V1688" s="34">
        <v>4.2889999999999997</v>
      </c>
      <c r="W1688" s="34">
        <v>100</v>
      </c>
      <c r="X1688" s="34">
        <v>0</v>
      </c>
      <c r="Y1688" s="21"/>
      <c r="Z1688" s="21"/>
    </row>
    <row r="1689" spans="1:26" ht="12.75" customHeight="1">
      <c r="A1689" s="52">
        <v>44166</v>
      </c>
      <c r="B1689" s="58" t="s">
        <v>14</v>
      </c>
      <c r="C1689" s="58" t="s">
        <v>23</v>
      </c>
      <c r="D1689" s="58" t="s">
        <v>58</v>
      </c>
      <c r="E1689" s="20">
        <v>505.18400000000003</v>
      </c>
      <c r="F1689" s="59">
        <v>13.244</v>
      </c>
      <c r="G1689" s="20">
        <v>551.56399999999996</v>
      </c>
      <c r="H1689" s="59">
        <v>14.583</v>
      </c>
      <c r="I1689" s="20">
        <v>1056.749</v>
      </c>
      <c r="J1689" s="20">
        <v>3.6819999999999999</v>
      </c>
      <c r="K1689" s="20">
        <v>88.852000000000004</v>
      </c>
      <c r="L1689" s="59">
        <v>3.0739999999999998</v>
      </c>
      <c r="M1689" s="59">
        <v>385.99599999999998</v>
      </c>
      <c r="N1689" s="59">
        <v>3.4689999999999999</v>
      </c>
      <c r="O1689" s="59">
        <v>96.641000000000005</v>
      </c>
      <c r="P1689" s="59">
        <v>0.217</v>
      </c>
      <c r="Q1689" s="59">
        <v>373.81799999999998</v>
      </c>
      <c r="R1689" s="59">
        <v>11.563000000000001</v>
      </c>
      <c r="S1689" s="59">
        <v>333.44299999999998</v>
      </c>
      <c r="T1689" s="59">
        <v>13.180999999999999</v>
      </c>
      <c r="U1689" s="59">
        <v>707.26099999999997</v>
      </c>
      <c r="V1689" s="59">
        <v>7.476</v>
      </c>
      <c r="W1689" s="59">
        <v>63.335000000000001</v>
      </c>
      <c r="X1689" s="59">
        <v>2.7519999999999998</v>
      </c>
      <c r="Y1689" s="21"/>
      <c r="Z1689" s="21"/>
    </row>
    <row r="1690" spans="1:26" ht="12.75" customHeight="1">
      <c r="A1690" s="52">
        <v>44166</v>
      </c>
      <c r="B1690" s="58" t="s">
        <v>14</v>
      </c>
      <c r="C1690" s="58" t="s">
        <v>23</v>
      </c>
      <c r="D1690" s="58" t="s">
        <v>80</v>
      </c>
      <c r="E1690" s="20">
        <v>176.18100000000001</v>
      </c>
      <c r="F1690" s="59">
        <v>27.425000000000001</v>
      </c>
      <c r="G1690" s="20">
        <v>153.636</v>
      </c>
      <c r="H1690" s="59">
        <v>30.844999999999999</v>
      </c>
      <c r="I1690" s="20">
        <v>329.81799999999998</v>
      </c>
      <c r="J1690" s="20">
        <v>2.5350000000000001</v>
      </c>
      <c r="K1690" s="20">
        <v>27.731000000000002</v>
      </c>
      <c r="L1690" s="59">
        <v>1.522</v>
      </c>
      <c r="M1690" s="59">
        <v>120.56100000000001</v>
      </c>
      <c r="N1690" s="59">
        <v>4.8410000000000002</v>
      </c>
      <c r="O1690" s="59">
        <v>30.184999999999999</v>
      </c>
      <c r="P1690" s="59">
        <v>3.383</v>
      </c>
      <c r="Q1690" s="59">
        <v>216.56100000000001</v>
      </c>
      <c r="R1690" s="59">
        <v>5.6369999999999996</v>
      </c>
      <c r="S1690" s="59">
        <v>11.488</v>
      </c>
      <c r="T1690" s="59">
        <v>86.757999999999996</v>
      </c>
      <c r="U1690" s="59">
        <v>228.04900000000001</v>
      </c>
      <c r="V1690" s="59">
        <v>3.8170000000000002</v>
      </c>
      <c r="W1690" s="59">
        <v>20.422000000000001</v>
      </c>
      <c r="X1690" s="59">
        <v>0</v>
      </c>
      <c r="Y1690" s="21"/>
      <c r="Z1690" s="21"/>
    </row>
    <row r="1691" spans="1:26" ht="12.75" customHeight="1">
      <c r="A1691" s="52">
        <v>44166</v>
      </c>
      <c r="B1691" s="58" t="s">
        <v>14</v>
      </c>
      <c r="C1691" s="58" t="s">
        <v>23</v>
      </c>
      <c r="D1691" s="58" t="s">
        <v>81</v>
      </c>
      <c r="E1691" s="20">
        <v>177.983</v>
      </c>
      <c r="F1691" s="59">
        <v>17.707999999999998</v>
      </c>
      <c r="G1691" s="20">
        <v>117.943</v>
      </c>
      <c r="H1691" s="59">
        <v>27.303000000000001</v>
      </c>
      <c r="I1691" s="20">
        <v>295.92700000000002</v>
      </c>
      <c r="J1691" s="20">
        <v>3.839</v>
      </c>
      <c r="K1691" s="20">
        <v>24.882000000000001</v>
      </c>
      <c r="L1691" s="59">
        <v>3.26</v>
      </c>
      <c r="M1691" s="59">
        <v>133.13399999999999</v>
      </c>
      <c r="N1691" s="59">
        <v>4.8769999999999998</v>
      </c>
      <c r="O1691" s="59">
        <v>33.332000000000001</v>
      </c>
      <c r="P1691" s="59">
        <v>3.4340000000000002</v>
      </c>
      <c r="Q1691" s="59">
        <v>69.968000000000004</v>
      </c>
      <c r="R1691" s="59">
        <v>28.789000000000001</v>
      </c>
      <c r="S1691" s="59">
        <v>85.495999999999995</v>
      </c>
      <c r="T1691" s="59">
        <v>29.151</v>
      </c>
      <c r="U1691" s="59">
        <v>155.465</v>
      </c>
      <c r="V1691" s="59">
        <v>16.207000000000001</v>
      </c>
      <c r="W1691" s="59">
        <v>13.922000000000001</v>
      </c>
      <c r="X1691" s="59">
        <v>14.64</v>
      </c>
      <c r="Y1691" s="21"/>
      <c r="Z1691" s="21"/>
    </row>
    <row r="1692" spans="1:26" ht="12.75" customHeight="1">
      <c r="A1692" s="52">
        <v>44166</v>
      </c>
      <c r="B1692" s="58" t="s">
        <v>14</v>
      </c>
      <c r="C1692" s="58" t="s">
        <v>23</v>
      </c>
      <c r="D1692" s="58" t="s">
        <v>82</v>
      </c>
      <c r="E1692" s="20">
        <v>111.511</v>
      </c>
      <c r="F1692" s="59">
        <v>24.023</v>
      </c>
      <c r="G1692" s="20">
        <v>121.20699999999999</v>
      </c>
      <c r="H1692" s="59">
        <v>23.565000000000001</v>
      </c>
      <c r="I1692" s="20">
        <v>232.71799999999999</v>
      </c>
      <c r="J1692" s="20">
        <v>6.484</v>
      </c>
      <c r="K1692" s="20">
        <v>19.567</v>
      </c>
      <c r="L1692" s="59">
        <v>6.1589999999999998</v>
      </c>
      <c r="M1692" s="59">
        <v>85.025000000000006</v>
      </c>
      <c r="N1692" s="59">
        <v>5.7789999999999999</v>
      </c>
      <c r="O1692" s="59">
        <v>21.288</v>
      </c>
      <c r="P1692" s="59">
        <v>4.6269999999999998</v>
      </c>
      <c r="Q1692" s="59">
        <v>38.276000000000003</v>
      </c>
      <c r="R1692" s="59">
        <v>49.488999999999997</v>
      </c>
      <c r="S1692" s="59">
        <v>111.965</v>
      </c>
      <c r="T1692" s="59">
        <v>27.295999999999999</v>
      </c>
      <c r="U1692" s="59">
        <v>150.24100000000001</v>
      </c>
      <c r="V1692" s="59">
        <v>16.515000000000001</v>
      </c>
      <c r="W1692" s="59">
        <v>13.454000000000001</v>
      </c>
      <c r="X1692" s="59">
        <v>14.981</v>
      </c>
      <c r="Y1692" s="21"/>
      <c r="Z1692" s="21"/>
    </row>
    <row r="1693" spans="1:26" ht="12.75" customHeight="1">
      <c r="A1693" s="52">
        <v>44166</v>
      </c>
      <c r="B1693" s="58" t="s">
        <v>14</v>
      </c>
      <c r="C1693" s="58" t="s">
        <v>23</v>
      </c>
      <c r="D1693" s="58" t="s">
        <v>83</v>
      </c>
      <c r="E1693" s="20">
        <v>47.307000000000002</v>
      </c>
      <c r="F1693" s="59">
        <v>37.219000000000001</v>
      </c>
      <c r="G1693" s="20">
        <v>283.56</v>
      </c>
      <c r="H1693" s="59">
        <v>7.0010000000000003</v>
      </c>
      <c r="I1693" s="20">
        <v>330.86599999999999</v>
      </c>
      <c r="J1693" s="20">
        <v>4.117</v>
      </c>
      <c r="K1693" s="20">
        <v>27.82</v>
      </c>
      <c r="L1693" s="59">
        <v>3.5830000000000002</v>
      </c>
      <c r="M1693" s="59">
        <v>60.692999999999998</v>
      </c>
      <c r="N1693" s="59">
        <v>12.186999999999999</v>
      </c>
      <c r="O1693" s="59">
        <v>15.196</v>
      </c>
      <c r="P1693" s="59">
        <v>11.685</v>
      </c>
      <c r="Q1693" s="59">
        <v>145.066</v>
      </c>
      <c r="R1693" s="59">
        <v>23.577000000000002</v>
      </c>
      <c r="S1693" s="59">
        <v>437.88400000000001</v>
      </c>
      <c r="T1693" s="59">
        <v>10.452</v>
      </c>
      <c r="U1693" s="59">
        <v>582.94899999999996</v>
      </c>
      <c r="V1693" s="59">
        <v>9.8059999999999992</v>
      </c>
      <c r="W1693" s="59">
        <v>52.203000000000003</v>
      </c>
      <c r="X1693" s="59">
        <v>6.9160000000000004</v>
      </c>
      <c r="Y1693" s="21"/>
      <c r="Z1693" s="21"/>
    </row>
    <row r="1694" spans="1:26" ht="12.75" customHeight="1">
      <c r="A1694" s="52">
        <v>44166</v>
      </c>
      <c r="B1694" s="58" t="s">
        <v>14</v>
      </c>
      <c r="C1694" s="58" t="s">
        <v>44</v>
      </c>
      <c r="D1694" s="58" t="s">
        <v>59</v>
      </c>
      <c r="E1694" s="20">
        <v>42.387</v>
      </c>
      <c r="F1694" s="59">
        <v>48.037999999999997</v>
      </c>
      <c r="G1694" s="20">
        <v>104.196</v>
      </c>
      <c r="H1694" s="59">
        <v>29.260999999999999</v>
      </c>
      <c r="I1694" s="20">
        <v>146.583</v>
      </c>
      <c r="J1694" s="20">
        <v>24.178999999999998</v>
      </c>
      <c r="K1694" s="20">
        <v>12.324999999999999</v>
      </c>
      <c r="L1694" s="59">
        <v>24.093</v>
      </c>
      <c r="M1694" s="59">
        <v>108.211</v>
      </c>
      <c r="N1694" s="59">
        <v>29.602</v>
      </c>
      <c r="O1694" s="59">
        <v>27.093</v>
      </c>
      <c r="P1694" s="59">
        <v>29.399000000000001</v>
      </c>
      <c r="Q1694" s="59">
        <v>40.234000000000002</v>
      </c>
      <c r="R1694" s="59">
        <v>48.353000000000002</v>
      </c>
      <c r="S1694" s="59">
        <v>21.292000000000002</v>
      </c>
      <c r="T1694" s="59">
        <v>57.314</v>
      </c>
      <c r="U1694" s="59">
        <v>61.526000000000003</v>
      </c>
      <c r="V1694" s="59">
        <v>40.881</v>
      </c>
      <c r="W1694" s="59">
        <v>5.51</v>
      </c>
      <c r="X1694" s="59">
        <v>40.286000000000001</v>
      </c>
      <c r="Y1694" s="21"/>
      <c r="Z1694" s="21"/>
    </row>
    <row r="1695" spans="1:26" ht="12.75" customHeight="1">
      <c r="A1695" s="52">
        <v>44166</v>
      </c>
      <c r="B1695" s="58" t="s">
        <v>14</v>
      </c>
      <c r="C1695" s="58" t="s">
        <v>44</v>
      </c>
      <c r="D1695" s="58" t="s">
        <v>60</v>
      </c>
      <c r="E1695" s="20">
        <v>40.646999999999998</v>
      </c>
      <c r="F1695" s="59">
        <v>50.773000000000003</v>
      </c>
      <c r="G1695" s="20">
        <v>37.793999999999997</v>
      </c>
      <c r="H1695" s="59">
        <v>53.488</v>
      </c>
      <c r="I1695" s="20">
        <v>78.441000000000003</v>
      </c>
      <c r="J1695" s="20">
        <v>40.667000000000002</v>
      </c>
      <c r="K1695" s="20">
        <v>6.5949999999999998</v>
      </c>
      <c r="L1695" s="59">
        <v>40.616999999999997</v>
      </c>
      <c r="M1695" s="59">
        <v>80.938000000000002</v>
      </c>
      <c r="N1695" s="59">
        <v>35.817999999999998</v>
      </c>
      <c r="O1695" s="59">
        <v>20.263999999999999</v>
      </c>
      <c r="P1695" s="59">
        <v>35.65</v>
      </c>
      <c r="Q1695" s="59">
        <v>24.986000000000001</v>
      </c>
      <c r="R1695" s="59">
        <v>70.588999999999999</v>
      </c>
      <c r="S1695" s="59">
        <v>15.191000000000001</v>
      </c>
      <c r="T1695" s="59">
        <v>75.046999999999997</v>
      </c>
      <c r="U1695" s="59">
        <v>40.177</v>
      </c>
      <c r="V1695" s="59">
        <v>51.948999999999998</v>
      </c>
      <c r="W1695" s="59">
        <v>3.5979999999999999</v>
      </c>
      <c r="X1695" s="59">
        <v>51.481999999999999</v>
      </c>
      <c r="Y1695" s="21"/>
      <c r="Z1695" s="21"/>
    </row>
    <row r="1696" spans="1:26" ht="12.75" customHeight="1">
      <c r="A1696" s="52">
        <v>44166</v>
      </c>
      <c r="B1696" s="58" t="s">
        <v>14</v>
      </c>
      <c r="C1696" s="58" t="s">
        <v>44</v>
      </c>
      <c r="D1696" s="58" t="s">
        <v>87</v>
      </c>
      <c r="E1696" s="20">
        <v>470.59500000000003</v>
      </c>
      <c r="F1696" s="59">
        <v>14.146000000000001</v>
      </c>
      <c r="G1696" s="20">
        <v>561.00099999999998</v>
      </c>
      <c r="H1696" s="59">
        <v>12.528</v>
      </c>
      <c r="I1696" s="20">
        <v>1031.596</v>
      </c>
      <c r="J1696" s="20">
        <v>3.573</v>
      </c>
      <c r="K1696" s="20">
        <v>86.738</v>
      </c>
      <c r="L1696" s="59">
        <v>2.9430000000000001</v>
      </c>
      <c r="M1696" s="59">
        <v>291.202</v>
      </c>
      <c r="N1696" s="59">
        <v>10.725</v>
      </c>
      <c r="O1696" s="59">
        <v>72.906999999999996</v>
      </c>
      <c r="P1696" s="59">
        <v>10.151</v>
      </c>
      <c r="Q1696" s="59">
        <v>407.62700000000001</v>
      </c>
      <c r="R1696" s="59">
        <v>15.534000000000001</v>
      </c>
      <c r="S1696" s="59">
        <v>625.54100000000005</v>
      </c>
      <c r="T1696" s="59">
        <v>9.0180000000000007</v>
      </c>
      <c r="U1696" s="59">
        <v>1033.1690000000001</v>
      </c>
      <c r="V1696" s="59">
        <v>7.3029999999999999</v>
      </c>
      <c r="W1696" s="59">
        <v>92.519000000000005</v>
      </c>
      <c r="X1696" s="59">
        <v>2.238</v>
      </c>
      <c r="Y1696" s="21"/>
      <c r="Z1696" s="21"/>
    </row>
    <row r="1697" spans="1:26" s="56" customFormat="1" ht="12.75" customHeight="1">
      <c r="A1697" s="52">
        <v>44166</v>
      </c>
      <c r="B1697" s="58" t="s">
        <v>14</v>
      </c>
      <c r="C1697" s="58" t="s">
        <v>45</v>
      </c>
      <c r="D1697" s="58" t="s">
        <v>45</v>
      </c>
      <c r="E1697" s="20">
        <v>49.386000000000003</v>
      </c>
      <c r="F1697" s="59">
        <v>42.357999999999997</v>
      </c>
      <c r="G1697" s="20">
        <v>187.02500000000001</v>
      </c>
      <c r="H1697" s="59">
        <v>22.254000000000001</v>
      </c>
      <c r="I1697" s="20">
        <v>236.411</v>
      </c>
      <c r="J1697" s="20">
        <v>19.484000000000002</v>
      </c>
      <c r="K1697" s="20">
        <v>19.878</v>
      </c>
      <c r="L1697" s="59">
        <v>19.378</v>
      </c>
      <c r="M1697" s="59">
        <v>159.196</v>
      </c>
      <c r="N1697" s="59">
        <v>24.763999999999999</v>
      </c>
      <c r="O1697" s="59">
        <v>39.857999999999997</v>
      </c>
      <c r="P1697" s="59">
        <v>24.521000000000001</v>
      </c>
      <c r="Q1697" s="59">
        <v>117.318</v>
      </c>
      <c r="R1697" s="59">
        <v>35.948</v>
      </c>
      <c r="S1697" s="59">
        <v>145.56100000000001</v>
      </c>
      <c r="T1697" s="59">
        <v>36.253</v>
      </c>
      <c r="U1697" s="59">
        <v>262.87900000000002</v>
      </c>
      <c r="V1697" s="59">
        <v>22.77</v>
      </c>
      <c r="W1697" s="59">
        <v>23.541</v>
      </c>
      <c r="X1697" s="59">
        <v>21.683</v>
      </c>
      <c r="Y1697" s="55"/>
      <c r="Z1697" s="55"/>
    </row>
    <row r="1698" spans="1:26" ht="12.75" customHeight="1">
      <c r="A1698" s="52">
        <v>44166</v>
      </c>
      <c r="B1698" s="58" t="s">
        <v>14</v>
      </c>
      <c r="C1698" s="58" t="s">
        <v>45</v>
      </c>
      <c r="D1698" s="58" t="s">
        <v>61</v>
      </c>
      <c r="E1698" s="20">
        <v>40.646999999999998</v>
      </c>
      <c r="F1698" s="59">
        <v>50.773000000000003</v>
      </c>
      <c r="G1698" s="20">
        <v>107.102</v>
      </c>
      <c r="H1698" s="59">
        <v>30.06</v>
      </c>
      <c r="I1698" s="20">
        <v>147.749</v>
      </c>
      <c r="J1698" s="20">
        <v>25.276</v>
      </c>
      <c r="K1698" s="20">
        <v>12.423</v>
      </c>
      <c r="L1698" s="59">
        <v>25.195</v>
      </c>
      <c r="M1698" s="59">
        <v>123.01300000000001</v>
      </c>
      <c r="N1698" s="59">
        <v>30.978999999999999</v>
      </c>
      <c r="O1698" s="59">
        <v>30.797999999999998</v>
      </c>
      <c r="P1698" s="59">
        <v>30.785</v>
      </c>
      <c r="Q1698" s="59">
        <v>54.107999999999997</v>
      </c>
      <c r="R1698" s="59">
        <v>65.224999999999994</v>
      </c>
      <c r="S1698" s="59">
        <v>14.5</v>
      </c>
      <c r="T1698" s="59">
        <v>62.859000000000002</v>
      </c>
      <c r="U1698" s="59">
        <v>68.608999999999995</v>
      </c>
      <c r="V1698" s="59">
        <v>52.735999999999997</v>
      </c>
      <c r="W1698" s="59">
        <v>6.1440000000000001</v>
      </c>
      <c r="X1698" s="59">
        <v>52.274999999999999</v>
      </c>
      <c r="Y1698" s="21"/>
      <c r="Z1698" s="21"/>
    </row>
    <row r="1699" spans="1:26" ht="12.75" customHeight="1">
      <c r="A1699" s="52">
        <v>44166</v>
      </c>
      <c r="B1699" s="58" t="s">
        <v>14</v>
      </c>
      <c r="C1699" s="58" t="s">
        <v>45</v>
      </c>
      <c r="D1699" s="58" t="s">
        <v>101</v>
      </c>
      <c r="E1699" s="20">
        <v>18.956</v>
      </c>
      <c r="F1699" s="59">
        <v>70.772000000000006</v>
      </c>
      <c r="G1699" s="20">
        <v>79.923000000000002</v>
      </c>
      <c r="H1699" s="59">
        <v>32.673000000000002</v>
      </c>
      <c r="I1699" s="20">
        <v>98.879000000000005</v>
      </c>
      <c r="J1699" s="20">
        <v>34.168999999999997</v>
      </c>
      <c r="K1699" s="20">
        <v>8.3140000000000001</v>
      </c>
      <c r="L1699" s="59">
        <v>34.109000000000002</v>
      </c>
      <c r="M1699" s="59">
        <v>56.61</v>
      </c>
      <c r="N1699" s="59">
        <v>37.441000000000003</v>
      </c>
      <c r="O1699" s="59">
        <v>14.173</v>
      </c>
      <c r="P1699" s="59">
        <v>37.28</v>
      </c>
      <c r="Q1699" s="59">
        <v>63.21</v>
      </c>
      <c r="R1699" s="59">
        <v>44.194000000000003</v>
      </c>
      <c r="S1699" s="59">
        <v>131.06100000000001</v>
      </c>
      <c r="T1699" s="59">
        <v>39.634999999999998</v>
      </c>
      <c r="U1699" s="59">
        <v>194.27099999999999</v>
      </c>
      <c r="V1699" s="59">
        <v>28.193999999999999</v>
      </c>
      <c r="W1699" s="59">
        <v>17.396999999999998</v>
      </c>
      <c r="X1699" s="59">
        <v>27.324000000000002</v>
      </c>
      <c r="Y1699" s="21"/>
      <c r="Z1699" s="21"/>
    </row>
    <row r="1700" spans="1:26" ht="12.75" customHeight="1">
      <c r="A1700" s="52">
        <v>44166</v>
      </c>
      <c r="B1700" s="58" t="s">
        <v>14</v>
      </c>
      <c r="C1700" s="58" t="s">
        <v>54</v>
      </c>
      <c r="D1700" s="58" t="s">
        <v>55</v>
      </c>
      <c r="E1700" s="20">
        <v>101.785</v>
      </c>
      <c r="F1700" s="59">
        <v>40.054000000000002</v>
      </c>
      <c r="G1700" s="20">
        <v>187.89699999999999</v>
      </c>
      <c r="H1700" s="59">
        <v>32.274999999999999</v>
      </c>
      <c r="I1700" s="20">
        <v>289.68200000000002</v>
      </c>
      <c r="J1700" s="20">
        <v>24.454000000000001</v>
      </c>
      <c r="K1700" s="20">
        <v>24.356999999999999</v>
      </c>
      <c r="L1700" s="59">
        <v>24.37</v>
      </c>
      <c r="M1700" s="59">
        <v>104.848</v>
      </c>
      <c r="N1700" s="59">
        <v>40.277000000000001</v>
      </c>
      <c r="O1700" s="59">
        <v>26.25</v>
      </c>
      <c r="P1700" s="59">
        <v>40.127000000000002</v>
      </c>
      <c r="Q1700" s="59">
        <v>173.89</v>
      </c>
      <c r="R1700" s="59">
        <v>20.82</v>
      </c>
      <c r="S1700" s="59">
        <v>105.85599999999999</v>
      </c>
      <c r="T1700" s="59">
        <v>31.599</v>
      </c>
      <c r="U1700" s="59">
        <v>279.74599999999998</v>
      </c>
      <c r="V1700" s="59">
        <v>18.026</v>
      </c>
      <c r="W1700" s="59">
        <v>25.050999999999998</v>
      </c>
      <c r="X1700" s="59">
        <v>16.631</v>
      </c>
      <c r="Y1700" s="21"/>
      <c r="Z1700" s="21"/>
    </row>
    <row r="1701" spans="1:26" ht="12.75" customHeight="1">
      <c r="A1701" s="52">
        <v>44166</v>
      </c>
      <c r="B1701" s="58" t="s">
        <v>14</v>
      </c>
      <c r="C1701" s="58" t="s">
        <v>54</v>
      </c>
      <c r="D1701" s="58" t="s">
        <v>56</v>
      </c>
      <c r="E1701" s="20">
        <v>411.19799999999998</v>
      </c>
      <c r="F1701" s="59">
        <v>18.234999999999999</v>
      </c>
      <c r="G1701" s="20">
        <v>488.45</v>
      </c>
      <c r="H1701" s="59">
        <v>7.94</v>
      </c>
      <c r="I1701" s="20">
        <v>899.64700000000005</v>
      </c>
      <c r="J1701" s="20">
        <v>7.9050000000000002</v>
      </c>
      <c r="K1701" s="20">
        <v>75.643000000000001</v>
      </c>
      <c r="L1701" s="59">
        <v>7.64</v>
      </c>
      <c r="M1701" s="59">
        <v>294.565</v>
      </c>
      <c r="N1701" s="59">
        <v>14.750999999999999</v>
      </c>
      <c r="O1701" s="59">
        <v>73.75</v>
      </c>
      <c r="P1701" s="59">
        <v>14.339</v>
      </c>
      <c r="Q1701" s="59">
        <v>295.98200000000003</v>
      </c>
      <c r="R1701" s="59">
        <v>19.538</v>
      </c>
      <c r="S1701" s="59">
        <v>540.97699999999998</v>
      </c>
      <c r="T1701" s="59">
        <v>10.823</v>
      </c>
      <c r="U1701" s="59">
        <v>836.95899999999995</v>
      </c>
      <c r="V1701" s="59">
        <v>9.7439999999999998</v>
      </c>
      <c r="W1701" s="59">
        <v>74.948999999999998</v>
      </c>
      <c r="X1701" s="59">
        <v>6.8280000000000003</v>
      </c>
      <c r="Y1701" s="21"/>
      <c r="Z1701" s="21"/>
    </row>
    <row r="1702" spans="1:26" ht="12.75" customHeight="1">
      <c r="A1702" s="52">
        <v>44166</v>
      </c>
      <c r="B1702" s="58" t="s">
        <v>14</v>
      </c>
      <c r="C1702" s="58" t="s">
        <v>95</v>
      </c>
      <c r="D1702" s="58" t="s">
        <v>99</v>
      </c>
      <c r="E1702" s="20">
        <v>295.67399999999998</v>
      </c>
      <c r="F1702" s="59">
        <v>19.710999999999999</v>
      </c>
      <c r="G1702" s="20">
        <v>397.68799999999999</v>
      </c>
      <c r="H1702" s="59">
        <v>14.02</v>
      </c>
      <c r="I1702" s="20">
        <v>693.36099999999999</v>
      </c>
      <c r="J1702" s="20">
        <v>9.0039999999999996</v>
      </c>
      <c r="K1702" s="20">
        <v>58.298999999999999</v>
      </c>
      <c r="L1702" s="59">
        <v>8.7729999999999997</v>
      </c>
      <c r="M1702" s="59">
        <v>205.98400000000001</v>
      </c>
      <c r="N1702" s="59">
        <v>12.936</v>
      </c>
      <c r="O1702" s="59">
        <v>51.572000000000003</v>
      </c>
      <c r="P1702" s="59">
        <v>12.464</v>
      </c>
      <c r="Q1702" s="59">
        <v>187.251</v>
      </c>
      <c r="R1702" s="59">
        <v>26.818000000000001</v>
      </c>
      <c r="S1702" s="59">
        <v>414.99299999999999</v>
      </c>
      <c r="T1702" s="59">
        <v>14.555</v>
      </c>
      <c r="U1702" s="59">
        <v>602.24400000000003</v>
      </c>
      <c r="V1702" s="59">
        <v>12.09</v>
      </c>
      <c r="W1702" s="59">
        <v>53.93</v>
      </c>
      <c r="X1702" s="59">
        <v>9.8919999999999995</v>
      </c>
      <c r="Y1702" s="21"/>
      <c r="Z1702" s="21"/>
    </row>
    <row r="1703" spans="1:26" ht="12.75" customHeight="1">
      <c r="A1703" s="52">
        <v>44166</v>
      </c>
      <c r="B1703" s="58" t="s">
        <v>14</v>
      </c>
      <c r="C1703" s="58" t="s">
        <v>95</v>
      </c>
      <c r="D1703" s="58" t="s">
        <v>96</v>
      </c>
      <c r="E1703" s="20">
        <v>224.667</v>
      </c>
      <c r="F1703" s="59">
        <v>24.468</v>
      </c>
      <c r="G1703" s="20">
        <v>243.83</v>
      </c>
      <c r="H1703" s="59">
        <v>21.303999999999998</v>
      </c>
      <c r="I1703" s="20">
        <v>468.49700000000001</v>
      </c>
      <c r="J1703" s="20">
        <v>14.266999999999999</v>
      </c>
      <c r="K1703" s="20">
        <v>39.392000000000003</v>
      </c>
      <c r="L1703" s="59">
        <v>14.122999999999999</v>
      </c>
      <c r="M1703" s="59">
        <v>114.029</v>
      </c>
      <c r="N1703" s="59">
        <v>28.303999999999998</v>
      </c>
      <c r="O1703" s="59">
        <v>28.548999999999999</v>
      </c>
      <c r="P1703" s="59">
        <v>28.091999999999999</v>
      </c>
      <c r="Q1703" s="59">
        <v>77.37</v>
      </c>
      <c r="R1703" s="59">
        <v>44.636000000000003</v>
      </c>
      <c r="S1703" s="59">
        <v>159.13900000000001</v>
      </c>
      <c r="T1703" s="59">
        <v>31.707000000000001</v>
      </c>
      <c r="U1703" s="59">
        <v>236.50899999999999</v>
      </c>
      <c r="V1703" s="59">
        <v>23.251000000000001</v>
      </c>
      <c r="W1703" s="59">
        <v>21.178999999999998</v>
      </c>
      <c r="X1703" s="59">
        <v>22.187999999999999</v>
      </c>
      <c r="Y1703" s="21"/>
      <c r="Z1703" s="21"/>
    </row>
    <row r="1704" spans="1:26" ht="12.75" customHeight="1">
      <c r="A1704" s="52">
        <v>44166</v>
      </c>
      <c r="B1704" s="58" t="s">
        <v>14</v>
      </c>
      <c r="C1704" s="58" t="s">
        <v>95</v>
      </c>
      <c r="D1704" s="58" t="s">
        <v>97</v>
      </c>
      <c r="E1704" s="20">
        <v>68.171999999999997</v>
      </c>
      <c r="F1704" s="59">
        <v>31.780999999999999</v>
      </c>
      <c r="G1704" s="20">
        <v>152.21299999999999</v>
      </c>
      <c r="H1704" s="59">
        <v>26.574999999999999</v>
      </c>
      <c r="I1704" s="20">
        <v>220.38499999999999</v>
      </c>
      <c r="J1704" s="20">
        <v>19.753</v>
      </c>
      <c r="K1704" s="20">
        <v>18.53</v>
      </c>
      <c r="L1704" s="59">
        <v>19.649000000000001</v>
      </c>
      <c r="M1704" s="59">
        <v>77.593000000000004</v>
      </c>
      <c r="N1704" s="59">
        <v>39.453000000000003</v>
      </c>
      <c r="O1704" s="59">
        <v>19.427</v>
      </c>
      <c r="P1704" s="59">
        <v>39.299999999999997</v>
      </c>
      <c r="Q1704" s="59">
        <v>91.572999999999993</v>
      </c>
      <c r="R1704" s="59">
        <v>36.103000000000002</v>
      </c>
      <c r="S1704" s="59">
        <v>223.31800000000001</v>
      </c>
      <c r="T1704" s="59">
        <v>19.734000000000002</v>
      </c>
      <c r="U1704" s="59">
        <v>314.89100000000002</v>
      </c>
      <c r="V1704" s="59">
        <v>16.838999999999999</v>
      </c>
      <c r="W1704" s="59">
        <v>28.198</v>
      </c>
      <c r="X1704" s="59">
        <v>15.337</v>
      </c>
      <c r="Y1704" s="21"/>
      <c r="Z1704" s="21"/>
    </row>
    <row r="1705" spans="1:26" ht="12.75" customHeight="1">
      <c r="A1705" s="52">
        <v>44166</v>
      </c>
      <c r="B1705" s="58" t="s">
        <v>14</v>
      </c>
      <c r="C1705" s="58" t="s">
        <v>95</v>
      </c>
      <c r="D1705" s="58" t="s">
        <v>98</v>
      </c>
      <c r="E1705" s="20">
        <v>217.309</v>
      </c>
      <c r="F1705" s="59">
        <v>26.626000000000001</v>
      </c>
      <c r="G1705" s="20">
        <v>278.65899999999999</v>
      </c>
      <c r="H1705" s="59">
        <v>23.065999999999999</v>
      </c>
      <c r="I1705" s="20">
        <v>495.96800000000002</v>
      </c>
      <c r="J1705" s="20">
        <v>12.375</v>
      </c>
      <c r="K1705" s="20">
        <v>41.701000000000001</v>
      </c>
      <c r="L1705" s="59">
        <v>12.208</v>
      </c>
      <c r="M1705" s="59">
        <v>193.429</v>
      </c>
      <c r="N1705" s="59">
        <v>12.49</v>
      </c>
      <c r="O1705" s="59">
        <v>48.427999999999997</v>
      </c>
      <c r="P1705" s="59">
        <v>12.000999999999999</v>
      </c>
      <c r="Q1705" s="59">
        <v>282.62</v>
      </c>
      <c r="R1705" s="59">
        <v>20.016999999999999</v>
      </c>
      <c r="S1705" s="59">
        <v>231.84</v>
      </c>
      <c r="T1705" s="59">
        <v>17.047000000000001</v>
      </c>
      <c r="U1705" s="59">
        <v>514.46100000000001</v>
      </c>
      <c r="V1705" s="59">
        <v>10.87</v>
      </c>
      <c r="W1705" s="59">
        <v>46.07</v>
      </c>
      <c r="X1705" s="59">
        <v>8.3569999999999993</v>
      </c>
      <c r="Y1705" s="21"/>
      <c r="Z1705" s="21"/>
    </row>
    <row r="1706" spans="1:26" s="56" customFormat="1" ht="12.75" customHeight="1">
      <c r="A1706" s="52">
        <v>44166</v>
      </c>
      <c r="B1706" s="58" t="s">
        <v>14</v>
      </c>
      <c r="C1706" s="58" t="s">
        <v>38</v>
      </c>
      <c r="D1706" s="58" t="s">
        <v>85</v>
      </c>
      <c r="E1706" s="20">
        <v>127.22</v>
      </c>
      <c r="F1706" s="59">
        <v>22.798999999999999</v>
      </c>
      <c r="G1706" s="20">
        <v>327.709</v>
      </c>
      <c r="H1706" s="59">
        <v>18.794</v>
      </c>
      <c r="I1706" s="20">
        <v>454.92899999999997</v>
      </c>
      <c r="J1706" s="20">
        <v>14.196999999999999</v>
      </c>
      <c r="K1706" s="20">
        <v>38.250999999999998</v>
      </c>
      <c r="L1706" s="59">
        <v>14.052</v>
      </c>
      <c r="M1706" s="59">
        <v>163.36600000000001</v>
      </c>
      <c r="N1706" s="59">
        <v>18.157</v>
      </c>
      <c r="O1706" s="59">
        <v>40.901000000000003</v>
      </c>
      <c r="P1706" s="59">
        <v>17.824000000000002</v>
      </c>
      <c r="Q1706" s="59">
        <v>242.65600000000001</v>
      </c>
      <c r="R1706" s="59">
        <v>37.598999999999997</v>
      </c>
      <c r="S1706" s="59">
        <v>447.58699999999999</v>
      </c>
      <c r="T1706" s="59">
        <v>12.903</v>
      </c>
      <c r="U1706" s="59">
        <v>690.24300000000005</v>
      </c>
      <c r="V1706" s="59">
        <v>14.986000000000001</v>
      </c>
      <c r="W1706" s="59">
        <v>61.811</v>
      </c>
      <c r="X1706" s="59">
        <v>13.276</v>
      </c>
      <c r="Y1706" s="55"/>
      <c r="Z1706" s="55"/>
    </row>
    <row r="1707" spans="1:26" ht="12.75" customHeight="1">
      <c r="A1707" s="52">
        <v>44166</v>
      </c>
      <c r="B1707" s="58" t="s">
        <v>14</v>
      </c>
      <c r="C1707" s="58" t="s">
        <v>38</v>
      </c>
      <c r="D1707" s="58" t="s">
        <v>40</v>
      </c>
      <c r="E1707" s="20">
        <v>385.76299999999998</v>
      </c>
      <c r="F1707" s="59">
        <v>17.231999999999999</v>
      </c>
      <c r="G1707" s="20">
        <v>348.637</v>
      </c>
      <c r="H1707" s="59">
        <v>19.718</v>
      </c>
      <c r="I1707" s="20">
        <v>734.4</v>
      </c>
      <c r="J1707" s="20">
        <v>8.3019999999999996</v>
      </c>
      <c r="K1707" s="20">
        <v>61.749000000000002</v>
      </c>
      <c r="L1707" s="59">
        <v>8.0510000000000002</v>
      </c>
      <c r="M1707" s="59">
        <v>236.047</v>
      </c>
      <c r="N1707" s="59">
        <v>14.35</v>
      </c>
      <c r="O1707" s="59">
        <v>59.098999999999997</v>
      </c>
      <c r="P1707" s="59">
        <v>13.926</v>
      </c>
      <c r="Q1707" s="59">
        <v>227.21600000000001</v>
      </c>
      <c r="R1707" s="59">
        <v>31.965</v>
      </c>
      <c r="S1707" s="59">
        <v>199.24600000000001</v>
      </c>
      <c r="T1707" s="59">
        <v>24.309000000000001</v>
      </c>
      <c r="U1707" s="59">
        <v>426.46199999999999</v>
      </c>
      <c r="V1707" s="59">
        <v>20.073</v>
      </c>
      <c r="W1707" s="59">
        <v>38.189</v>
      </c>
      <c r="X1707" s="59">
        <v>18.831</v>
      </c>
      <c r="Y1707" s="21"/>
      <c r="Z1707" s="21"/>
    </row>
    <row r="1708" spans="1:26" ht="12.75" customHeight="1">
      <c r="A1708" s="52">
        <v>44166</v>
      </c>
      <c r="B1708" s="58" t="s">
        <v>14</v>
      </c>
      <c r="C1708" s="58" t="s">
        <v>62</v>
      </c>
      <c r="D1708" s="58" t="s">
        <v>86</v>
      </c>
      <c r="E1708" s="20">
        <v>0</v>
      </c>
      <c r="F1708" s="59">
        <v>0</v>
      </c>
      <c r="G1708" s="20">
        <v>0</v>
      </c>
      <c r="H1708" s="59">
        <v>0</v>
      </c>
      <c r="I1708" s="20">
        <v>0</v>
      </c>
      <c r="J1708" s="20">
        <v>0</v>
      </c>
      <c r="K1708" s="20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  <c r="S1708" s="59">
        <v>0</v>
      </c>
      <c r="T1708" s="59">
        <v>0</v>
      </c>
      <c r="U1708" s="59">
        <v>0</v>
      </c>
      <c r="V1708" s="59">
        <v>0</v>
      </c>
      <c r="W1708" s="59">
        <v>0</v>
      </c>
      <c r="X1708" s="59">
        <v>0</v>
      </c>
      <c r="Y1708" s="21"/>
      <c r="Z1708" s="21"/>
    </row>
    <row r="1709" spans="1:26" ht="12.75" customHeight="1">
      <c r="A1709" s="52">
        <v>44166</v>
      </c>
      <c r="B1709" s="58" t="s">
        <v>14</v>
      </c>
      <c r="C1709" s="58" t="s">
        <v>62</v>
      </c>
      <c r="D1709" s="58" t="s">
        <v>64</v>
      </c>
      <c r="E1709" s="20">
        <v>0</v>
      </c>
      <c r="F1709" s="59">
        <v>0</v>
      </c>
      <c r="G1709" s="20">
        <v>0</v>
      </c>
      <c r="H1709" s="59">
        <v>0</v>
      </c>
      <c r="I1709" s="20">
        <v>0</v>
      </c>
      <c r="J1709" s="20">
        <v>0</v>
      </c>
      <c r="K1709" s="20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  <c r="S1709" s="59">
        <v>0</v>
      </c>
      <c r="T1709" s="59">
        <v>0</v>
      </c>
      <c r="U1709" s="59">
        <v>0</v>
      </c>
      <c r="V1709" s="59">
        <v>0</v>
      </c>
      <c r="W1709" s="59">
        <v>0</v>
      </c>
      <c r="X1709" s="59">
        <v>0</v>
      </c>
      <c r="Y1709" s="21"/>
      <c r="Z1709" s="21"/>
    </row>
    <row r="1710" spans="1:26" ht="12.75" customHeight="1">
      <c r="A1710" s="52">
        <v>44166</v>
      </c>
      <c r="B1710" s="58" t="s">
        <v>14</v>
      </c>
      <c r="C1710" s="58" t="s">
        <v>88</v>
      </c>
      <c r="D1710" s="58" t="s">
        <v>89</v>
      </c>
      <c r="E1710" s="20">
        <v>376.625</v>
      </c>
      <c r="F1710" s="59">
        <v>19.151</v>
      </c>
      <c r="G1710" s="20">
        <v>476.548</v>
      </c>
      <c r="H1710" s="59">
        <v>13.967000000000001</v>
      </c>
      <c r="I1710" s="20">
        <v>853.173</v>
      </c>
      <c r="J1710" s="20">
        <v>6.4260000000000002</v>
      </c>
      <c r="K1710" s="20">
        <v>71.736000000000004</v>
      </c>
      <c r="L1710" s="59">
        <v>6.0979999999999999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  <c r="S1710" s="59">
        <v>0</v>
      </c>
      <c r="T1710" s="59">
        <v>0</v>
      </c>
      <c r="U1710" s="59">
        <v>0</v>
      </c>
      <c r="V1710" s="59">
        <v>0</v>
      </c>
      <c r="W1710" s="59">
        <v>0</v>
      </c>
      <c r="X1710" s="59">
        <v>0</v>
      </c>
      <c r="Y1710" s="21"/>
      <c r="Z1710" s="21"/>
    </row>
    <row r="1711" spans="1:26" ht="12.75" customHeight="1">
      <c r="A1711" s="52">
        <v>44166</v>
      </c>
      <c r="B1711" s="58" t="s">
        <v>14</v>
      </c>
      <c r="C1711" s="58" t="s">
        <v>88</v>
      </c>
      <c r="D1711" s="58" t="s">
        <v>90</v>
      </c>
      <c r="E1711" s="20">
        <v>159.45099999999999</v>
      </c>
      <c r="F1711" s="59">
        <v>33.972000000000001</v>
      </c>
      <c r="G1711" s="20">
        <v>227.59899999999999</v>
      </c>
      <c r="H1711" s="59">
        <v>20.315999999999999</v>
      </c>
      <c r="I1711" s="20">
        <v>387.04899999999998</v>
      </c>
      <c r="J1711" s="20">
        <v>16.631</v>
      </c>
      <c r="K1711" s="20">
        <v>32.543999999999997</v>
      </c>
      <c r="L1711" s="59">
        <v>16.507000000000001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  <c r="S1711" s="59">
        <v>0</v>
      </c>
      <c r="T1711" s="59">
        <v>0</v>
      </c>
      <c r="U1711" s="59">
        <v>0</v>
      </c>
      <c r="V1711" s="59">
        <v>0</v>
      </c>
      <c r="W1711" s="59">
        <v>0</v>
      </c>
      <c r="X1711" s="59">
        <v>0</v>
      </c>
      <c r="Y1711" s="21"/>
      <c r="Z1711" s="21"/>
    </row>
    <row r="1712" spans="1:26" ht="12.75" customHeight="1">
      <c r="A1712" s="52">
        <v>44166</v>
      </c>
      <c r="B1712" s="58" t="s">
        <v>14</v>
      </c>
      <c r="C1712" s="58" t="s">
        <v>88</v>
      </c>
      <c r="D1712" s="58" t="s">
        <v>91</v>
      </c>
      <c r="E1712" s="20">
        <v>217.17400000000001</v>
      </c>
      <c r="F1712" s="59">
        <v>26.452000000000002</v>
      </c>
      <c r="G1712" s="20">
        <v>248.95</v>
      </c>
      <c r="H1712" s="59">
        <v>20.294</v>
      </c>
      <c r="I1712" s="20">
        <v>466.12400000000002</v>
      </c>
      <c r="J1712" s="20">
        <v>12.364000000000001</v>
      </c>
      <c r="K1712" s="20">
        <v>39.192</v>
      </c>
      <c r="L1712" s="59">
        <v>12.196999999999999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  <c r="S1712" s="59">
        <v>0</v>
      </c>
      <c r="T1712" s="59">
        <v>0</v>
      </c>
      <c r="U1712" s="59">
        <v>0</v>
      </c>
      <c r="V1712" s="59">
        <v>0</v>
      </c>
      <c r="W1712" s="59">
        <v>0</v>
      </c>
      <c r="X1712" s="59">
        <v>0</v>
      </c>
      <c r="Y1712" s="21"/>
      <c r="Z1712" s="21"/>
    </row>
    <row r="1713" spans="1:26" ht="12.75" customHeight="1">
      <c r="A1713" s="52">
        <v>44166</v>
      </c>
      <c r="B1713" s="58" t="s">
        <v>14</v>
      </c>
      <c r="C1713" s="58" t="s">
        <v>88</v>
      </c>
      <c r="D1713" s="58" t="s">
        <v>92</v>
      </c>
      <c r="E1713" s="20">
        <v>136.358</v>
      </c>
      <c r="F1713" s="59">
        <v>29.617000000000001</v>
      </c>
      <c r="G1713" s="20">
        <v>199.798</v>
      </c>
      <c r="H1713" s="59">
        <v>19.690000000000001</v>
      </c>
      <c r="I1713" s="20">
        <v>336.15600000000001</v>
      </c>
      <c r="J1713" s="20">
        <v>14.52</v>
      </c>
      <c r="K1713" s="20">
        <v>28.263999999999999</v>
      </c>
      <c r="L1713" s="59">
        <v>14.377000000000001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  <c r="S1713" s="59">
        <v>0</v>
      </c>
      <c r="T1713" s="59">
        <v>0</v>
      </c>
      <c r="U1713" s="59">
        <v>0</v>
      </c>
      <c r="V1713" s="59">
        <v>0</v>
      </c>
      <c r="W1713" s="59">
        <v>0</v>
      </c>
      <c r="X1713" s="59">
        <v>0</v>
      </c>
      <c r="Y1713" s="21"/>
      <c r="Z1713" s="21"/>
    </row>
    <row r="1714" spans="1:26" ht="12.75" customHeight="1">
      <c r="A1714" s="52">
        <v>44166</v>
      </c>
      <c r="B1714" s="58" t="s">
        <v>14</v>
      </c>
      <c r="C1714" s="58" t="s">
        <v>46</v>
      </c>
      <c r="D1714" s="58" t="s">
        <v>48</v>
      </c>
      <c r="E1714" s="20">
        <v>0</v>
      </c>
      <c r="F1714" s="59">
        <v>0</v>
      </c>
      <c r="G1714" s="20">
        <v>0</v>
      </c>
      <c r="H1714" s="59">
        <v>0</v>
      </c>
      <c r="I1714" s="20">
        <v>0</v>
      </c>
      <c r="J1714" s="20">
        <v>0</v>
      </c>
      <c r="K1714" s="20">
        <v>0</v>
      </c>
      <c r="L1714" s="59">
        <v>0</v>
      </c>
      <c r="M1714" s="59">
        <v>184.48099999999999</v>
      </c>
      <c r="N1714" s="59">
        <v>18.516999999999999</v>
      </c>
      <c r="O1714" s="59">
        <v>46.188000000000002</v>
      </c>
      <c r="P1714" s="59">
        <v>18.190999999999999</v>
      </c>
      <c r="Q1714" s="59">
        <v>151.036</v>
      </c>
      <c r="R1714" s="59">
        <v>35.020000000000003</v>
      </c>
      <c r="S1714" s="59">
        <v>59.283000000000001</v>
      </c>
      <c r="T1714" s="59">
        <v>40.133000000000003</v>
      </c>
      <c r="U1714" s="59">
        <v>210.31899999999999</v>
      </c>
      <c r="V1714" s="59">
        <v>28.574999999999999</v>
      </c>
      <c r="W1714" s="59">
        <v>18.834</v>
      </c>
      <c r="X1714" s="59">
        <v>27.716000000000001</v>
      </c>
      <c r="Y1714" s="21"/>
      <c r="Z1714" s="21"/>
    </row>
    <row r="1715" spans="1:26" ht="12.75" customHeight="1">
      <c r="A1715" s="52">
        <v>44166</v>
      </c>
      <c r="B1715" s="58" t="s">
        <v>14</v>
      </c>
      <c r="C1715" s="58" t="s">
        <v>46</v>
      </c>
      <c r="D1715" s="58" t="s">
        <v>47</v>
      </c>
      <c r="E1715" s="20">
        <v>0</v>
      </c>
      <c r="F1715" s="59">
        <v>0</v>
      </c>
      <c r="G1715" s="20">
        <v>0</v>
      </c>
      <c r="H1715" s="59">
        <v>0</v>
      </c>
      <c r="I1715" s="20">
        <v>0</v>
      </c>
      <c r="J1715" s="20">
        <v>0</v>
      </c>
      <c r="K1715" s="20">
        <v>0</v>
      </c>
      <c r="L1715" s="59">
        <v>0</v>
      </c>
      <c r="M1715" s="59">
        <v>144.07400000000001</v>
      </c>
      <c r="N1715" s="59">
        <v>34.854999999999997</v>
      </c>
      <c r="O1715" s="59">
        <v>36.070999999999998</v>
      </c>
      <c r="P1715" s="59">
        <v>34.682000000000002</v>
      </c>
      <c r="Q1715" s="59">
        <v>175.066</v>
      </c>
      <c r="R1715" s="59">
        <v>26.44</v>
      </c>
      <c r="S1715" s="59">
        <v>509.68200000000002</v>
      </c>
      <c r="T1715" s="59">
        <v>9.5239999999999991</v>
      </c>
      <c r="U1715" s="59">
        <v>684.74800000000005</v>
      </c>
      <c r="V1715" s="59">
        <v>9.2759999999999998</v>
      </c>
      <c r="W1715" s="59">
        <v>61.319000000000003</v>
      </c>
      <c r="X1715" s="59">
        <v>6.141</v>
      </c>
      <c r="Y1715" s="21"/>
      <c r="Z1715" s="21"/>
    </row>
    <row r="1716" spans="1:26" ht="12.75" customHeight="1">
      <c r="A1716" s="52">
        <v>44166</v>
      </c>
      <c r="B1716" s="58" t="s">
        <v>14</v>
      </c>
      <c r="C1716" s="58" t="s">
        <v>93</v>
      </c>
      <c r="D1716" s="58" t="s">
        <v>94</v>
      </c>
      <c r="E1716" s="20">
        <v>76.793999999999997</v>
      </c>
      <c r="F1716" s="59">
        <v>34.871000000000002</v>
      </c>
      <c r="G1716" s="20">
        <v>131.791</v>
      </c>
      <c r="H1716" s="59">
        <v>28.395</v>
      </c>
      <c r="I1716" s="20">
        <v>208.58500000000001</v>
      </c>
      <c r="J1716" s="20">
        <v>21.946999999999999</v>
      </c>
      <c r="K1716" s="20">
        <v>17.538</v>
      </c>
      <c r="L1716" s="59">
        <v>21.853000000000002</v>
      </c>
      <c r="M1716" s="59">
        <v>248.874</v>
      </c>
      <c r="N1716" s="59">
        <v>18.850000000000001</v>
      </c>
      <c r="O1716" s="59">
        <v>62.31</v>
      </c>
      <c r="P1716" s="59">
        <v>18.53</v>
      </c>
      <c r="Q1716" s="59">
        <v>179.66800000000001</v>
      </c>
      <c r="R1716" s="59">
        <v>31.401</v>
      </c>
      <c r="S1716" s="59">
        <v>417.13499999999999</v>
      </c>
      <c r="T1716" s="59">
        <v>11.305999999999999</v>
      </c>
      <c r="U1716" s="59">
        <v>596.803</v>
      </c>
      <c r="V1716" s="59">
        <v>13.016</v>
      </c>
      <c r="W1716" s="59">
        <v>53.442999999999998</v>
      </c>
      <c r="X1716" s="59">
        <v>11.004</v>
      </c>
      <c r="Y1716" s="21"/>
      <c r="Z1716" s="21"/>
    </row>
    <row r="1717" spans="1:26" ht="12.75" customHeight="1">
      <c r="A1717" s="52">
        <v>44166</v>
      </c>
      <c r="B1717" s="58" t="s">
        <v>14</v>
      </c>
      <c r="C1717" s="58" t="s">
        <v>73</v>
      </c>
      <c r="D1717" s="58" t="s">
        <v>65</v>
      </c>
      <c r="E1717" s="20">
        <v>0</v>
      </c>
      <c r="F1717" s="59">
        <v>0</v>
      </c>
      <c r="G1717" s="20">
        <v>52.064999999999998</v>
      </c>
      <c r="H1717" s="59">
        <v>47.784999999999997</v>
      </c>
      <c r="I1717" s="20">
        <v>52.064999999999998</v>
      </c>
      <c r="J1717" s="20">
        <v>47.784999999999997</v>
      </c>
      <c r="K1717" s="20">
        <v>4.3780000000000001</v>
      </c>
      <c r="L1717" s="59">
        <v>47.741999999999997</v>
      </c>
      <c r="M1717" s="59">
        <v>0</v>
      </c>
      <c r="N1717" s="59">
        <v>0</v>
      </c>
      <c r="O1717" s="59">
        <v>0</v>
      </c>
      <c r="P1717" s="59">
        <v>0</v>
      </c>
      <c r="Q1717" s="59">
        <v>19.823</v>
      </c>
      <c r="R1717" s="59">
        <v>66.48</v>
      </c>
      <c r="S1717" s="59">
        <v>6.0739999999999998</v>
      </c>
      <c r="T1717" s="59">
        <v>72.906000000000006</v>
      </c>
      <c r="U1717" s="59">
        <v>25.896999999999998</v>
      </c>
      <c r="V1717" s="59">
        <v>50.243000000000002</v>
      </c>
      <c r="W1717" s="59">
        <v>2.319</v>
      </c>
      <c r="X1717" s="59">
        <v>49.76</v>
      </c>
      <c r="Y1717" s="21"/>
      <c r="Z1717" s="21"/>
    </row>
    <row r="1718" spans="1:26" ht="12.75" customHeight="1">
      <c r="A1718" s="52">
        <v>44166</v>
      </c>
      <c r="B1718" s="58" t="s">
        <v>14</v>
      </c>
      <c r="C1718" s="58" t="s">
        <v>73</v>
      </c>
      <c r="D1718" s="58" t="s">
        <v>66</v>
      </c>
      <c r="E1718" s="20">
        <v>0</v>
      </c>
      <c r="F1718" s="59">
        <v>0</v>
      </c>
      <c r="G1718" s="20">
        <v>37.439</v>
      </c>
      <c r="H1718" s="59">
        <v>66.835999999999999</v>
      </c>
      <c r="I1718" s="20">
        <v>37.439</v>
      </c>
      <c r="J1718" s="20">
        <v>66.835999999999999</v>
      </c>
      <c r="K1718" s="20">
        <v>3.1480000000000001</v>
      </c>
      <c r="L1718" s="59">
        <v>66.805999999999997</v>
      </c>
      <c r="M1718" s="59">
        <v>0</v>
      </c>
      <c r="N1718" s="59">
        <v>0</v>
      </c>
      <c r="O1718" s="59">
        <v>0</v>
      </c>
      <c r="P1718" s="59">
        <v>0</v>
      </c>
      <c r="Q1718" s="59">
        <v>4.8520000000000003</v>
      </c>
      <c r="R1718" s="59">
        <v>119.215</v>
      </c>
      <c r="S1718" s="59">
        <v>0</v>
      </c>
      <c r="T1718" s="59">
        <v>0</v>
      </c>
      <c r="U1718" s="59">
        <v>4.8520000000000003</v>
      </c>
      <c r="V1718" s="59">
        <v>119.215</v>
      </c>
      <c r="W1718" s="59">
        <v>0.435</v>
      </c>
      <c r="X1718" s="59">
        <v>119.012</v>
      </c>
      <c r="Y1718" s="21"/>
      <c r="Z1718" s="21"/>
    </row>
    <row r="1719" spans="1:26" s="56" customFormat="1" ht="12.75" customHeight="1">
      <c r="A1719" s="52">
        <v>44166</v>
      </c>
      <c r="B1719" s="58" t="s">
        <v>14</v>
      </c>
      <c r="C1719" s="58" t="s">
        <v>73</v>
      </c>
      <c r="D1719" s="58" t="s">
        <v>67</v>
      </c>
      <c r="E1719" s="20">
        <v>0</v>
      </c>
      <c r="F1719" s="59">
        <v>0</v>
      </c>
      <c r="G1719" s="20">
        <v>0</v>
      </c>
      <c r="H1719" s="59">
        <v>0</v>
      </c>
      <c r="I1719" s="20">
        <v>0</v>
      </c>
      <c r="J1719" s="20">
        <v>0</v>
      </c>
      <c r="K1719" s="20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  <c r="S1719" s="59">
        <v>0</v>
      </c>
      <c r="T1719" s="59">
        <v>0</v>
      </c>
      <c r="U1719" s="59">
        <v>0</v>
      </c>
      <c r="V1719" s="59">
        <v>0</v>
      </c>
      <c r="W1719" s="59">
        <v>0</v>
      </c>
      <c r="X1719" s="59">
        <v>0</v>
      </c>
      <c r="Y1719" s="55"/>
      <c r="Z1719" s="55"/>
    </row>
    <row r="1720" spans="1:26" ht="12.75" customHeight="1">
      <c r="A1720" s="52">
        <v>44166</v>
      </c>
      <c r="B1720" s="58" t="s">
        <v>14</v>
      </c>
      <c r="C1720" s="58" t="s">
        <v>73</v>
      </c>
      <c r="D1720" s="58" t="s">
        <v>70</v>
      </c>
      <c r="E1720" s="20">
        <v>0</v>
      </c>
      <c r="F1720" s="59">
        <v>0</v>
      </c>
      <c r="G1720" s="20">
        <v>1.9710000000000001</v>
      </c>
      <c r="H1720" s="59">
        <v>104.334</v>
      </c>
      <c r="I1720" s="20">
        <v>1.9710000000000001</v>
      </c>
      <c r="J1720" s="20">
        <v>104.334</v>
      </c>
      <c r="K1720" s="20">
        <v>0.16600000000000001</v>
      </c>
      <c r="L1720" s="59">
        <v>104.31399999999999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  <c r="S1720" s="59">
        <v>0</v>
      </c>
      <c r="T1720" s="59">
        <v>0</v>
      </c>
      <c r="U1720" s="59">
        <v>0</v>
      </c>
      <c r="V1720" s="59">
        <v>0</v>
      </c>
      <c r="W1720" s="59">
        <v>0</v>
      </c>
      <c r="X1720" s="59">
        <v>0</v>
      </c>
      <c r="Y1720" s="21"/>
      <c r="Z1720" s="21"/>
    </row>
    <row r="1721" spans="1:26" ht="12.75" customHeight="1">
      <c r="A1721" s="52">
        <v>44166</v>
      </c>
      <c r="B1721" s="58" t="s">
        <v>14</v>
      </c>
      <c r="C1721" s="58" t="s">
        <v>73</v>
      </c>
      <c r="D1721" s="58" t="s">
        <v>68</v>
      </c>
      <c r="E1721" s="20">
        <v>0</v>
      </c>
      <c r="F1721" s="59">
        <v>0</v>
      </c>
      <c r="G1721" s="20">
        <v>0</v>
      </c>
      <c r="H1721" s="59">
        <v>0</v>
      </c>
      <c r="I1721" s="20">
        <v>0</v>
      </c>
      <c r="J1721" s="20">
        <v>0</v>
      </c>
      <c r="K1721" s="20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14.971</v>
      </c>
      <c r="R1721" s="59">
        <v>78.536000000000001</v>
      </c>
      <c r="S1721" s="59">
        <v>0</v>
      </c>
      <c r="T1721" s="59">
        <v>0</v>
      </c>
      <c r="U1721" s="59">
        <v>14.971</v>
      </c>
      <c r="V1721" s="59">
        <v>78.536000000000001</v>
      </c>
      <c r="W1721" s="59">
        <v>1.341</v>
      </c>
      <c r="X1721" s="59">
        <v>78.227999999999994</v>
      </c>
      <c r="Y1721" s="21"/>
      <c r="Z1721" s="21"/>
    </row>
    <row r="1722" spans="1:26" ht="12.75" customHeight="1">
      <c r="A1722" s="52">
        <v>44166</v>
      </c>
      <c r="B1722" s="58" t="s">
        <v>14</v>
      </c>
      <c r="C1722" s="58" t="s">
        <v>73</v>
      </c>
      <c r="D1722" s="58" t="s">
        <v>69</v>
      </c>
      <c r="E1722" s="20">
        <v>0</v>
      </c>
      <c r="F1722" s="59">
        <v>0</v>
      </c>
      <c r="G1722" s="20">
        <v>12.654999999999999</v>
      </c>
      <c r="H1722" s="59">
        <v>79.944999999999993</v>
      </c>
      <c r="I1722" s="20">
        <v>12.654999999999999</v>
      </c>
      <c r="J1722" s="20">
        <v>79.944999999999993</v>
      </c>
      <c r="K1722" s="20">
        <v>1.0640000000000001</v>
      </c>
      <c r="L1722" s="59">
        <v>79.918999999999997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  <c r="S1722" s="59">
        <v>2.5840000000000001</v>
      </c>
      <c r="T1722" s="59">
        <v>105.962</v>
      </c>
      <c r="U1722" s="59">
        <v>2.5840000000000001</v>
      </c>
      <c r="V1722" s="59">
        <v>105.962</v>
      </c>
      <c r="W1722" s="59">
        <v>0.23100000000000001</v>
      </c>
      <c r="X1722" s="59">
        <v>105.73399999999999</v>
      </c>
      <c r="Y1722" s="21"/>
      <c r="Z1722" s="21"/>
    </row>
    <row r="1723" spans="1:26" ht="12.75" customHeight="1">
      <c r="A1723" s="52">
        <v>44166</v>
      </c>
      <c r="B1723" s="58" t="s">
        <v>14</v>
      </c>
      <c r="C1723" s="58" t="s">
        <v>73</v>
      </c>
      <c r="D1723" s="58" t="s">
        <v>77</v>
      </c>
      <c r="E1723" s="20">
        <v>7.5069999999999997</v>
      </c>
      <c r="F1723" s="59">
        <v>107.515</v>
      </c>
      <c r="G1723" s="20">
        <v>8.516</v>
      </c>
      <c r="H1723" s="59">
        <v>82.671999999999997</v>
      </c>
      <c r="I1723" s="20">
        <v>16.023</v>
      </c>
      <c r="J1723" s="20">
        <v>67.331999999999994</v>
      </c>
      <c r="K1723" s="20">
        <v>1.347</v>
      </c>
      <c r="L1723" s="59">
        <v>67.301000000000002</v>
      </c>
      <c r="M1723" s="59">
        <v>0</v>
      </c>
      <c r="N1723" s="59">
        <v>0</v>
      </c>
      <c r="O1723" s="59">
        <v>0</v>
      </c>
      <c r="P1723" s="59">
        <v>0</v>
      </c>
      <c r="Q1723" s="59">
        <v>24.408999999999999</v>
      </c>
      <c r="R1723" s="59">
        <v>81.784999999999997</v>
      </c>
      <c r="S1723" s="59">
        <v>75.602999999999994</v>
      </c>
      <c r="T1723" s="59">
        <v>55.48</v>
      </c>
      <c r="U1723" s="59">
        <v>100.012</v>
      </c>
      <c r="V1723" s="59">
        <v>44.875999999999998</v>
      </c>
      <c r="W1723" s="59">
        <v>8.9559999999999995</v>
      </c>
      <c r="X1723" s="59">
        <v>44.334000000000003</v>
      </c>
      <c r="Y1723" s="21"/>
      <c r="Z1723" s="21"/>
    </row>
    <row r="1724" spans="1:26" ht="12.75" customHeight="1">
      <c r="A1724" s="52">
        <v>44166</v>
      </c>
      <c r="B1724" s="58" t="s">
        <v>14</v>
      </c>
      <c r="C1724" s="58" t="s">
        <v>73</v>
      </c>
      <c r="D1724" s="58" t="s">
        <v>79</v>
      </c>
      <c r="E1724" s="20">
        <v>22.632000000000001</v>
      </c>
      <c r="F1724" s="59">
        <v>64.953000000000003</v>
      </c>
      <c r="G1724" s="20">
        <v>37.677</v>
      </c>
      <c r="H1724" s="59">
        <v>72.760000000000005</v>
      </c>
      <c r="I1724" s="20">
        <v>60.308999999999997</v>
      </c>
      <c r="J1724" s="20">
        <v>46.176000000000002</v>
      </c>
      <c r="K1724" s="20">
        <v>5.0709999999999997</v>
      </c>
      <c r="L1724" s="59">
        <v>46.131999999999998</v>
      </c>
      <c r="M1724" s="59">
        <v>35.363999999999997</v>
      </c>
      <c r="N1724" s="59">
        <v>73.069999999999993</v>
      </c>
      <c r="O1724" s="59">
        <v>8.8539999999999992</v>
      </c>
      <c r="P1724" s="59">
        <v>72.988</v>
      </c>
      <c r="Q1724" s="59">
        <v>40.462000000000003</v>
      </c>
      <c r="R1724" s="59">
        <v>35.811</v>
      </c>
      <c r="S1724" s="59">
        <v>146.953</v>
      </c>
      <c r="T1724" s="59">
        <v>23.94</v>
      </c>
      <c r="U1724" s="59">
        <v>187.41499999999999</v>
      </c>
      <c r="V1724" s="59">
        <v>20.128</v>
      </c>
      <c r="W1724" s="59">
        <v>16.783000000000001</v>
      </c>
      <c r="X1724" s="59">
        <v>18.888999999999999</v>
      </c>
      <c r="Y1724" s="21"/>
      <c r="Z1724" s="21"/>
    </row>
    <row r="1725" spans="1:26" ht="12.75" customHeight="1">
      <c r="A1725" s="52">
        <v>44166</v>
      </c>
      <c r="B1725" s="58" t="s">
        <v>14</v>
      </c>
      <c r="C1725" s="58" t="s">
        <v>73</v>
      </c>
      <c r="D1725" s="58" t="s">
        <v>71</v>
      </c>
      <c r="E1725" s="20">
        <v>0</v>
      </c>
      <c r="F1725" s="59">
        <v>0</v>
      </c>
      <c r="G1725" s="20">
        <v>34.072000000000003</v>
      </c>
      <c r="H1725" s="59">
        <v>80.637</v>
      </c>
      <c r="I1725" s="20">
        <v>34.072000000000003</v>
      </c>
      <c r="J1725" s="20">
        <v>80.637</v>
      </c>
      <c r="K1725" s="20">
        <v>2.8650000000000002</v>
      </c>
      <c r="L1725" s="59">
        <v>80.611999999999995</v>
      </c>
      <c r="M1725" s="59">
        <v>30.728000000000002</v>
      </c>
      <c r="N1725" s="59">
        <v>82.174999999999997</v>
      </c>
      <c r="O1725" s="59">
        <v>7.6929999999999996</v>
      </c>
      <c r="P1725" s="59">
        <v>82.102000000000004</v>
      </c>
      <c r="Q1725" s="59">
        <v>19.794</v>
      </c>
      <c r="R1725" s="59">
        <v>47.314999999999998</v>
      </c>
      <c r="S1725" s="59">
        <v>130.458</v>
      </c>
      <c r="T1725" s="59">
        <v>27.576000000000001</v>
      </c>
      <c r="U1725" s="59">
        <v>150.25200000000001</v>
      </c>
      <c r="V1725" s="59">
        <v>23.497</v>
      </c>
      <c r="W1725" s="59">
        <v>13.455</v>
      </c>
      <c r="X1725" s="59">
        <v>22.445</v>
      </c>
      <c r="Y1725" s="21"/>
      <c r="Z1725" s="21"/>
    </row>
    <row r="1726" spans="1:26" ht="12.75" customHeight="1">
      <c r="A1726" s="52">
        <v>44166</v>
      </c>
      <c r="B1726" s="58" t="s">
        <v>14</v>
      </c>
      <c r="C1726" s="58" t="s">
        <v>73</v>
      </c>
      <c r="D1726" s="58" t="s">
        <v>72</v>
      </c>
      <c r="E1726" s="20">
        <v>7.6749999999999998</v>
      </c>
      <c r="F1726" s="59">
        <v>81.820999999999998</v>
      </c>
      <c r="G1726" s="20">
        <v>3.605</v>
      </c>
      <c r="H1726" s="59">
        <v>108.496</v>
      </c>
      <c r="I1726" s="20">
        <v>11.28</v>
      </c>
      <c r="J1726" s="20">
        <v>66.540999999999997</v>
      </c>
      <c r="K1726" s="20">
        <v>0.94799999999999995</v>
      </c>
      <c r="L1726" s="59">
        <v>66.510000000000005</v>
      </c>
      <c r="M1726" s="59">
        <v>0</v>
      </c>
      <c r="N1726" s="59">
        <v>0</v>
      </c>
      <c r="O1726" s="59">
        <v>0</v>
      </c>
      <c r="P1726" s="59">
        <v>0</v>
      </c>
      <c r="Q1726" s="59">
        <v>20.667999999999999</v>
      </c>
      <c r="R1726" s="59">
        <v>67.343999999999994</v>
      </c>
      <c r="S1726" s="59">
        <v>15.954000000000001</v>
      </c>
      <c r="T1726" s="59">
        <v>63.661000000000001</v>
      </c>
      <c r="U1726" s="59">
        <v>36.622</v>
      </c>
      <c r="V1726" s="59">
        <v>48.012999999999998</v>
      </c>
      <c r="W1726" s="59">
        <v>3.2789999999999999</v>
      </c>
      <c r="X1726" s="59">
        <v>47.506999999999998</v>
      </c>
      <c r="Y1726" s="21"/>
      <c r="Z1726" s="21"/>
    </row>
    <row r="1727" spans="1:26" ht="12.75" customHeight="1">
      <c r="A1727" s="52">
        <v>44166</v>
      </c>
      <c r="B1727" s="58" t="s">
        <v>14</v>
      </c>
      <c r="C1727" s="58" t="s">
        <v>73</v>
      </c>
      <c r="D1727" s="58" t="s">
        <v>74</v>
      </c>
      <c r="E1727" s="20">
        <v>32.167999999999999</v>
      </c>
      <c r="F1727" s="59">
        <v>86.141000000000005</v>
      </c>
      <c r="G1727" s="20">
        <v>150.458</v>
      </c>
      <c r="H1727" s="59">
        <v>34.447000000000003</v>
      </c>
      <c r="I1727" s="20">
        <v>182.626</v>
      </c>
      <c r="J1727" s="20">
        <v>26.831</v>
      </c>
      <c r="K1727" s="20">
        <v>15.355</v>
      </c>
      <c r="L1727" s="59">
        <v>26.754000000000001</v>
      </c>
      <c r="M1727" s="59">
        <v>0</v>
      </c>
      <c r="N1727" s="59">
        <v>0</v>
      </c>
      <c r="O1727" s="59">
        <v>0</v>
      </c>
      <c r="P1727" s="59">
        <v>0</v>
      </c>
      <c r="Q1727" s="59">
        <v>72.284999999999997</v>
      </c>
      <c r="R1727" s="59">
        <v>65.983000000000004</v>
      </c>
      <c r="S1727" s="59">
        <v>77.646000000000001</v>
      </c>
      <c r="T1727" s="59">
        <v>41.417000000000002</v>
      </c>
      <c r="U1727" s="59">
        <v>149.93100000000001</v>
      </c>
      <c r="V1727" s="59">
        <v>35.756</v>
      </c>
      <c r="W1727" s="59">
        <v>13.426</v>
      </c>
      <c r="X1727" s="59">
        <v>35.073999999999998</v>
      </c>
      <c r="Y1727" s="21"/>
      <c r="Z1727" s="21"/>
    </row>
    <row r="1728" spans="1:26" ht="12.75" customHeight="1">
      <c r="A1728" s="52">
        <v>44166</v>
      </c>
      <c r="B1728" s="58" t="s">
        <v>14</v>
      </c>
      <c r="C1728" s="58" t="s">
        <v>73</v>
      </c>
      <c r="D1728" s="58" t="s">
        <v>75</v>
      </c>
      <c r="E1728" s="20">
        <v>23.16</v>
      </c>
      <c r="F1728" s="59">
        <v>82.269000000000005</v>
      </c>
      <c r="G1728" s="20">
        <v>0</v>
      </c>
      <c r="H1728" s="59">
        <v>0</v>
      </c>
      <c r="I1728" s="20">
        <v>23.16</v>
      </c>
      <c r="J1728" s="20">
        <v>82.269000000000005</v>
      </c>
      <c r="K1728" s="20">
        <v>1.9470000000000001</v>
      </c>
      <c r="L1728" s="59">
        <v>82.244</v>
      </c>
      <c r="M1728" s="59">
        <v>140.58099999999999</v>
      </c>
      <c r="N1728" s="59">
        <v>37.243000000000002</v>
      </c>
      <c r="O1728" s="59">
        <v>35.197000000000003</v>
      </c>
      <c r="P1728" s="59">
        <v>37.082000000000001</v>
      </c>
      <c r="Q1728" s="59">
        <v>9.125</v>
      </c>
      <c r="R1728" s="59">
        <v>123.06</v>
      </c>
      <c r="S1728" s="59">
        <v>0</v>
      </c>
      <c r="T1728" s="59">
        <v>0</v>
      </c>
      <c r="U1728" s="59">
        <v>9.125</v>
      </c>
      <c r="V1728" s="59">
        <v>123.06</v>
      </c>
      <c r="W1728" s="59">
        <v>0.81699999999999995</v>
      </c>
      <c r="X1728" s="59">
        <v>122.864</v>
      </c>
      <c r="Y1728" s="21"/>
      <c r="Z1728" s="21"/>
    </row>
    <row r="1729" spans="1:26" ht="12.75" customHeight="1">
      <c r="A1729" s="52">
        <v>44166</v>
      </c>
      <c r="B1729" s="58" t="s">
        <v>14</v>
      </c>
      <c r="C1729" s="58" t="s">
        <v>73</v>
      </c>
      <c r="D1729" s="58" t="s">
        <v>78</v>
      </c>
      <c r="E1729" s="20">
        <v>153.12299999999999</v>
      </c>
      <c r="F1729" s="59">
        <v>32.698</v>
      </c>
      <c r="G1729" s="20">
        <v>0</v>
      </c>
      <c r="H1729" s="59">
        <v>0</v>
      </c>
      <c r="I1729" s="20">
        <v>153.12299999999999</v>
      </c>
      <c r="J1729" s="20">
        <v>32.698</v>
      </c>
      <c r="K1729" s="20">
        <v>12.875</v>
      </c>
      <c r="L1729" s="59">
        <v>32.634999999999998</v>
      </c>
      <c r="M1729" s="59">
        <v>130.482</v>
      </c>
      <c r="N1729" s="59">
        <v>30.138999999999999</v>
      </c>
      <c r="O1729" s="59">
        <v>32.667999999999999</v>
      </c>
      <c r="P1729" s="59">
        <v>29.939</v>
      </c>
      <c r="Q1729" s="59">
        <v>122.47799999999999</v>
      </c>
      <c r="R1729" s="59">
        <v>40.887999999999998</v>
      </c>
      <c r="S1729" s="59">
        <v>0</v>
      </c>
      <c r="T1729" s="59">
        <v>0</v>
      </c>
      <c r="U1729" s="59">
        <v>122.47799999999999</v>
      </c>
      <c r="V1729" s="59">
        <v>40.887999999999998</v>
      </c>
      <c r="W1729" s="59">
        <v>10.968</v>
      </c>
      <c r="X1729" s="59">
        <v>40.292999999999999</v>
      </c>
      <c r="Y1729" s="21"/>
      <c r="Z1729" s="21"/>
    </row>
    <row r="1730" spans="1:26" ht="12.75" customHeight="1">
      <c r="A1730" s="53">
        <v>44166</v>
      </c>
      <c r="B1730" s="32" t="s">
        <v>14</v>
      </c>
      <c r="C1730" s="32" t="s">
        <v>18</v>
      </c>
      <c r="D1730" s="32" t="s">
        <v>18</v>
      </c>
      <c r="E1730" s="33">
        <v>512.98299999999995</v>
      </c>
      <c r="F1730" s="34">
        <v>13.180999999999999</v>
      </c>
      <c r="G1730" s="33">
        <v>676.34699999999998</v>
      </c>
      <c r="H1730" s="34">
        <v>10.726000000000001</v>
      </c>
      <c r="I1730" s="33">
        <v>1189.329</v>
      </c>
      <c r="J1730" s="33">
        <v>2.0270000000000001</v>
      </c>
      <c r="K1730" s="33">
        <v>100</v>
      </c>
      <c r="L1730" s="34">
        <v>0</v>
      </c>
      <c r="M1730" s="34">
        <v>399.41300000000001</v>
      </c>
      <c r="N1730" s="34">
        <v>3.4620000000000002</v>
      </c>
      <c r="O1730" s="34">
        <v>100</v>
      </c>
      <c r="P1730" s="34">
        <v>0</v>
      </c>
      <c r="Q1730" s="34">
        <v>469.87200000000001</v>
      </c>
      <c r="R1730" s="34">
        <v>12.151999999999999</v>
      </c>
      <c r="S1730" s="34">
        <v>646.83299999999997</v>
      </c>
      <c r="T1730" s="34">
        <v>8.8689999999999998</v>
      </c>
      <c r="U1730" s="34">
        <v>1116.7049999999999</v>
      </c>
      <c r="V1730" s="34">
        <v>6.952</v>
      </c>
      <c r="W1730" s="34">
        <v>100</v>
      </c>
      <c r="X1730" s="34">
        <v>0</v>
      </c>
      <c r="Y1730" s="21"/>
      <c r="Z1730" s="21"/>
    </row>
    <row r="1731" spans="1:26" ht="12.75" customHeight="1">
      <c r="A1731" s="52">
        <v>44166</v>
      </c>
      <c r="B1731" s="58" t="s">
        <v>15</v>
      </c>
      <c r="C1731" s="58" t="s">
        <v>23</v>
      </c>
      <c r="D1731" s="58" t="s">
        <v>58</v>
      </c>
      <c r="E1731" s="20">
        <v>749.35799999999995</v>
      </c>
      <c r="F1731" s="59">
        <v>11.002000000000001</v>
      </c>
      <c r="G1731" s="20">
        <v>1843.9549999999999</v>
      </c>
      <c r="H1731" s="59">
        <v>4.7329999999999997</v>
      </c>
      <c r="I1731" s="20">
        <v>2593.3130000000001</v>
      </c>
      <c r="J1731" s="20">
        <v>2.2149999999999999</v>
      </c>
      <c r="K1731" s="20">
        <v>94.498999999999995</v>
      </c>
      <c r="L1731" s="59">
        <v>1.127</v>
      </c>
      <c r="M1731" s="59">
        <v>324.46699999999998</v>
      </c>
      <c r="N1731" s="59">
        <v>7.9409999999999998</v>
      </c>
      <c r="O1731" s="59">
        <v>98.231999999999999</v>
      </c>
      <c r="P1731" s="59">
        <v>4.1180000000000003</v>
      </c>
      <c r="Q1731" s="59">
        <v>482.92700000000002</v>
      </c>
      <c r="R1731" s="59">
        <v>18.899000000000001</v>
      </c>
      <c r="S1731" s="59">
        <v>875.60599999999999</v>
      </c>
      <c r="T1731" s="59">
        <v>10.006</v>
      </c>
      <c r="U1731" s="59">
        <v>1358.5329999999999</v>
      </c>
      <c r="V1731" s="59">
        <v>5.0670000000000002</v>
      </c>
      <c r="W1731" s="59">
        <v>72.653000000000006</v>
      </c>
      <c r="X1731" s="59">
        <v>2.7080000000000002</v>
      </c>
      <c r="Y1731" s="21"/>
      <c r="Z1731" s="21"/>
    </row>
    <row r="1732" spans="1:26" ht="12.75" customHeight="1">
      <c r="A1732" s="52">
        <v>44166</v>
      </c>
      <c r="B1732" s="58" t="s">
        <v>15</v>
      </c>
      <c r="C1732" s="58" t="s">
        <v>23</v>
      </c>
      <c r="D1732" s="58" t="s">
        <v>80</v>
      </c>
      <c r="E1732" s="20">
        <v>219.416</v>
      </c>
      <c r="F1732" s="59">
        <v>24.155999999999999</v>
      </c>
      <c r="G1732" s="20">
        <v>238.648</v>
      </c>
      <c r="H1732" s="59">
        <v>17.059999999999999</v>
      </c>
      <c r="I1732" s="20">
        <v>458.06400000000002</v>
      </c>
      <c r="J1732" s="20">
        <v>7.5170000000000003</v>
      </c>
      <c r="K1732" s="20">
        <v>16.692</v>
      </c>
      <c r="L1732" s="59">
        <v>7.2709999999999999</v>
      </c>
      <c r="M1732" s="59">
        <v>93.957999999999998</v>
      </c>
      <c r="N1732" s="59">
        <v>6.1959999999999997</v>
      </c>
      <c r="O1732" s="59">
        <v>28.446000000000002</v>
      </c>
      <c r="P1732" s="59">
        <v>0</v>
      </c>
      <c r="Q1732" s="59">
        <v>156.92099999999999</v>
      </c>
      <c r="R1732" s="59">
        <v>44.651000000000003</v>
      </c>
      <c r="S1732" s="59">
        <v>44.515000000000001</v>
      </c>
      <c r="T1732" s="59">
        <v>147.697</v>
      </c>
      <c r="U1732" s="59">
        <v>201.43600000000001</v>
      </c>
      <c r="V1732" s="59">
        <v>12.315</v>
      </c>
      <c r="W1732" s="59">
        <v>10.773</v>
      </c>
      <c r="X1732" s="59">
        <v>11.547000000000001</v>
      </c>
      <c r="Y1732" s="21"/>
      <c r="Z1732" s="21"/>
    </row>
    <row r="1733" spans="1:26" ht="12.75" customHeight="1">
      <c r="A1733" s="52">
        <v>44166</v>
      </c>
      <c r="B1733" s="58" t="s">
        <v>15</v>
      </c>
      <c r="C1733" s="58" t="s">
        <v>23</v>
      </c>
      <c r="D1733" s="58" t="s">
        <v>81</v>
      </c>
      <c r="E1733" s="20">
        <v>271.76400000000001</v>
      </c>
      <c r="F1733" s="59">
        <v>16.148</v>
      </c>
      <c r="G1733" s="20">
        <v>578.42100000000005</v>
      </c>
      <c r="H1733" s="59">
        <v>9.6690000000000005</v>
      </c>
      <c r="I1733" s="20">
        <v>850.18600000000004</v>
      </c>
      <c r="J1733" s="20">
        <v>3.9350000000000001</v>
      </c>
      <c r="K1733" s="20">
        <v>30.98</v>
      </c>
      <c r="L1733" s="59">
        <v>3.4420000000000002</v>
      </c>
      <c r="M1733" s="59">
        <v>119.44</v>
      </c>
      <c r="N1733" s="59">
        <v>4.5330000000000004</v>
      </c>
      <c r="O1733" s="59">
        <v>36.159999999999997</v>
      </c>
      <c r="P1733" s="59">
        <v>0</v>
      </c>
      <c r="Q1733" s="59">
        <v>136.56399999999999</v>
      </c>
      <c r="R1733" s="59">
        <v>27.053999999999998</v>
      </c>
      <c r="S1733" s="59">
        <v>321.67</v>
      </c>
      <c r="T1733" s="59">
        <v>10.468999999999999</v>
      </c>
      <c r="U1733" s="59">
        <v>458.23399999999998</v>
      </c>
      <c r="V1733" s="59">
        <v>6.6</v>
      </c>
      <c r="W1733" s="59">
        <v>24.506</v>
      </c>
      <c r="X1733" s="59">
        <v>5.0220000000000002</v>
      </c>
      <c r="Y1733" s="21"/>
      <c r="Z1733" s="21"/>
    </row>
    <row r="1734" spans="1:26" ht="12.75" customHeight="1">
      <c r="A1734" s="52">
        <v>44166</v>
      </c>
      <c r="B1734" s="58" t="s">
        <v>15</v>
      </c>
      <c r="C1734" s="58" t="s">
        <v>23</v>
      </c>
      <c r="D1734" s="58" t="s">
        <v>82</v>
      </c>
      <c r="E1734" s="20">
        <v>155.535</v>
      </c>
      <c r="F1734" s="59">
        <v>25.062999999999999</v>
      </c>
      <c r="G1734" s="20">
        <v>667.33</v>
      </c>
      <c r="H1734" s="59">
        <v>7.1319999999999997</v>
      </c>
      <c r="I1734" s="20">
        <v>822.86400000000003</v>
      </c>
      <c r="J1734" s="20">
        <v>2.528</v>
      </c>
      <c r="K1734" s="20">
        <v>29.984999999999999</v>
      </c>
      <c r="L1734" s="59">
        <v>1.659</v>
      </c>
      <c r="M1734" s="59">
        <v>78.649000000000001</v>
      </c>
      <c r="N1734" s="59">
        <v>21.748999999999999</v>
      </c>
      <c r="O1734" s="59">
        <v>23.811</v>
      </c>
      <c r="P1734" s="59">
        <v>20.661999999999999</v>
      </c>
      <c r="Q1734" s="59">
        <v>105.089</v>
      </c>
      <c r="R1734" s="59">
        <v>27.257000000000001</v>
      </c>
      <c r="S1734" s="59">
        <v>285.988</v>
      </c>
      <c r="T1734" s="59">
        <v>11.446999999999999</v>
      </c>
      <c r="U1734" s="59">
        <v>391.077</v>
      </c>
      <c r="V1734" s="59">
        <v>5.9429999999999996</v>
      </c>
      <c r="W1734" s="59">
        <v>20.914000000000001</v>
      </c>
      <c r="X1734" s="59">
        <v>4.1210000000000004</v>
      </c>
      <c r="Y1734" s="21"/>
      <c r="Z1734" s="21"/>
    </row>
    <row r="1735" spans="1:26" ht="12.75" customHeight="1">
      <c r="A1735" s="52">
        <v>44166</v>
      </c>
      <c r="B1735" s="58" t="s">
        <v>15</v>
      </c>
      <c r="C1735" s="58" t="s">
        <v>23</v>
      </c>
      <c r="D1735" s="58" t="s">
        <v>83</v>
      </c>
      <c r="E1735" s="20">
        <v>102.643</v>
      </c>
      <c r="F1735" s="59">
        <v>25.806999999999999</v>
      </c>
      <c r="G1735" s="20">
        <v>510.505</v>
      </c>
      <c r="H1735" s="59">
        <v>7.0220000000000002</v>
      </c>
      <c r="I1735" s="20">
        <v>613.14800000000002</v>
      </c>
      <c r="J1735" s="20">
        <v>3.5710000000000002</v>
      </c>
      <c r="K1735" s="20">
        <v>22.343</v>
      </c>
      <c r="L1735" s="59">
        <v>3.0190000000000001</v>
      </c>
      <c r="M1735" s="59">
        <v>38.261000000000003</v>
      </c>
      <c r="N1735" s="59">
        <v>32.619999999999997</v>
      </c>
      <c r="O1735" s="59">
        <v>11.583</v>
      </c>
      <c r="P1735" s="59">
        <v>31.905999999999999</v>
      </c>
      <c r="Q1735" s="59">
        <v>153.589</v>
      </c>
      <c r="R1735" s="59">
        <v>20.216999999999999</v>
      </c>
      <c r="S1735" s="59">
        <v>665.55899999999997</v>
      </c>
      <c r="T1735" s="59">
        <v>9.8320000000000007</v>
      </c>
      <c r="U1735" s="59">
        <v>819.149</v>
      </c>
      <c r="V1735" s="59">
        <v>7.2140000000000004</v>
      </c>
      <c r="W1735" s="59">
        <v>43.807000000000002</v>
      </c>
      <c r="X1735" s="59">
        <v>5.806</v>
      </c>
      <c r="Y1735" s="21"/>
      <c r="Z1735" s="21"/>
    </row>
    <row r="1736" spans="1:26" ht="12.75" customHeight="1">
      <c r="A1736" s="52">
        <v>44166</v>
      </c>
      <c r="B1736" s="58" t="s">
        <v>15</v>
      </c>
      <c r="C1736" s="58" t="s">
        <v>44</v>
      </c>
      <c r="D1736" s="58" t="s">
        <v>59</v>
      </c>
      <c r="E1736" s="20">
        <v>204.30799999999999</v>
      </c>
      <c r="F1736" s="59">
        <v>20.931999999999999</v>
      </c>
      <c r="G1736" s="20">
        <v>702.43799999999999</v>
      </c>
      <c r="H1736" s="59">
        <v>10.218</v>
      </c>
      <c r="I1736" s="20">
        <v>906.74599999999998</v>
      </c>
      <c r="J1736" s="20">
        <v>8.0340000000000007</v>
      </c>
      <c r="K1736" s="20">
        <v>33.042000000000002</v>
      </c>
      <c r="L1736" s="59">
        <v>7.8049999999999997</v>
      </c>
      <c r="M1736" s="59">
        <v>115.113</v>
      </c>
      <c r="N1736" s="59">
        <v>19.722000000000001</v>
      </c>
      <c r="O1736" s="59">
        <v>34.85</v>
      </c>
      <c r="P1736" s="59">
        <v>18.515999999999998</v>
      </c>
      <c r="Q1736" s="59">
        <v>150.202</v>
      </c>
      <c r="R1736" s="59">
        <v>28.550999999999998</v>
      </c>
      <c r="S1736" s="59">
        <v>468.262</v>
      </c>
      <c r="T1736" s="59">
        <v>11.831</v>
      </c>
      <c r="U1736" s="59">
        <v>618.46299999999997</v>
      </c>
      <c r="V1736" s="59">
        <v>9.4039999999999999</v>
      </c>
      <c r="W1736" s="59">
        <v>33.075000000000003</v>
      </c>
      <c r="X1736" s="59">
        <v>8.3719999999999999</v>
      </c>
      <c r="Y1736" s="21"/>
      <c r="Z1736" s="21"/>
    </row>
    <row r="1737" spans="1:26" ht="12.75" customHeight="1">
      <c r="A1737" s="52">
        <v>44166</v>
      </c>
      <c r="B1737" s="58" t="s">
        <v>15</v>
      </c>
      <c r="C1737" s="58" t="s">
        <v>44</v>
      </c>
      <c r="D1737" s="58" t="s">
        <v>60</v>
      </c>
      <c r="E1737" s="20">
        <v>97.228999999999999</v>
      </c>
      <c r="F1737" s="59">
        <v>32.35</v>
      </c>
      <c r="G1737" s="20">
        <v>342.81099999999998</v>
      </c>
      <c r="H1737" s="59">
        <v>16.966999999999999</v>
      </c>
      <c r="I1737" s="20">
        <v>440.04</v>
      </c>
      <c r="J1737" s="20">
        <v>12.936</v>
      </c>
      <c r="K1737" s="20">
        <v>16.035</v>
      </c>
      <c r="L1737" s="59">
        <v>12.795</v>
      </c>
      <c r="M1737" s="59">
        <v>64.093000000000004</v>
      </c>
      <c r="N1737" s="59">
        <v>34.881999999999998</v>
      </c>
      <c r="O1737" s="59">
        <v>19.404</v>
      </c>
      <c r="P1737" s="59">
        <v>34.213999999999999</v>
      </c>
      <c r="Q1737" s="59">
        <v>121.318</v>
      </c>
      <c r="R1737" s="59">
        <v>33.689</v>
      </c>
      <c r="S1737" s="59">
        <v>297.00400000000002</v>
      </c>
      <c r="T1737" s="59">
        <v>17.189</v>
      </c>
      <c r="U1737" s="59">
        <v>418.32299999999998</v>
      </c>
      <c r="V1737" s="59">
        <v>15.204000000000001</v>
      </c>
      <c r="W1737" s="59">
        <v>22.370999999999999</v>
      </c>
      <c r="X1737" s="59">
        <v>14.589</v>
      </c>
      <c r="Y1737" s="21"/>
      <c r="Z1737" s="21"/>
    </row>
    <row r="1738" spans="1:26" ht="12.75" customHeight="1">
      <c r="A1738" s="52">
        <v>44166</v>
      </c>
      <c r="B1738" s="58" t="s">
        <v>15</v>
      </c>
      <c r="C1738" s="58" t="s">
        <v>44</v>
      </c>
      <c r="D1738" s="58" t="s">
        <v>87</v>
      </c>
      <c r="E1738" s="20">
        <v>545.04999999999995</v>
      </c>
      <c r="F1738" s="59">
        <v>14.436</v>
      </c>
      <c r="G1738" s="20">
        <v>1292.4659999999999</v>
      </c>
      <c r="H1738" s="59">
        <v>6.9749999999999996</v>
      </c>
      <c r="I1738" s="20">
        <v>1837.5160000000001</v>
      </c>
      <c r="J1738" s="20">
        <v>4.6369999999999996</v>
      </c>
      <c r="K1738" s="20">
        <v>66.957999999999998</v>
      </c>
      <c r="L1738" s="59">
        <v>4.2270000000000003</v>
      </c>
      <c r="M1738" s="59">
        <v>215.196</v>
      </c>
      <c r="N1738" s="59">
        <v>8.7650000000000006</v>
      </c>
      <c r="O1738" s="59">
        <v>65.150000000000006</v>
      </c>
      <c r="P1738" s="59">
        <v>5.5430000000000001</v>
      </c>
      <c r="Q1738" s="59">
        <v>401.96199999999999</v>
      </c>
      <c r="R1738" s="59">
        <v>20.224</v>
      </c>
      <c r="S1738" s="59">
        <v>847.21100000000001</v>
      </c>
      <c r="T1738" s="59">
        <v>10.481</v>
      </c>
      <c r="U1738" s="59">
        <v>1249.173</v>
      </c>
      <c r="V1738" s="59">
        <v>5.9589999999999996</v>
      </c>
      <c r="W1738" s="59">
        <v>66.804000000000002</v>
      </c>
      <c r="X1738" s="59">
        <v>4.1429999999999998</v>
      </c>
      <c r="Y1738" s="21"/>
      <c r="Z1738" s="21"/>
    </row>
    <row r="1739" spans="1:26" ht="12.75" customHeight="1">
      <c r="A1739" s="52">
        <v>44166</v>
      </c>
      <c r="B1739" s="58" t="s">
        <v>15</v>
      </c>
      <c r="C1739" s="58" t="s">
        <v>45</v>
      </c>
      <c r="D1739" s="58" t="s">
        <v>45</v>
      </c>
      <c r="E1739" s="20">
        <v>242.93700000000001</v>
      </c>
      <c r="F1739" s="59">
        <v>17.282</v>
      </c>
      <c r="G1739" s="20">
        <v>1000.957</v>
      </c>
      <c r="H1739" s="59">
        <v>8.4689999999999994</v>
      </c>
      <c r="I1739" s="20">
        <v>1243.895</v>
      </c>
      <c r="J1739" s="20">
        <v>6.5549999999999997</v>
      </c>
      <c r="K1739" s="20">
        <v>45.326999999999998</v>
      </c>
      <c r="L1739" s="59">
        <v>6.2720000000000002</v>
      </c>
      <c r="M1739" s="59">
        <v>138.08699999999999</v>
      </c>
      <c r="N1739" s="59">
        <v>17.446000000000002</v>
      </c>
      <c r="O1739" s="59">
        <v>41.805999999999997</v>
      </c>
      <c r="P1739" s="59">
        <v>16.07</v>
      </c>
      <c r="Q1739" s="59">
        <v>268.59300000000002</v>
      </c>
      <c r="R1739" s="59">
        <v>28.318999999999999</v>
      </c>
      <c r="S1739" s="59">
        <v>690.76700000000005</v>
      </c>
      <c r="T1739" s="59">
        <v>8.875</v>
      </c>
      <c r="U1739" s="59">
        <v>959.36099999999999</v>
      </c>
      <c r="V1739" s="59">
        <v>7.194</v>
      </c>
      <c r="W1739" s="59">
        <v>51.305999999999997</v>
      </c>
      <c r="X1739" s="59">
        <v>5.7809999999999997</v>
      </c>
      <c r="Y1739" s="21"/>
      <c r="Z1739" s="21"/>
    </row>
    <row r="1740" spans="1:26" ht="12.75" customHeight="1">
      <c r="A1740" s="52">
        <v>44166</v>
      </c>
      <c r="B1740" s="58" t="s">
        <v>15</v>
      </c>
      <c r="C1740" s="58" t="s">
        <v>45</v>
      </c>
      <c r="D1740" s="58" t="s">
        <v>61</v>
      </c>
      <c r="E1740" s="20">
        <v>183.501</v>
      </c>
      <c r="F1740" s="59">
        <v>23.765999999999998</v>
      </c>
      <c r="G1740" s="20">
        <v>700.93299999999999</v>
      </c>
      <c r="H1740" s="59">
        <v>10.945</v>
      </c>
      <c r="I1740" s="20">
        <v>884.43399999999997</v>
      </c>
      <c r="J1740" s="20">
        <v>8.5960000000000001</v>
      </c>
      <c r="K1740" s="20">
        <v>32.228000000000002</v>
      </c>
      <c r="L1740" s="59">
        <v>8.3819999999999997</v>
      </c>
      <c r="M1740" s="59">
        <v>113.791</v>
      </c>
      <c r="N1740" s="59">
        <v>20.013000000000002</v>
      </c>
      <c r="O1740" s="59">
        <v>34.450000000000003</v>
      </c>
      <c r="P1740" s="59">
        <v>18.826000000000001</v>
      </c>
      <c r="Q1740" s="59">
        <v>151.12100000000001</v>
      </c>
      <c r="R1740" s="59">
        <v>27.242000000000001</v>
      </c>
      <c r="S1740" s="59">
        <v>498.483</v>
      </c>
      <c r="T1740" s="59">
        <v>11.005000000000001</v>
      </c>
      <c r="U1740" s="59">
        <v>649.60299999999995</v>
      </c>
      <c r="V1740" s="59">
        <v>8.1929999999999996</v>
      </c>
      <c r="W1740" s="59">
        <v>34.74</v>
      </c>
      <c r="X1740" s="59">
        <v>6.984</v>
      </c>
      <c r="Y1740" s="21"/>
      <c r="Z1740" s="21"/>
    </row>
    <row r="1741" spans="1:26" ht="12.75" customHeight="1">
      <c r="A1741" s="52">
        <v>44166</v>
      </c>
      <c r="B1741" s="58" t="s">
        <v>15</v>
      </c>
      <c r="C1741" s="58" t="s">
        <v>45</v>
      </c>
      <c r="D1741" s="58" t="s">
        <v>101</v>
      </c>
      <c r="E1741" s="20">
        <v>115.401</v>
      </c>
      <c r="F1741" s="59">
        <v>24.158000000000001</v>
      </c>
      <c r="G1741" s="20">
        <v>449.94900000000001</v>
      </c>
      <c r="H1741" s="59">
        <v>14.371</v>
      </c>
      <c r="I1741" s="20">
        <v>565.35</v>
      </c>
      <c r="J1741" s="20">
        <v>11.494</v>
      </c>
      <c r="K1741" s="20">
        <v>20.600999999999999</v>
      </c>
      <c r="L1741" s="59">
        <v>11.334</v>
      </c>
      <c r="M1741" s="59">
        <v>49.615000000000002</v>
      </c>
      <c r="N1741" s="59">
        <v>37.177999999999997</v>
      </c>
      <c r="O1741" s="59">
        <v>15.021000000000001</v>
      </c>
      <c r="P1741" s="59">
        <v>36.552999999999997</v>
      </c>
      <c r="Q1741" s="59">
        <v>143.703</v>
      </c>
      <c r="R1741" s="59">
        <v>46.542999999999999</v>
      </c>
      <c r="S1741" s="59">
        <v>313.822</v>
      </c>
      <c r="T1741" s="59">
        <v>17.091999999999999</v>
      </c>
      <c r="U1741" s="59">
        <v>457.524</v>
      </c>
      <c r="V1741" s="59">
        <v>17.190999999999999</v>
      </c>
      <c r="W1741" s="59">
        <v>24.468</v>
      </c>
      <c r="X1741" s="59">
        <v>16.649000000000001</v>
      </c>
      <c r="Y1741" s="21"/>
      <c r="Z1741" s="21"/>
    </row>
    <row r="1742" spans="1:26" ht="12.75" customHeight="1">
      <c r="A1742" s="52">
        <v>44166</v>
      </c>
      <c r="B1742" s="58" t="s">
        <v>15</v>
      </c>
      <c r="C1742" s="58" t="s">
        <v>54</v>
      </c>
      <c r="D1742" s="58" t="s">
        <v>55</v>
      </c>
      <c r="E1742" s="20">
        <v>203.512</v>
      </c>
      <c r="F1742" s="59">
        <v>26.216999999999999</v>
      </c>
      <c r="G1742" s="20">
        <v>345.83800000000002</v>
      </c>
      <c r="H1742" s="59">
        <v>14.349</v>
      </c>
      <c r="I1742" s="20">
        <v>549.35</v>
      </c>
      <c r="J1742" s="20">
        <v>12.497</v>
      </c>
      <c r="K1742" s="20">
        <v>20.018000000000001</v>
      </c>
      <c r="L1742" s="59">
        <v>12.35</v>
      </c>
      <c r="M1742" s="59">
        <v>132.48099999999999</v>
      </c>
      <c r="N1742" s="59">
        <v>32.683</v>
      </c>
      <c r="O1742" s="59">
        <v>40.107999999999997</v>
      </c>
      <c r="P1742" s="59">
        <v>31.97</v>
      </c>
      <c r="Q1742" s="59">
        <v>155.75299999999999</v>
      </c>
      <c r="R1742" s="59">
        <v>55.698</v>
      </c>
      <c r="S1742" s="59">
        <v>69.578000000000003</v>
      </c>
      <c r="T1742" s="59">
        <v>81.096999999999994</v>
      </c>
      <c r="U1742" s="59">
        <v>225.33099999999999</v>
      </c>
      <c r="V1742" s="59">
        <v>23.501000000000001</v>
      </c>
      <c r="W1742" s="59">
        <v>12.05</v>
      </c>
      <c r="X1742" s="59">
        <v>23.106999999999999</v>
      </c>
      <c r="Y1742" s="21"/>
      <c r="Z1742" s="21"/>
    </row>
    <row r="1743" spans="1:26" ht="12.75" customHeight="1">
      <c r="A1743" s="52">
        <v>44166</v>
      </c>
      <c r="B1743" s="58" t="s">
        <v>15</v>
      </c>
      <c r="C1743" s="58" t="s">
        <v>54</v>
      </c>
      <c r="D1743" s="58" t="s">
        <v>56</v>
      </c>
      <c r="E1743" s="20">
        <v>545.846</v>
      </c>
      <c r="F1743" s="59">
        <v>12.831</v>
      </c>
      <c r="G1743" s="20">
        <v>1649.066</v>
      </c>
      <c r="H1743" s="59">
        <v>5.476</v>
      </c>
      <c r="I1743" s="20">
        <v>2194.9119999999998</v>
      </c>
      <c r="J1743" s="20">
        <v>3.6850000000000001</v>
      </c>
      <c r="K1743" s="20">
        <v>79.981999999999999</v>
      </c>
      <c r="L1743" s="59">
        <v>3.153</v>
      </c>
      <c r="M1743" s="59">
        <v>197.827</v>
      </c>
      <c r="N1743" s="59">
        <v>19.007999999999999</v>
      </c>
      <c r="O1743" s="59">
        <v>59.892000000000003</v>
      </c>
      <c r="P1743" s="59">
        <v>17.753</v>
      </c>
      <c r="Q1743" s="59">
        <v>396.41</v>
      </c>
      <c r="R1743" s="59">
        <v>17.481000000000002</v>
      </c>
      <c r="S1743" s="59">
        <v>1248.154</v>
      </c>
      <c r="T1743" s="59">
        <v>6.0490000000000004</v>
      </c>
      <c r="U1743" s="59">
        <v>1644.5650000000001</v>
      </c>
      <c r="V1743" s="59">
        <v>5.7240000000000002</v>
      </c>
      <c r="W1743" s="59">
        <v>87.95</v>
      </c>
      <c r="X1743" s="59">
        <v>3.798</v>
      </c>
      <c r="Y1743" s="21"/>
      <c r="Z1743" s="21"/>
    </row>
    <row r="1744" spans="1:26" ht="12.75" customHeight="1">
      <c r="A1744" s="52">
        <v>44166</v>
      </c>
      <c r="B1744" s="58" t="s">
        <v>15</v>
      </c>
      <c r="C1744" s="58" t="s">
        <v>95</v>
      </c>
      <c r="D1744" s="58" t="s">
        <v>99</v>
      </c>
      <c r="E1744" s="20">
        <v>493.83199999999999</v>
      </c>
      <c r="F1744" s="59">
        <v>15.835000000000001</v>
      </c>
      <c r="G1744" s="20">
        <v>1451.357</v>
      </c>
      <c r="H1744" s="59">
        <v>5.6109999999999998</v>
      </c>
      <c r="I1744" s="20">
        <v>1945.1890000000001</v>
      </c>
      <c r="J1744" s="20">
        <v>4.4870000000000001</v>
      </c>
      <c r="K1744" s="20">
        <v>70.882000000000005</v>
      </c>
      <c r="L1744" s="59">
        <v>4.0620000000000003</v>
      </c>
      <c r="M1744" s="59">
        <v>264.28199999999998</v>
      </c>
      <c r="N1744" s="59">
        <v>12.311</v>
      </c>
      <c r="O1744" s="59">
        <v>80.010999999999996</v>
      </c>
      <c r="P1744" s="59">
        <v>10.269</v>
      </c>
      <c r="Q1744" s="59">
        <v>268.43799999999999</v>
      </c>
      <c r="R1744" s="59">
        <v>19.776</v>
      </c>
      <c r="S1744" s="59">
        <v>741.05700000000002</v>
      </c>
      <c r="T1744" s="59">
        <v>7.3929999999999998</v>
      </c>
      <c r="U1744" s="59">
        <v>1009.496</v>
      </c>
      <c r="V1744" s="59">
        <v>8.1110000000000007</v>
      </c>
      <c r="W1744" s="59">
        <v>53.987000000000002</v>
      </c>
      <c r="X1744" s="59">
        <v>6.8879999999999999</v>
      </c>
      <c r="Y1744" s="21"/>
      <c r="Z1744" s="21"/>
    </row>
    <row r="1745" spans="1:26" s="56" customFormat="1" ht="12.75" customHeight="1">
      <c r="A1745" s="52">
        <v>44166</v>
      </c>
      <c r="B1745" s="58" t="s">
        <v>15</v>
      </c>
      <c r="C1745" s="58" t="s">
        <v>95</v>
      </c>
      <c r="D1745" s="58" t="s">
        <v>96</v>
      </c>
      <c r="E1745" s="20">
        <v>239.67</v>
      </c>
      <c r="F1745" s="59">
        <v>21.015999999999998</v>
      </c>
      <c r="G1745" s="20">
        <v>729.31200000000001</v>
      </c>
      <c r="H1745" s="59">
        <v>10.904</v>
      </c>
      <c r="I1745" s="20">
        <v>968.98199999999997</v>
      </c>
      <c r="J1745" s="20">
        <v>9.16</v>
      </c>
      <c r="K1745" s="20">
        <v>35.308999999999997</v>
      </c>
      <c r="L1745" s="59">
        <v>8.9589999999999996</v>
      </c>
      <c r="M1745" s="59">
        <v>175.75399999999999</v>
      </c>
      <c r="N1745" s="59">
        <v>21.710999999999999</v>
      </c>
      <c r="O1745" s="59">
        <v>53.209000000000003</v>
      </c>
      <c r="P1745" s="59">
        <v>20.622</v>
      </c>
      <c r="Q1745" s="59">
        <v>144.93199999999999</v>
      </c>
      <c r="R1745" s="59">
        <v>34.459000000000003</v>
      </c>
      <c r="S1745" s="59">
        <v>239.54300000000001</v>
      </c>
      <c r="T1745" s="59">
        <v>18.39</v>
      </c>
      <c r="U1745" s="59">
        <v>384.47500000000002</v>
      </c>
      <c r="V1745" s="59">
        <v>20.100999999999999</v>
      </c>
      <c r="W1745" s="59">
        <v>20.561</v>
      </c>
      <c r="X1745" s="59">
        <v>19.64</v>
      </c>
      <c r="Y1745" s="55"/>
      <c r="Z1745" s="55"/>
    </row>
    <row r="1746" spans="1:26" ht="12.75" customHeight="1">
      <c r="A1746" s="52">
        <v>44166</v>
      </c>
      <c r="B1746" s="58" t="s">
        <v>15</v>
      </c>
      <c r="C1746" s="58" t="s">
        <v>95</v>
      </c>
      <c r="D1746" s="58" t="s">
        <v>97</v>
      </c>
      <c r="E1746" s="20">
        <v>242.25700000000001</v>
      </c>
      <c r="F1746" s="59">
        <v>22.099</v>
      </c>
      <c r="G1746" s="20">
        <v>665.90499999999997</v>
      </c>
      <c r="H1746" s="59">
        <v>11.599</v>
      </c>
      <c r="I1746" s="20">
        <v>908.16200000000003</v>
      </c>
      <c r="J1746" s="20">
        <v>10.311999999999999</v>
      </c>
      <c r="K1746" s="20">
        <v>33.093000000000004</v>
      </c>
      <c r="L1746" s="59">
        <v>10.134</v>
      </c>
      <c r="M1746" s="59">
        <v>83.2</v>
      </c>
      <c r="N1746" s="59">
        <v>31.97</v>
      </c>
      <c r="O1746" s="59">
        <v>25.187999999999999</v>
      </c>
      <c r="P1746" s="59">
        <v>31.241</v>
      </c>
      <c r="Q1746" s="59">
        <v>109.758</v>
      </c>
      <c r="R1746" s="59">
        <v>25.178000000000001</v>
      </c>
      <c r="S1746" s="59">
        <v>460.18200000000002</v>
      </c>
      <c r="T1746" s="59">
        <v>14.228</v>
      </c>
      <c r="U1746" s="59">
        <v>569.94000000000005</v>
      </c>
      <c r="V1746" s="59">
        <v>12.631</v>
      </c>
      <c r="W1746" s="59">
        <v>30.48</v>
      </c>
      <c r="X1746" s="59">
        <v>11.882999999999999</v>
      </c>
      <c r="Y1746" s="21"/>
      <c r="Z1746" s="21"/>
    </row>
    <row r="1747" spans="1:26" ht="12.75" customHeight="1">
      <c r="A1747" s="52">
        <v>44166</v>
      </c>
      <c r="B1747" s="58" t="s">
        <v>15</v>
      </c>
      <c r="C1747" s="58" t="s">
        <v>95</v>
      </c>
      <c r="D1747" s="58" t="s">
        <v>98</v>
      </c>
      <c r="E1747" s="20">
        <v>255.52600000000001</v>
      </c>
      <c r="F1747" s="59">
        <v>23.757000000000001</v>
      </c>
      <c r="G1747" s="20">
        <v>543.54600000000005</v>
      </c>
      <c r="H1747" s="59">
        <v>12.178000000000001</v>
      </c>
      <c r="I1747" s="20">
        <v>799.07299999999998</v>
      </c>
      <c r="J1747" s="20">
        <v>8.5449999999999999</v>
      </c>
      <c r="K1747" s="20">
        <v>29.117999999999999</v>
      </c>
      <c r="L1747" s="59">
        <v>8.33</v>
      </c>
      <c r="M1747" s="59">
        <v>66.025999999999996</v>
      </c>
      <c r="N1747" s="59">
        <v>33.064</v>
      </c>
      <c r="O1747" s="59">
        <v>19.989000000000001</v>
      </c>
      <c r="P1747" s="59">
        <v>32.359000000000002</v>
      </c>
      <c r="Q1747" s="59">
        <v>283.72500000000002</v>
      </c>
      <c r="R1747" s="59">
        <v>27.774000000000001</v>
      </c>
      <c r="S1747" s="59">
        <v>576.67499999999995</v>
      </c>
      <c r="T1747" s="59">
        <v>14.016</v>
      </c>
      <c r="U1747" s="59">
        <v>860.4</v>
      </c>
      <c r="V1747" s="59">
        <v>8.4209999999999994</v>
      </c>
      <c r="W1747" s="59">
        <v>46.012999999999998</v>
      </c>
      <c r="X1747" s="59">
        <v>7.25</v>
      </c>
      <c r="Y1747" s="21"/>
      <c r="Z1747" s="21"/>
    </row>
    <row r="1748" spans="1:26" ht="12.75" customHeight="1">
      <c r="A1748" s="52">
        <v>44166</v>
      </c>
      <c r="B1748" s="58" t="s">
        <v>15</v>
      </c>
      <c r="C1748" s="58" t="s">
        <v>38</v>
      </c>
      <c r="D1748" s="58" t="s">
        <v>85</v>
      </c>
      <c r="E1748" s="20">
        <v>373.13600000000002</v>
      </c>
      <c r="F1748" s="59">
        <v>18.206</v>
      </c>
      <c r="G1748" s="20">
        <v>1023.604</v>
      </c>
      <c r="H1748" s="59">
        <v>8.6620000000000008</v>
      </c>
      <c r="I1748" s="20">
        <v>1396.741</v>
      </c>
      <c r="J1748" s="20">
        <v>7.2759999999999998</v>
      </c>
      <c r="K1748" s="20">
        <v>50.896999999999998</v>
      </c>
      <c r="L1748" s="59">
        <v>7.0209999999999999</v>
      </c>
      <c r="M1748" s="59">
        <v>133.53399999999999</v>
      </c>
      <c r="N1748" s="59">
        <v>27.965</v>
      </c>
      <c r="O1748" s="59">
        <v>40.427</v>
      </c>
      <c r="P1748" s="59">
        <v>27.129000000000001</v>
      </c>
      <c r="Q1748" s="59">
        <v>325.62099999999998</v>
      </c>
      <c r="R1748" s="59">
        <v>16.678999999999998</v>
      </c>
      <c r="S1748" s="59">
        <v>861.76</v>
      </c>
      <c r="T1748" s="59">
        <v>9.2370000000000001</v>
      </c>
      <c r="U1748" s="59">
        <v>1187.3810000000001</v>
      </c>
      <c r="V1748" s="59">
        <v>8.157</v>
      </c>
      <c r="W1748" s="59">
        <v>63.5</v>
      </c>
      <c r="X1748" s="59">
        <v>6.9420000000000002</v>
      </c>
      <c r="Y1748" s="21"/>
      <c r="Z1748" s="21"/>
    </row>
    <row r="1749" spans="1:26" ht="12.75" customHeight="1">
      <c r="A1749" s="52">
        <v>44166</v>
      </c>
      <c r="B1749" s="58" t="s">
        <v>15</v>
      </c>
      <c r="C1749" s="58" t="s">
        <v>38</v>
      </c>
      <c r="D1749" s="58" t="s">
        <v>40</v>
      </c>
      <c r="E1749" s="20">
        <v>376.22199999999998</v>
      </c>
      <c r="F1749" s="59">
        <v>21.062999999999999</v>
      </c>
      <c r="G1749" s="20">
        <v>971.29899999999998</v>
      </c>
      <c r="H1749" s="59">
        <v>8.2910000000000004</v>
      </c>
      <c r="I1749" s="20">
        <v>1347.521</v>
      </c>
      <c r="J1749" s="20">
        <v>8.9</v>
      </c>
      <c r="K1749" s="20">
        <v>49.103000000000002</v>
      </c>
      <c r="L1749" s="59">
        <v>8.6929999999999996</v>
      </c>
      <c r="M1749" s="59">
        <v>196.774</v>
      </c>
      <c r="N1749" s="59">
        <v>20.391999999999999</v>
      </c>
      <c r="O1749" s="59">
        <v>59.573</v>
      </c>
      <c r="P1749" s="59">
        <v>19.228999999999999</v>
      </c>
      <c r="Q1749" s="59">
        <v>226.54300000000001</v>
      </c>
      <c r="R1749" s="59">
        <v>33.18</v>
      </c>
      <c r="S1749" s="59">
        <v>455.97199999999998</v>
      </c>
      <c r="T1749" s="59">
        <v>16.05</v>
      </c>
      <c r="U1749" s="59">
        <v>682.51499999999999</v>
      </c>
      <c r="V1749" s="59">
        <v>10.863</v>
      </c>
      <c r="W1749" s="59">
        <v>36.5</v>
      </c>
      <c r="X1749" s="59">
        <v>9.9830000000000005</v>
      </c>
      <c r="Y1749" s="21"/>
      <c r="Z1749" s="21"/>
    </row>
    <row r="1750" spans="1:26" ht="12.75" customHeight="1">
      <c r="A1750" s="52">
        <v>44166</v>
      </c>
      <c r="B1750" s="58" t="s">
        <v>15</v>
      </c>
      <c r="C1750" s="58" t="s">
        <v>62</v>
      </c>
      <c r="D1750" s="58" t="s">
        <v>86</v>
      </c>
      <c r="E1750" s="20">
        <v>0</v>
      </c>
      <c r="F1750" s="59">
        <v>0</v>
      </c>
      <c r="G1750" s="20">
        <v>0</v>
      </c>
      <c r="H1750" s="59">
        <v>0</v>
      </c>
      <c r="I1750" s="20">
        <v>0</v>
      </c>
      <c r="J1750" s="20">
        <v>0</v>
      </c>
      <c r="K1750" s="20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  <c r="S1750" s="59">
        <v>0</v>
      </c>
      <c r="T1750" s="59">
        <v>0</v>
      </c>
      <c r="U1750" s="59">
        <v>0</v>
      </c>
      <c r="V1750" s="59">
        <v>0</v>
      </c>
      <c r="W1750" s="59">
        <v>0</v>
      </c>
      <c r="X1750" s="59">
        <v>0</v>
      </c>
      <c r="Y1750" s="21"/>
      <c r="Z1750" s="21"/>
    </row>
    <row r="1751" spans="1:26" ht="12.75" customHeight="1">
      <c r="A1751" s="52">
        <v>44166</v>
      </c>
      <c r="B1751" s="58" t="s">
        <v>15</v>
      </c>
      <c r="C1751" s="58" t="s">
        <v>62</v>
      </c>
      <c r="D1751" s="58" t="s">
        <v>64</v>
      </c>
      <c r="E1751" s="20">
        <v>0</v>
      </c>
      <c r="F1751" s="59">
        <v>0</v>
      </c>
      <c r="G1751" s="20">
        <v>0</v>
      </c>
      <c r="H1751" s="59">
        <v>0</v>
      </c>
      <c r="I1751" s="20">
        <v>0</v>
      </c>
      <c r="J1751" s="20">
        <v>0</v>
      </c>
      <c r="K1751" s="20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  <c r="S1751" s="59">
        <v>0</v>
      </c>
      <c r="T1751" s="59">
        <v>0</v>
      </c>
      <c r="U1751" s="59">
        <v>0</v>
      </c>
      <c r="V1751" s="59">
        <v>0</v>
      </c>
      <c r="W1751" s="59">
        <v>0</v>
      </c>
      <c r="X1751" s="59">
        <v>0</v>
      </c>
      <c r="Y1751" s="21"/>
      <c r="Z1751" s="21"/>
    </row>
    <row r="1752" spans="1:26" ht="12.75" customHeight="1">
      <c r="A1752" s="52">
        <v>44166</v>
      </c>
      <c r="B1752" s="58" t="s">
        <v>15</v>
      </c>
      <c r="C1752" s="58" t="s">
        <v>88</v>
      </c>
      <c r="D1752" s="58" t="s">
        <v>89</v>
      </c>
      <c r="E1752" s="20">
        <v>700.38900000000001</v>
      </c>
      <c r="F1752" s="59">
        <v>11.161</v>
      </c>
      <c r="G1752" s="20">
        <v>1706.3579999999999</v>
      </c>
      <c r="H1752" s="59">
        <v>4.2430000000000003</v>
      </c>
      <c r="I1752" s="20">
        <v>2406.7460000000001</v>
      </c>
      <c r="J1752" s="20">
        <v>2.669</v>
      </c>
      <c r="K1752" s="20">
        <v>87.700999999999993</v>
      </c>
      <c r="L1752" s="59">
        <v>1.867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  <c r="S1752" s="59">
        <v>0</v>
      </c>
      <c r="T1752" s="59">
        <v>0</v>
      </c>
      <c r="U1752" s="59">
        <v>0</v>
      </c>
      <c r="V1752" s="59">
        <v>0</v>
      </c>
      <c r="W1752" s="59">
        <v>0</v>
      </c>
      <c r="X1752" s="59">
        <v>0</v>
      </c>
      <c r="Y1752" s="21"/>
      <c r="Z1752" s="21"/>
    </row>
    <row r="1753" spans="1:26" ht="12.75" customHeight="1">
      <c r="A1753" s="52">
        <v>44166</v>
      </c>
      <c r="B1753" s="58" t="s">
        <v>15</v>
      </c>
      <c r="C1753" s="58" t="s">
        <v>88</v>
      </c>
      <c r="D1753" s="58" t="s">
        <v>90</v>
      </c>
      <c r="E1753" s="20">
        <v>299.76400000000001</v>
      </c>
      <c r="F1753" s="59">
        <v>23.183</v>
      </c>
      <c r="G1753" s="20">
        <v>1226.258</v>
      </c>
      <c r="H1753" s="59">
        <v>5.7060000000000004</v>
      </c>
      <c r="I1753" s="20">
        <v>1526.0229999999999</v>
      </c>
      <c r="J1753" s="20">
        <v>5.5540000000000003</v>
      </c>
      <c r="K1753" s="20">
        <v>55.607999999999997</v>
      </c>
      <c r="L1753" s="59">
        <v>5.2169999999999996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  <c r="S1753" s="59">
        <v>0</v>
      </c>
      <c r="T1753" s="59">
        <v>0</v>
      </c>
      <c r="U1753" s="59">
        <v>0</v>
      </c>
      <c r="V1753" s="59">
        <v>0</v>
      </c>
      <c r="W1753" s="59">
        <v>0</v>
      </c>
      <c r="X1753" s="59">
        <v>0</v>
      </c>
      <c r="Y1753" s="21"/>
      <c r="Z1753" s="21"/>
    </row>
    <row r="1754" spans="1:26" s="56" customFormat="1" ht="12.75" customHeight="1">
      <c r="A1754" s="52">
        <v>44166</v>
      </c>
      <c r="B1754" s="58" t="s">
        <v>15</v>
      </c>
      <c r="C1754" s="58" t="s">
        <v>88</v>
      </c>
      <c r="D1754" s="58" t="s">
        <v>91</v>
      </c>
      <c r="E1754" s="20">
        <v>400.62400000000002</v>
      </c>
      <c r="F1754" s="59">
        <v>17.420000000000002</v>
      </c>
      <c r="G1754" s="20">
        <v>480.09899999999999</v>
      </c>
      <c r="H1754" s="59">
        <v>12.933</v>
      </c>
      <c r="I1754" s="20">
        <v>880.72400000000005</v>
      </c>
      <c r="J1754" s="20">
        <v>10.342000000000001</v>
      </c>
      <c r="K1754" s="20">
        <v>32.093000000000004</v>
      </c>
      <c r="L1754" s="59">
        <v>10.164999999999999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  <c r="S1754" s="59">
        <v>0</v>
      </c>
      <c r="T1754" s="59">
        <v>0</v>
      </c>
      <c r="U1754" s="59">
        <v>0</v>
      </c>
      <c r="V1754" s="59">
        <v>0</v>
      </c>
      <c r="W1754" s="59">
        <v>0</v>
      </c>
      <c r="X1754" s="59">
        <v>0</v>
      </c>
      <c r="Y1754" s="55"/>
      <c r="Z1754" s="55"/>
    </row>
    <row r="1755" spans="1:26" ht="12.75" customHeight="1">
      <c r="A1755" s="52">
        <v>44166</v>
      </c>
      <c r="B1755" s="58" t="s">
        <v>15</v>
      </c>
      <c r="C1755" s="58" t="s">
        <v>88</v>
      </c>
      <c r="D1755" s="58" t="s">
        <v>92</v>
      </c>
      <c r="E1755" s="20">
        <v>48.969000000000001</v>
      </c>
      <c r="F1755" s="59">
        <v>34.384</v>
      </c>
      <c r="G1755" s="20">
        <v>288.54599999999999</v>
      </c>
      <c r="H1755" s="59">
        <v>15.893000000000001</v>
      </c>
      <c r="I1755" s="20">
        <v>337.51499999999999</v>
      </c>
      <c r="J1755" s="20">
        <v>12.955</v>
      </c>
      <c r="K1755" s="20">
        <v>12.298999999999999</v>
      </c>
      <c r="L1755" s="59">
        <v>12.813000000000001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  <c r="S1755" s="59">
        <v>0</v>
      </c>
      <c r="T1755" s="59">
        <v>0</v>
      </c>
      <c r="U1755" s="59">
        <v>0</v>
      </c>
      <c r="V1755" s="59">
        <v>0</v>
      </c>
      <c r="W1755" s="59">
        <v>0</v>
      </c>
      <c r="X1755" s="59">
        <v>0</v>
      </c>
      <c r="Y1755" s="21"/>
      <c r="Z1755" s="21"/>
    </row>
    <row r="1756" spans="1:26" ht="12.75" customHeight="1">
      <c r="A1756" s="52">
        <v>44166</v>
      </c>
      <c r="B1756" s="58" t="s">
        <v>15</v>
      </c>
      <c r="C1756" s="58" t="s">
        <v>46</v>
      </c>
      <c r="D1756" s="58" t="s">
        <v>48</v>
      </c>
      <c r="E1756" s="20">
        <v>0</v>
      </c>
      <c r="F1756" s="59">
        <v>0</v>
      </c>
      <c r="G1756" s="20">
        <v>0</v>
      </c>
      <c r="H1756" s="59">
        <v>0</v>
      </c>
      <c r="I1756" s="20">
        <v>0</v>
      </c>
      <c r="J1756" s="20">
        <v>0</v>
      </c>
      <c r="K1756" s="20">
        <v>0</v>
      </c>
      <c r="L1756" s="59">
        <v>0</v>
      </c>
      <c r="M1756" s="59">
        <v>170.95599999999999</v>
      </c>
      <c r="N1756" s="59">
        <v>19.513999999999999</v>
      </c>
      <c r="O1756" s="59">
        <v>51.756999999999998</v>
      </c>
      <c r="P1756" s="59">
        <v>18.295000000000002</v>
      </c>
      <c r="Q1756" s="59">
        <v>152.86000000000001</v>
      </c>
      <c r="R1756" s="59">
        <v>27.015999999999998</v>
      </c>
      <c r="S1756" s="59">
        <v>127.07299999999999</v>
      </c>
      <c r="T1756" s="59">
        <v>29.341999999999999</v>
      </c>
      <c r="U1756" s="59">
        <v>279.93400000000003</v>
      </c>
      <c r="V1756" s="59">
        <v>16.850999999999999</v>
      </c>
      <c r="W1756" s="59">
        <v>14.971</v>
      </c>
      <c r="X1756" s="59">
        <v>16.297999999999998</v>
      </c>
      <c r="Y1756" s="21"/>
      <c r="Z1756" s="21"/>
    </row>
    <row r="1757" spans="1:26" ht="12.75" customHeight="1">
      <c r="A1757" s="52">
        <v>44166</v>
      </c>
      <c r="B1757" s="58" t="s">
        <v>15</v>
      </c>
      <c r="C1757" s="58" t="s">
        <v>46</v>
      </c>
      <c r="D1757" s="58" t="s">
        <v>47</v>
      </c>
      <c r="E1757" s="20">
        <v>0</v>
      </c>
      <c r="F1757" s="59">
        <v>0</v>
      </c>
      <c r="G1757" s="20">
        <v>0</v>
      </c>
      <c r="H1757" s="59">
        <v>0</v>
      </c>
      <c r="I1757" s="20">
        <v>0</v>
      </c>
      <c r="J1757" s="20">
        <v>0</v>
      </c>
      <c r="K1757" s="20">
        <v>0</v>
      </c>
      <c r="L1757" s="59">
        <v>0</v>
      </c>
      <c r="M1757" s="59">
        <v>128.08600000000001</v>
      </c>
      <c r="N1757" s="59">
        <v>26.146000000000001</v>
      </c>
      <c r="O1757" s="59">
        <v>38.777999999999999</v>
      </c>
      <c r="P1757" s="59">
        <v>25.248999999999999</v>
      </c>
      <c r="Q1757" s="59">
        <v>305.04599999999999</v>
      </c>
      <c r="R1757" s="59">
        <v>14.135999999999999</v>
      </c>
      <c r="S1757" s="59">
        <v>965.322</v>
      </c>
      <c r="T1757" s="59">
        <v>8.51</v>
      </c>
      <c r="U1757" s="59">
        <v>1270.367</v>
      </c>
      <c r="V1757" s="59">
        <v>6.774</v>
      </c>
      <c r="W1757" s="59">
        <v>67.938000000000002</v>
      </c>
      <c r="X1757" s="59">
        <v>5.2489999999999997</v>
      </c>
      <c r="Y1757" s="21"/>
      <c r="Z1757" s="21"/>
    </row>
    <row r="1758" spans="1:26" ht="12.75" customHeight="1">
      <c r="A1758" s="52">
        <v>44166</v>
      </c>
      <c r="B1758" s="58" t="s">
        <v>15</v>
      </c>
      <c r="C1758" s="58" t="s">
        <v>93</v>
      </c>
      <c r="D1758" s="58" t="s">
        <v>94</v>
      </c>
      <c r="E1758" s="20">
        <v>242.38800000000001</v>
      </c>
      <c r="F1758" s="59">
        <v>21.47</v>
      </c>
      <c r="G1758" s="20">
        <v>458.12700000000001</v>
      </c>
      <c r="H1758" s="59">
        <v>13.164999999999999</v>
      </c>
      <c r="I1758" s="20">
        <v>700.51499999999999</v>
      </c>
      <c r="J1758" s="20">
        <v>11.933999999999999</v>
      </c>
      <c r="K1758" s="20">
        <v>25.527000000000001</v>
      </c>
      <c r="L1758" s="59">
        <v>11.78</v>
      </c>
      <c r="M1758" s="59">
        <v>221.36799999999999</v>
      </c>
      <c r="N1758" s="59">
        <v>22.484999999999999</v>
      </c>
      <c r="O1758" s="59">
        <v>67.019000000000005</v>
      </c>
      <c r="P1758" s="59">
        <v>21.436</v>
      </c>
      <c r="Q1758" s="59">
        <v>337.09300000000002</v>
      </c>
      <c r="R1758" s="59">
        <v>25.343</v>
      </c>
      <c r="S1758" s="59">
        <v>759.98299999999995</v>
      </c>
      <c r="T1758" s="59">
        <v>9.8109999999999999</v>
      </c>
      <c r="U1758" s="59">
        <v>1097.075</v>
      </c>
      <c r="V1758" s="59">
        <v>8.6790000000000003</v>
      </c>
      <c r="W1758" s="59">
        <v>58.67</v>
      </c>
      <c r="X1758" s="59">
        <v>7.5490000000000004</v>
      </c>
      <c r="Y1758" s="21"/>
      <c r="Z1758" s="21"/>
    </row>
    <row r="1759" spans="1:26" ht="12.75" customHeight="1">
      <c r="A1759" s="52">
        <v>44166</v>
      </c>
      <c r="B1759" s="58" t="s">
        <v>15</v>
      </c>
      <c r="C1759" s="58" t="s">
        <v>73</v>
      </c>
      <c r="D1759" s="58" t="s">
        <v>65</v>
      </c>
      <c r="E1759" s="20">
        <v>94.343999999999994</v>
      </c>
      <c r="F1759" s="59">
        <v>33.898000000000003</v>
      </c>
      <c r="G1759" s="20">
        <v>576.77700000000004</v>
      </c>
      <c r="H1759" s="59">
        <v>9.6620000000000008</v>
      </c>
      <c r="I1759" s="20">
        <v>671.12099999999998</v>
      </c>
      <c r="J1759" s="20">
        <v>9.0239999999999991</v>
      </c>
      <c r="K1759" s="20">
        <v>24.454999999999998</v>
      </c>
      <c r="L1759" s="59">
        <v>8.82</v>
      </c>
      <c r="M1759" s="59">
        <v>30.635000000000002</v>
      </c>
      <c r="N1759" s="59">
        <v>45.463000000000001</v>
      </c>
      <c r="O1759" s="59">
        <v>9.2750000000000004</v>
      </c>
      <c r="P1759" s="59">
        <v>44.953000000000003</v>
      </c>
      <c r="Q1759" s="59">
        <v>146.256</v>
      </c>
      <c r="R1759" s="59">
        <v>28.645</v>
      </c>
      <c r="S1759" s="59">
        <v>321.06700000000001</v>
      </c>
      <c r="T1759" s="59">
        <v>12.037000000000001</v>
      </c>
      <c r="U1759" s="59">
        <v>467.32299999999998</v>
      </c>
      <c r="V1759" s="59">
        <v>11.581</v>
      </c>
      <c r="W1759" s="59">
        <v>24.992000000000001</v>
      </c>
      <c r="X1759" s="59">
        <v>10.76</v>
      </c>
      <c r="Y1759" s="21"/>
      <c r="Z1759" s="21"/>
    </row>
    <row r="1760" spans="1:26" ht="12.75" customHeight="1">
      <c r="A1760" s="52">
        <v>44166</v>
      </c>
      <c r="B1760" s="58" t="s">
        <v>15</v>
      </c>
      <c r="C1760" s="58" t="s">
        <v>73</v>
      </c>
      <c r="D1760" s="58" t="s">
        <v>66</v>
      </c>
      <c r="E1760" s="20">
        <v>1.3420000000000001</v>
      </c>
      <c r="F1760" s="59">
        <v>103.71</v>
      </c>
      <c r="G1760" s="20">
        <v>291.61599999999999</v>
      </c>
      <c r="H1760" s="59">
        <v>19.859000000000002</v>
      </c>
      <c r="I1760" s="20">
        <v>292.959</v>
      </c>
      <c r="J1760" s="20">
        <v>19.776</v>
      </c>
      <c r="K1760" s="20">
        <v>10.675000000000001</v>
      </c>
      <c r="L1760" s="59">
        <v>19.684000000000001</v>
      </c>
      <c r="M1760" s="59">
        <v>0</v>
      </c>
      <c r="N1760" s="59">
        <v>0</v>
      </c>
      <c r="O1760" s="59">
        <v>0</v>
      </c>
      <c r="P1760" s="59">
        <v>0</v>
      </c>
      <c r="Q1760" s="59">
        <v>29.966000000000001</v>
      </c>
      <c r="R1760" s="59">
        <v>63.273000000000003</v>
      </c>
      <c r="S1760" s="59">
        <v>168.27600000000001</v>
      </c>
      <c r="T1760" s="59">
        <v>23.064</v>
      </c>
      <c r="U1760" s="59">
        <v>198.24299999999999</v>
      </c>
      <c r="V1760" s="59">
        <v>21.294</v>
      </c>
      <c r="W1760" s="59">
        <v>10.602</v>
      </c>
      <c r="X1760" s="59">
        <v>20.859000000000002</v>
      </c>
      <c r="Y1760" s="21"/>
      <c r="Z1760" s="21"/>
    </row>
    <row r="1761" spans="1:26" ht="12.75" customHeight="1">
      <c r="A1761" s="52">
        <v>44166</v>
      </c>
      <c r="B1761" s="58" t="s">
        <v>15</v>
      </c>
      <c r="C1761" s="58" t="s">
        <v>73</v>
      </c>
      <c r="D1761" s="58" t="s">
        <v>67</v>
      </c>
      <c r="E1761" s="20">
        <v>14.077999999999999</v>
      </c>
      <c r="F1761" s="59">
        <v>80.257999999999996</v>
      </c>
      <c r="G1761" s="20">
        <v>88.004000000000005</v>
      </c>
      <c r="H1761" s="59">
        <v>30.629000000000001</v>
      </c>
      <c r="I1761" s="20">
        <v>102.08199999999999</v>
      </c>
      <c r="J1761" s="20">
        <v>27.559000000000001</v>
      </c>
      <c r="K1761" s="20">
        <v>3.72</v>
      </c>
      <c r="L1761" s="59">
        <v>27.492999999999999</v>
      </c>
      <c r="M1761" s="59">
        <v>0</v>
      </c>
      <c r="N1761" s="59">
        <v>0</v>
      </c>
      <c r="O1761" s="59">
        <v>0</v>
      </c>
      <c r="P1761" s="59">
        <v>0</v>
      </c>
      <c r="Q1761" s="59">
        <v>18.29</v>
      </c>
      <c r="R1761" s="59">
        <v>85.62</v>
      </c>
      <c r="S1761" s="59">
        <v>47.847000000000001</v>
      </c>
      <c r="T1761" s="59">
        <v>33.622</v>
      </c>
      <c r="U1761" s="59">
        <v>66.137</v>
      </c>
      <c r="V1761" s="59">
        <v>30.931999999999999</v>
      </c>
      <c r="W1761" s="59">
        <v>3.5369999999999999</v>
      </c>
      <c r="X1761" s="59">
        <v>30.634</v>
      </c>
      <c r="Y1761" s="21"/>
      <c r="Z1761" s="21"/>
    </row>
    <row r="1762" spans="1:26" ht="12.75" customHeight="1">
      <c r="A1762" s="52">
        <v>44166</v>
      </c>
      <c r="B1762" s="58" t="s">
        <v>15</v>
      </c>
      <c r="C1762" s="58" t="s">
        <v>73</v>
      </c>
      <c r="D1762" s="58" t="s">
        <v>70</v>
      </c>
      <c r="E1762" s="20">
        <v>13.236000000000001</v>
      </c>
      <c r="F1762" s="59">
        <v>67.545000000000002</v>
      </c>
      <c r="G1762" s="20">
        <v>33.79</v>
      </c>
      <c r="H1762" s="59">
        <v>41.673999999999999</v>
      </c>
      <c r="I1762" s="20">
        <v>47.027000000000001</v>
      </c>
      <c r="J1762" s="20">
        <v>33.847999999999999</v>
      </c>
      <c r="K1762" s="20">
        <v>1.714</v>
      </c>
      <c r="L1762" s="59">
        <v>33.795000000000002</v>
      </c>
      <c r="M1762" s="59">
        <v>0</v>
      </c>
      <c r="N1762" s="59">
        <v>0</v>
      </c>
      <c r="O1762" s="59">
        <v>0</v>
      </c>
      <c r="P1762" s="59">
        <v>0</v>
      </c>
      <c r="Q1762" s="59">
        <v>27.645</v>
      </c>
      <c r="R1762" s="59">
        <v>82.174000000000007</v>
      </c>
      <c r="S1762" s="59">
        <v>38.606999999999999</v>
      </c>
      <c r="T1762" s="59">
        <v>45.594000000000001</v>
      </c>
      <c r="U1762" s="59">
        <v>66.251999999999995</v>
      </c>
      <c r="V1762" s="59">
        <v>38.5</v>
      </c>
      <c r="W1762" s="59">
        <v>3.5430000000000001</v>
      </c>
      <c r="X1762" s="59">
        <v>38.261000000000003</v>
      </c>
      <c r="Y1762" s="21"/>
      <c r="Z1762" s="21"/>
    </row>
    <row r="1763" spans="1:26" ht="12.75" customHeight="1">
      <c r="A1763" s="52">
        <v>44166</v>
      </c>
      <c r="B1763" s="58" t="s">
        <v>15</v>
      </c>
      <c r="C1763" s="58" t="s">
        <v>73</v>
      </c>
      <c r="D1763" s="58" t="s">
        <v>68</v>
      </c>
      <c r="E1763" s="20">
        <v>0</v>
      </c>
      <c r="F1763" s="59">
        <v>0</v>
      </c>
      <c r="G1763" s="20">
        <v>11.755000000000001</v>
      </c>
      <c r="H1763" s="59">
        <v>57.34</v>
      </c>
      <c r="I1763" s="20">
        <v>11.755000000000001</v>
      </c>
      <c r="J1763" s="20">
        <v>57.34</v>
      </c>
      <c r="K1763" s="20">
        <v>0.42799999999999999</v>
      </c>
      <c r="L1763" s="59">
        <v>57.308999999999997</v>
      </c>
      <c r="M1763" s="59">
        <v>0</v>
      </c>
      <c r="N1763" s="59">
        <v>0</v>
      </c>
      <c r="O1763" s="59">
        <v>0</v>
      </c>
      <c r="P1763" s="59">
        <v>0</v>
      </c>
      <c r="Q1763" s="59">
        <v>8.5850000000000009</v>
      </c>
      <c r="R1763" s="59">
        <v>61.137</v>
      </c>
      <c r="S1763" s="59">
        <v>12.622</v>
      </c>
      <c r="T1763" s="59">
        <v>73.483000000000004</v>
      </c>
      <c r="U1763" s="59">
        <v>21.207999999999998</v>
      </c>
      <c r="V1763" s="59">
        <v>49.530999999999999</v>
      </c>
      <c r="W1763" s="59">
        <v>1.1339999999999999</v>
      </c>
      <c r="X1763" s="59">
        <v>49.345999999999997</v>
      </c>
      <c r="Y1763" s="21"/>
      <c r="Z1763" s="21"/>
    </row>
    <row r="1764" spans="1:26" ht="12.75" customHeight="1">
      <c r="A1764" s="52">
        <v>44166</v>
      </c>
      <c r="B1764" s="58" t="s">
        <v>15</v>
      </c>
      <c r="C1764" s="58" t="s">
        <v>73</v>
      </c>
      <c r="D1764" s="58" t="s">
        <v>69</v>
      </c>
      <c r="E1764" s="20">
        <v>32.015000000000001</v>
      </c>
      <c r="F1764" s="59">
        <v>57.514000000000003</v>
      </c>
      <c r="G1764" s="20">
        <v>32.792000000000002</v>
      </c>
      <c r="H1764" s="59">
        <v>50.904000000000003</v>
      </c>
      <c r="I1764" s="20">
        <v>64.805999999999997</v>
      </c>
      <c r="J1764" s="20">
        <v>38.927999999999997</v>
      </c>
      <c r="K1764" s="20">
        <v>2.3620000000000001</v>
      </c>
      <c r="L1764" s="59">
        <v>38.881</v>
      </c>
      <c r="M1764" s="59">
        <v>0</v>
      </c>
      <c r="N1764" s="59">
        <v>0</v>
      </c>
      <c r="O1764" s="59">
        <v>0</v>
      </c>
      <c r="P1764" s="59">
        <v>0</v>
      </c>
      <c r="Q1764" s="59">
        <v>14.904</v>
      </c>
      <c r="R1764" s="59">
        <v>62.701000000000001</v>
      </c>
      <c r="S1764" s="59">
        <v>16.155999999999999</v>
      </c>
      <c r="T1764" s="59">
        <v>63.734999999999999</v>
      </c>
      <c r="U1764" s="59">
        <v>31.06</v>
      </c>
      <c r="V1764" s="59">
        <v>43.658999999999999</v>
      </c>
      <c r="W1764" s="59">
        <v>1.661</v>
      </c>
      <c r="X1764" s="59">
        <v>43.448999999999998</v>
      </c>
      <c r="Y1764" s="21"/>
      <c r="Z1764" s="21"/>
    </row>
    <row r="1765" spans="1:26" ht="12.75" customHeight="1">
      <c r="A1765" s="52">
        <v>44166</v>
      </c>
      <c r="B1765" s="58" t="s">
        <v>15</v>
      </c>
      <c r="C1765" s="58" t="s">
        <v>73</v>
      </c>
      <c r="D1765" s="58" t="s">
        <v>77</v>
      </c>
      <c r="E1765" s="20">
        <v>8.8420000000000005</v>
      </c>
      <c r="F1765" s="59">
        <v>103.37</v>
      </c>
      <c r="G1765" s="20">
        <v>139.392</v>
      </c>
      <c r="H1765" s="59">
        <v>34.116</v>
      </c>
      <c r="I1765" s="20">
        <v>148.23400000000001</v>
      </c>
      <c r="J1765" s="20">
        <v>34.078000000000003</v>
      </c>
      <c r="K1765" s="20">
        <v>5.4020000000000001</v>
      </c>
      <c r="L1765" s="59">
        <v>34.024999999999999</v>
      </c>
      <c r="M1765" s="59">
        <v>0</v>
      </c>
      <c r="N1765" s="59">
        <v>0</v>
      </c>
      <c r="O1765" s="59">
        <v>0</v>
      </c>
      <c r="P1765" s="59">
        <v>0</v>
      </c>
      <c r="Q1765" s="59">
        <v>46.316000000000003</v>
      </c>
      <c r="R1765" s="59">
        <v>40.404000000000003</v>
      </c>
      <c r="S1765" s="59">
        <v>181.66900000000001</v>
      </c>
      <c r="T1765" s="59">
        <v>27.937000000000001</v>
      </c>
      <c r="U1765" s="59">
        <v>227.98500000000001</v>
      </c>
      <c r="V1765" s="59">
        <v>21.728999999999999</v>
      </c>
      <c r="W1765" s="59">
        <v>12.192</v>
      </c>
      <c r="X1765" s="59">
        <v>21.303000000000001</v>
      </c>
      <c r="Y1765" s="21"/>
      <c r="Z1765" s="21"/>
    </row>
    <row r="1766" spans="1:26" ht="12.75" customHeight="1">
      <c r="A1766" s="52">
        <v>44166</v>
      </c>
      <c r="B1766" s="58" t="s">
        <v>15</v>
      </c>
      <c r="C1766" s="58" t="s">
        <v>73</v>
      </c>
      <c r="D1766" s="58" t="s">
        <v>79</v>
      </c>
      <c r="E1766" s="20">
        <v>70.739999999999995</v>
      </c>
      <c r="F1766" s="59">
        <v>51.087000000000003</v>
      </c>
      <c r="G1766" s="20">
        <v>142.779</v>
      </c>
      <c r="H1766" s="59">
        <v>25.763999999999999</v>
      </c>
      <c r="I1766" s="20">
        <v>213.51900000000001</v>
      </c>
      <c r="J1766" s="20">
        <v>26.353999999999999</v>
      </c>
      <c r="K1766" s="20">
        <v>7.7809999999999997</v>
      </c>
      <c r="L1766" s="59">
        <v>26.283999999999999</v>
      </c>
      <c r="M1766" s="59">
        <v>21.405000000000001</v>
      </c>
      <c r="N1766" s="59">
        <v>71.844999999999999</v>
      </c>
      <c r="O1766" s="59">
        <v>6.48</v>
      </c>
      <c r="P1766" s="59">
        <v>71.522999999999996</v>
      </c>
      <c r="Q1766" s="59">
        <v>49.988999999999997</v>
      </c>
      <c r="R1766" s="59">
        <v>38.820999999999998</v>
      </c>
      <c r="S1766" s="59">
        <v>212.89699999999999</v>
      </c>
      <c r="T1766" s="59">
        <v>15.5</v>
      </c>
      <c r="U1766" s="59">
        <v>262.88600000000002</v>
      </c>
      <c r="V1766" s="59">
        <v>14.46</v>
      </c>
      <c r="W1766" s="59">
        <v>14.058999999999999</v>
      </c>
      <c r="X1766" s="59">
        <v>13.811</v>
      </c>
      <c r="Y1766" s="21"/>
      <c r="Z1766" s="21"/>
    </row>
    <row r="1767" spans="1:26" ht="12.75" customHeight="1">
      <c r="A1767" s="52">
        <v>44166</v>
      </c>
      <c r="B1767" s="58" t="s">
        <v>15</v>
      </c>
      <c r="C1767" s="58" t="s">
        <v>73</v>
      </c>
      <c r="D1767" s="58" t="s">
        <v>71</v>
      </c>
      <c r="E1767" s="20">
        <v>0</v>
      </c>
      <c r="F1767" s="59">
        <v>0</v>
      </c>
      <c r="G1767" s="20">
        <v>74.180999999999997</v>
      </c>
      <c r="H1767" s="59">
        <v>46.137999999999998</v>
      </c>
      <c r="I1767" s="20">
        <v>74.180999999999997</v>
      </c>
      <c r="J1767" s="20">
        <v>46.137999999999998</v>
      </c>
      <c r="K1767" s="20">
        <v>2.7029999999999998</v>
      </c>
      <c r="L1767" s="59">
        <v>46.097999999999999</v>
      </c>
      <c r="M1767" s="59">
        <v>18.259</v>
      </c>
      <c r="N1767" s="59">
        <v>81.983999999999995</v>
      </c>
      <c r="O1767" s="59">
        <v>5.5279999999999996</v>
      </c>
      <c r="P1767" s="59">
        <v>81.701999999999998</v>
      </c>
      <c r="Q1767" s="59">
        <v>27.163</v>
      </c>
      <c r="R1767" s="59">
        <v>39.491</v>
      </c>
      <c r="S1767" s="59">
        <v>200.95099999999999</v>
      </c>
      <c r="T1767" s="59">
        <v>15.754</v>
      </c>
      <c r="U1767" s="59">
        <v>228.114</v>
      </c>
      <c r="V1767" s="59">
        <v>13.833</v>
      </c>
      <c r="W1767" s="59">
        <v>12.199</v>
      </c>
      <c r="X1767" s="59">
        <v>13.153</v>
      </c>
      <c r="Y1767" s="21"/>
      <c r="Z1767" s="21"/>
    </row>
    <row r="1768" spans="1:26" ht="12.75" customHeight="1">
      <c r="A1768" s="52">
        <v>44166</v>
      </c>
      <c r="B1768" s="58" t="s">
        <v>15</v>
      </c>
      <c r="C1768" s="58" t="s">
        <v>73</v>
      </c>
      <c r="D1768" s="58" t="s">
        <v>72</v>
      </c>
      <c r="E1768" s="20">
        <v>36.750999999999998</v>
      </c>
      <c r="F1768" s="59">
        <v>72.855999999999995</v>
      </c>
      <c r="G1768" s="20">
        <v>68.596999999999994</v>
      </c>
      <c r="H1768" s="59">
        <v>34.279000000000003</v>
      </c>
      <c r="I1768" s="20">
        <v>105.348</v>
      </c>
      <c r="J1768" s="20">
        <v>41.484000000000002</v>
      </c>
      <c r="K1768" s="20">
        <v>3.839</v>
      </c>
      <c r="L1768" s="59">
        <v>41.44</v>
      </c>
      <c r="M1768" s="59">
        <v>0</v>
      </c>
      <c r="N1768" s="59">
        <v>0</v>
      </c>
      <c r="O1768" s="59">
        <v>0</v>
      </c>
      <c r="P1768" s="59">
        <v>0</v>
      </c>
      <c r="Q1768" s="59">
        <v>22.826000000000001</v>
      </c>
      <c r="R1768" s="59">
        <v>49.573999999999998</v>
      </c>
      <c r="S1768" s="59">
        <v>11.946</v>
      </c>
      <c r="T1768" s="59">
        <v>77.394000000000005</v>
      </c>
      <c r="U1768" s="59">
        <v>34.771999999999998</v>
      </c>
      <c r="V1768" s="59">
        <v>40.06</v>
      </c>
      <c r="W1768" s="59">
        <v>1.86</v>
      </c>
      <c r="X1768" s="59">
        <v>39.83</v>
      </c>
      <c r="Y1768" s="21"/>
      <c r="Z1768" s="21"/>
    </row>
    <row r="1769" spans="1:26" ht="12.75" customHeight="1">
      <c r="A1769" s="52">
        <v>44166</v>
      </c>
      <c r="B1769" s="58" t="s">
        <v>15</v>
      </c>
      <c r="C1769" s="58" t="s">
        <v>73</v>
      </c>
      <c r="D1769" s="58" t="s">
        <v>74</v>
      </c>
      <c r="E1769" s="20">
        <v>66.194999999999993</v>
      </c>
      <c r="F1769" s="59">
        <v>46.031999999999996</v>
      </c>
      <c r="G1769" s="20">
        <v>262.66300000000001</v>
      </c>
      <c r="H1769" s="59">
        <v>20.542000000000002</v>
      </c>
      <c r="I1769" s="20">
        <v>328.858</v>
      </c>
      <c r="J1769" s="20">
        <v>17.97</v>
      </c>
      <c r="K1769" s="20">
        <v>11.983000000000001</v>
      </c>
      <c r="L1769" s="59">
        <v>17.867999999999999</v>
      </c>
      <c r="M1769" s="59">
        <v>0.442</v>
      </c>
      <c r="N1769" s="59">
        <v>113.286</v>
      </c>
      <c r="O1769" s="59">
        <v>0.13400000000000001</v>
      </c>
      <c r="P1769" s="59">
        <v>113.083</v>
      </c>
      <c r="Q1769" s="59">
        <v>129.601</v>
      </c>
      <c r="R1769" s="59">
        <v>63.628999999999998</v>
      </c>
      <c r="S1769" s="59">
        <v>66.403999999999996</v>
      </c>
      <c r="T1769" s="59">
        <v>84.445999999999998</v>
      </c>
      <c r="U1769" s="59">
        <v>196.006</v>
      </c>
      <c r="V1769" s="59">
        <v>24.122</v>
      </c>
      <c r="W1769" s="59">
        <v>10.481999999999999</v>
      </c>
      <c r="X1769" s="59">
        <v>23.739000000000001</v>
      </c>
      <c r="Y1769" s="21"/>
      <c r="Z1769" s="21"/>
    </row>
    <row r="1770" spans="1:26" ht="12.75" customHeight="1">
      <c r="A1770" s="52">
        <v>44166</v>
      </c>
      <c r="B1770" s="58" t="s">
        <v>15</v>
      </c>
      <c r="C1770" s="58" t="s">
        <v>73</v>
      </c>
      <c r="D1770" s="58" t="s">
        <v>75</v>
      </c>
      <c r="E1770" s="20">
        <v>18.417999999999999</v>
      </c>
      <c r="F1770" s="59">
        <v>101.023</v>
      </c>
      <c r="G1770" s="20">
        <v>0</v>
      </c>
      <c r="H1770" s="59">
        <v>0</v>
      </c>
      <c r="I1770" s="20">
        <v>18.417999999999999</v>
      </c>
      <c r="J1770" s="20">
        <v>101.023</v>
      </c>
      <c r="K1770" s="20">
        <v>0.67100000000000004</v>
      </c>
      <c r="L1770" s="59">
        <v>101.005</v>
      </c>
      <c r="M1770" s="59">
        <v>89.698999999999998</v>
      </c>
      <c r="N1770" s="59">
        <v>32.469000000000001</v>
      </c>
      <c r="O1770" s="59">
        <v>27.155999999999999</v>
      </c>
      <c r="P1770" s="59">
        <v>31.751999999999999</v>
      </c>
      <c r="Q1770" s="59">
        <v>26.895</v>
      </c>
      <c r="R1770" s="59">
        <v>73.212000000000003</v>
      </c>
      <c r="S1770" s="59">
        <v>0</v>
      </c>
      <c r="T1770" s="59">
        <v>0</v>
      </c>
      <c r="U1770" s="59">
        <v>26.895</v>
      </c>
      <c r="V1770" s="59">
        <v>73.212000000000003</v>
      </c>
      <c r="W1770" s="59">
        <v>1.4379999999999999</v>
      </c>
      <c r="X1770" s="59">
        <v>73.087000000000003</v>
      </c>
      <c r="Y1770" s="21"/>
      <c r="Z1770" s="21"/>
    </row>
    <row r="1771" spans="1:26" ht="12.75" customHeight="1">
      <c r="A1771" s="52">
        <v>44166</v>
      </c>
      <c r="B1771" s="58" t="s">
        <v>15</v>
      </c>
      <c r="C1771" s="58" t="s">
        <v>73</v>
      </c>
      <c r="D1771" s="58" t="s">
        <v>78</v>
      </c>
      <c r="E1771" s="20">
        <v>115.268</v>
      </c>
      <c r="F1771" s="59">
        <v>31.565999999999999</v>
      </c>
      <c r="G1771" s="20">
        <v>0</v>
      </c>
      <c r="H1771" s="59">
        <v>0</v>
      </c>
      <c r="I1771" s="20">
        <v>115.268</v>
      </c>
      <c r="J1771" s="20">
        <v>31.565999999999999</v>
      </c>
      <c r="K1771" s="20">
        <v>4.2</v>
      </c>
      <c r="L1771" s="59">
        <v>31.509</v>
      </c>
      <c r="M1771" s="59">
        <v>80.617000000000004</v>
      </c>
      <c r="N1771" s="59">
        <v>38.603999999999999</v>
      </c>
      <c r="O1771" s="59">
        <v>24.407</v>
      </c>
      <c r="P1771" s="59">
        <v>38.002000000000002</v>
      </c>
      <c r="Q1771" s="59">
        <v>52.673000000000002</v>
      </c>
      <c r="R1771" s="59">
        <v>52.362000000000002</v>
      </c>
      <c r="S1771" s="59">
        <v>0</v>
      </c>
      <c r="T1771" s="59">
        <v>0</v>
      </c>
      <c r="U1771" s="59">
        <v>52.673000000000002</v>
      </c>
      <c r="V1771" s="59">
        <v>52.362000000000002</v>
      </c>
      <c r="W1771" s="59">
        <v>2.8170000000000002</v>
      </c>
      <c r="X1771" s="59">
        <v>52.186999999999998</v>
      </c>
      <c r="Y1771" s="21"/>
      <c r="Z1771" s="21"/>
    </row>
    <row r="1772" spans="1:26" ht="12.75" customHeight="1">
      <c r="A1772" s="53">
        <v>44166</v>
      </c>
      <c r="B1772" s="32" t="s">
        <v>15</v>
      </c>
      <c r="C1772" s="32" t="s">
        <v>18</v>
      </c>
      <c r="D1772" s="32" t="s">
        <v>18</v>
      </c>
      <c r="E1772" s="33">
        <v>749.35799999999995</v>
      </c>
      <c r="F1772" s="34">
        <v>11.002000000000001</v>
      </c>
      <c r="G1772" s="33">
        <v>1994.904</v>
      </c>
      <c r="H1772" s="34">
        <v>4.5209999999999999</v>
      </c>
      <c r="I1772" s="33">
        <v>2744.2620000000002</v>
      </c>
      <c r="J1772" s="33">
        <v>1.907</v>
      </c>
      <c r="K1772" s="33">
        <v>100</v>
      </c>
      <c r="L1772" s="34">
        <v>0</v>
      </c>
      <c r="M1772" s="34">
        <v>330.30799999999999</v>
      </c>
      <c r="N1772" s="34">
        <v>6.79</v>
      </c>
      <c r="O1772" s="34">
        <v>100</v>
      </c>
      <c r="P1772" s="34">
        <v>0</v>
      </c>
      <c r="Q1772" s="34">
        <v>552.16399999999999</v>
      </c>
      <c r="R1772" s="34">
        <v>15.882</v>
      </c>
      <c r="S1772" s="34">
        <v>1317.732</v>
      </c>
      <c r="T1772" s="34">
        <v>7.9640000000000004</v>
      </c>
      <c r="U1772" s="34">
        <v>1869.896</v>
      </c>
      <c r="V1772" s="34">
        <v>4.282</v>
      </c>
      <c r="W1772" s="34">
        <v>100</v>
      </c>
      <c r="X1772" s="34">
        <v>0</v>
      </c>
      <c r="Y1772" s="21"/>
      <c r="Z1772" s="21"/>
    </row>
    <row r="1773" spans="1:26" ht="12.75" customHeight="1">
      <c r="A1773" s="52">
        <v>44256</v>
      </c>
      <c r="B1773" s="58" t="s">
        <v>16</v>
      </c>
      <c r="C1773" s="58" t="s">
        <v>23</v>
      </c>
      <c r="D1773" s="58" t="s">
        <v>58</v>
      </c>
      <c r="E1773" s="20">
        <v>982.36300000000006</v>
      </c>
      <c r="F1773" s="59">
        <v>9.06</v>
      </c>
      <c r="G1773" s="20">
        <v>2477.114</v>
      </c>
      <c r="H1773" s="59">
        <v>3.9620000000000002</v>
      </c>
      <c r="I1773" s="20">
        <v>3459.4769999999999</v>
      </c>
      <c r="J1773" s="20">
        <v>1.371</v>
      </c>
      <c r="K1773" s="20">
        <v>91.256</v>
      </c>
      <c r="L1773" s="59">
        <v>1.052</v>
      </c>
      <c r="M1773" s="59">
        <v>698.745</v>
      </c>
      <c r="N1773" s="59">
        <v>4.4989999999999997</v>
      </c>
      <c r="O1773" s="59">
        <v>98.399000000000001</v>
      </c>
      <c r="P1773" s="59">
        <v>1.621</v>
      </c>
      <c r="Q1773" s="59">
        <v>745.93399999999997</v>
      </c>
      <c r="R1773" s="59">
        <v>13.515000000000001</v>
      </c>
      <c r="S1773" s="59">
        <v>1217.9010000000001</v>
      </c>
      <c r="T1773" s="59">
        <v>6.5519999999999996</v>
      </c>
      <c r="U1773" s="59">
        <v>1963.835</v>
      </c>
      <c r="V1773" s="59">
        <v>6.093</v>
      </c>
      <c r="W1773" s="59">
        <v>67.715000000000003</v>
      </c>
      <c r="X1773" s="59">
        <v>3.8860000000000001</v>
      </c>
      <c r="Y1773" s="21"/>
      <c r="Z1773" s="21"/>
    </row>
    <row r="1774" spans="1:26" ht="12.75" customHeight="1">
      <c r="A1774" s="52">
        <v>44256</v>
      </c>
      <c r="B1774" s="58" t="s">
        <v>16</v>
      </c>
      <c r="C1774" s="58" t="s">
        <v>23</v>
      </c>
      <c r="D1774" s="58" t="s">
        <v>80</v>
      </c>
      <c r="E1774" s="20">
        <v>287.33199999999999</v>
      </c>
      <c r="F1774" s="59">
        <v>17.257000000000001</v>
      </c>
      <c r="G1774" s="20">
        <v>461.339</v>
      </c>
      <c r="H1774" s="59">
        <v>10.863</v>
      </c>
      <c r="I1774" s="20">
        <v>748.67100000000005</v>
      </c>
      <c r="J1774" s="20">
        <v>1.6060000000000001</v>
      </c>
      <c r="K1774" s="20">
        <v>19.748999999999999</v>
      </c>
      <c r="L1774" s="59">
        <v>1.3440000000000001</v>
      </c>
      <c r="M1774" s="59">
        <v>218.31100000000001</v>
      </c>
      <c r="N1774" s="59">
        <v>3.9</v>
      </c>
      <c r="O1774" s="59">
        <v>30.742999999999999</v>
      </c>
      <c r="P1774" s="59">
        <v>0</v>
      </c>
      <c r="Q1774" s="59">
        <v>135.21</v>
      </c>
      <c r="R1774" s="59">
        <v>27.556000000000001</v>
      </c>
      <c r="S1774" s="59">
        <v>153.77199999999999</v>
      </c>
      <c r="T1774" s="59">
        <v>24.155999999999999</v>
      </c>
      <c r="U1774" s="59">
        <v>288.983</v>
      </c>
      <c r="V1774" s="59">
        <v>17.02</v>
      </c>
      <c r="W1774" s="59">
        <v>9.9640000000000004</v>
      </c>
      <c r="X1774" s="59">
        <v>16.36</v>
      </c>
      <c r="Y1774" s="21"/>
      <c r="Z1774" s="21"/>
    </row>
    <row r="1775" spans="1:26" ht="12.75" customHeight="1">
      <c r="A1775" s="52">
        <v>44256</v>
      </c>
      <c r="B1775" s="58" t="s">
        <v>16</v>
      </c>
      <c r="C1775" s="58" t="s">
        <v>23</v>
      </c>
      <c r="D1775" s="58" t="s">
        <v>81</v>
      </c>
      <c r="E1775" s="20">
        <v>327.23200000000003</v>
      </c>
      <c r="F1775" s="59">
        <v>19.486000000000001</v>
      </c>
      <c r="G1775" s="20">
        <v>781.67100000000005</v>
      </c>
      <c r="H1775" s="59">
        <v>8.5830000000000002</v>
      </c>
      <c r="I1775" s="20">
        <v>1108.903</v>
      </c>
      <c r="J1775" s="20">
        <v>1.615</v>
      </c>
      <c r="K1775" s="20">
        <v>29.251000000000001</v>
      </c>
      <c r="L1775" s="59">
        <v>1.355</v>
      </c>
      <c r="M1775" s="59">
        <v>220.88399999999999</v>
      </c>
      <c r="N1775" s="59">
        <v>10.286</v>
      </c>
      <c r="O1775" s="59">
        <v>31.105</v>
      </c>
      <c r="P1775" s="59">
        <v>9.391</v>
      </c>
      <c r="Q1775" s="59">
        <v>228.16300000000001</v>
      </c>
      <c r="R1775" s="59">
        <v>23.411999999999999</v>
      </c>
      <c r="S1775" s="59">
        <v>411.76</v>
      </c>
      <c r="T1775" s="59">
        <v>11.679</v>
      </c>
      <c r="U1775" s="59">
        <v>639.923</v>
      </c>
      <c r="V1775" s="59">
        <v>6.7450000000000001</v>
      </c>
      <c r="W1775" s="59">
        <v>22.065000000000001</v>
      </c>
      <c r="X1775" s="59">
        <v>4.8449999999999998</v>
      </c>
      <c r="Y1775" s="21"/>
      <c r="Z1775" s="21"/>
    </row>
    <row r="1776" spans="1:26" ht="12.75" customHeight="1">
      <c r="A1776" s="52">
        <v>44256</v>
      </c>
      <c r="B1776" s="58" t="s">
        <v>16</v>
      </c>
      <c r="C1776" s="58" t="s">
        <v>23</v>
      </c>
      <c r="D1776" s="58" t="s">
        <v>82</v>
      </c>
      <c r="E1776" s="20">
        <v>224.864</v>
      </c>
      <c r="F1776" s="59">
        <v>16.285</v>
      </c>
      <c r="G1776" s="20">
        <v>778.34699999999998</v>
      </c>
      <c r="H1776" s="59">
        <v>5.859</v>
      </c>
      <c r="I1776" s="20">
        <v>1003.211</v>
      </c>
      <c r="J1776" s="20">
        <v>2.0059999999999998</v>
      </c>
      <c r="K1776" s="20">
        <v>26.463000000000001</v>
      </c>
      <c r="L1776" s="59">
        <v>1.804</v>
      </c>
      <c r="M1776" s="59">
        <v>160.58099999999999</v>
      </c>
      <c r="N1776" s="59">
        <v>8.593</v>
      </c>
      <c r="O1776" s="59">
        <v>22.613</v>
      </c>
      <c r="P1776" s="59">
        <v>7.4989999999999997</v>
      </c>
      <c r="Q1776" s="59">
        <v>222.26</v>
      </c>
      <c r="R1776" s="59">
        <v>16.754000000000001</v>
      </c>
      <c r="S1776" s="59">
        <v>275.96899999999999</v>
      </c>
      <c r="T1776" s="59">
        <v>19.265999999999998</v>
      </c>
      <c r="U1776" s="59">
        <v>498.22899999999998</v>
      </c>
      <c r="V1776" s="59">
        <v>8.0229999999999997</v>
      </c>
      <c r="W1776" s="59">
        <v>17.178999999999998</v>
      </c>
      <c r="X1776" s="59">
        <v>6.5069999999999997</v>
      </c>
      <c r="Y1776" s="21"/>
      <c r="Z1776" s="21"/>
    </row>
    <row r="1777" spans="1:26" ht="12.75" customHeight="1">
      <c r="A1777" s="52">
        <v>44256</v>
      </c>
      <c r="B1777" s="58" t="s">
        <v>16</v>
      </c>
      <c r="C1777" s="58" t="s">
        <v>23</v>
      </c>
      <c r="D1777" s="58" t="s">
        <v>83</v>
      </c>
      <c r="E1777" s="20">
        <v>176.07900000000001</v>
      </c>
      <c r="F1777" s="59">
        <v>16.222000000000001</v>
      </c>
      <c r="G1777" s="20">
        <v>754.09199999999998</v>
      </c>
      <c r="H1777" s="59">
        <v>4.4109999999999996</v>
      </c>
      <c r="I1777" s="20">
        <v>930.17</v>
      </c>
      <c r="J1777" s="20">
        <v>2.9470000000000001</v>
      </c>
      <c r="K1777" s="20">
        <v>24.536999999999999</v>
      </c>
      <c r="L1777" s="59">
        <v>2.8130000000000002</v>
      </c>
      <c r="M1777" s="59">
        <v>110.34</v>
      </c>
      <c r="N1777" s="59">
        <v>8.57</v>
      </c>
      <c r="O1777" s="59">
        <v>15.538</v>
      </c>
      <c r="P1777" s="59">
        <v>7.4720000000000004</v>
      </c>
      <c r="Q1777" s="59">
        <v>274.13</v>
      </c>
      <c r="R1777" s="59">
        <v>17.253</v>
      </c>
      <c r="S1777" s="59">
        <v>1198.9000000000001</v>
      </c>
      <c r="T1777" s="59">
        <v>6.7910000000000004</v>
      </c>
      <c r="U1777" s="59">
        <v>1473.03</v>
      </c>
      <c r="V1777" s="59">
        <v>6.1719999999999997</v>
      </c>
      <c r="W1777" s="59">
        <v>50.790999999999997</v>
      </c>
      <c r="X1777" s="59">
        <v>4.0090000000000003</v>
      </c>
      <c r="Y1777" s="21"/>
      <c r="Z1777" s="21"/>
    </row>
    <row r="1778" spans="1:26" ht="12.75" customHeight="1">
      <c r="A1778" s="52">
        <v>44256</v>
      </c>
      <c r="B1778" s="58" t="s">
        <v>16</v>
      </c>
      <c r="C1778" s="58" t="s">
        <v>44</v>
      </c>
      <c r="D1778" s="58" t="s">
        <v>59</v>
      </c>
      <c r="E1778" s="20">
        <v>223.25299999999999</v>
      </c>
      <c r="F1778" s="59">
        <v>13.877000000000001</v>
      </c>
      <c r="G1778" s="20">
        <v>1009.014</v>
      </c>
      <c r="H1778" s="59">
        <v>6.9669999999999996</v>
      </c>
      <c r="I1778" s="20">
        <v>1232.2670000000001</v>
      </c>
      <c r="J1778" s="20">
        <v>6.2519999999999998</v>
      </c>
      <c r="K1778" s="20">
        <v>32.505000000000003</v>
      </c>
      <c r="L1778" s="59">
        <v>6.19</v>
      </c>
      <c r="M1778" s="59">
        <v>155.161</v>
      </c>
      <c r="N1778" s="59">
        <v>41.792000000000002</v>
      </c>
      <c r="O1778" s="59">
        <v>21.85</v>
      </c>
      <c r="P1778" s="59">
        <v>41.58</v>
      </c>
      <c r="Q1778" s="59">
        <v>237.578</v>
      </c>
      <c r="R1778" s="59">
        <v>22.347999999999999</v>
      </c>
      <c r="S1778" s="59">
        <v>436.47899999999998</v>
      </c>
      <c r="T1778" s="59">
        <v>15.180999999999999</v>
      </c>
      <c r="U1778" s="59">
        <v>674.05700000000002</v>
      </c>
      <c r="V1778" s="59">
        <v>12.49</v>
      </c>
      <c r="W1778" s="59">
        <v>23.242000000000001</v>
      </c>
      <c r="X1778" s="59">
        <v>11.574999999999999</v>
      </c>
      <c r="Y1778" s="21"/>
      <c r="Z1778" s="21"/>
    </row>
    <row r="1779" spans="1:26" ht="12.75" customHeight="1">
      <c r="A1779" s="52">
        <v>44256</v>
      </c>
      <c r="B1779" s="58" t="s">
        <v>16</v>
      </c>
      <c r="C1779" s="58" t="s">
        <v>44</v>
      </c>
      <c r="D1779" s="58" t="s">
        <v>60</v>
      </c>
      <c r="E1779" s="20">
        <v>109.779</v>
      </c>
      <c r="F1779" s="59">
        <v>29.187000000000001</v>
      </c>
      <c r="G1779" s="20">
        <v>579.01</v>
      </c>
      <c r="H1779" s="59">
        <v>9.9770000000000003</v>
      </c>
      <c r="I1779" s="20">
        <v>688.78800000000001</v>
      </c>
      <c r="J1779" s="20">
        <v>10.09</v>
      </c>
      <c r="K1779" s="20">
        <v>18.169</v>
      </c>
      <c r="L1779" s="59">
        <v>10.052</v>
      </c>
      <c r="M1779" s="59">
        <v>88.126999999999995</v>
      </c>
      <c r="N1779" s="59">
        <v>69.138999999999996</v>
      </c>
      <c r="O1779" s="59">
        <v>12.41</v>
      </c>
      <c r="P1779" s="59">
        <v>69.012</v>
      </c>
      <c r="Q1779" s="59">
        <v>128.596</v>
      </c>
      <c r="R1779" s="59">
        <v>29.17</v>
      </c>
      <c r="S1779" s="59">
        <v>271.05</v>
      </c>
      <c r="T1779" s="59">
        <v>21.405000000000001</v>
      </c>
      <c r="U1779" s="59">
        <v>399.64699999999999</v>
      </c>
      <c r="V1779" s="59">
        <v>16.948</v>
      </c>
      <c r="W1779" s="59">
        <v>13.78</v>
      </c>
      <c r="X1779" s="59">
        <v>16.285</v>
      </c>
      <c r="Y1779" s="21"/>
      <c r="Z1779" s="21"/>
    </row>
    <row r="1780" spans="1:26" ht="12.75" customHeight="1">
      <c r="A1780" s="52">
        <v>44256</v>
      </c>
      <c r="B1780" s="58" t="s">
        <v>16</v>
      </c>
      <c r="C1780" s="58" t="s">
        <v>44</v>
      </c>
      <c r="D1780" s="58" t="s">
        <v>87</v>
      </c>
      <c r="E1780" s="20">
        <v>792.25400000000002</v>
      </c>
      <c r="F1780" s="59">
        <v>11.191000000000001</v>
      </c>
      <c r="G1780" s="20">
        <v>1766.434</v>
      </c>
      <c r="H1780" s="59">
        <v>5.12</v>
      </c>
      <c r="I1780" s="20">
        <v>2558.6889999999999</v>
      </c>
      <c r="J1780" s="20">
        <v>3.1720000000000002</v>
      </c>
      <c r="K1780" s="20">
        <v>67.495000000000005</v>
      </c>
      <c r="L1780" s="59">
        <v>3.048</v>
      </c>
      <c r="M1780" s="59">
        <v>554.95399999999995</v>
      </c>
      <c r="N1780" s="59">
        <v>11.776999999999999</v>
      </c>
      <c r="O1780" s="59">
        <v>78.150000000000006</v>
      </c>
      <c r="P1780" s="59">
        <v>11.004</v>
      </c>
      <c r="Q1780" s="59">
        <v>622.18600000000004</v>
      </c>
      <c r="R1780" s="59">
        <v>14.32</v>
      </c>
      <c r="S1780" s="59">
        <v>1603.922</v>
      </c>
      <c r="T1780" s="59">
        <v>6.7560000000000002</v>
      </c>
      <c r="U1780" s="59">
        <v>2226.1080000000002</v>
      </c>
      <c r="V1780" s="59">
        <v>6.2859999999999996</v>
      </c>
      <c r="W1780" s="59">
        <v>76.757999999999996</v>
      </c>
      <c r="X1780" s="59">
        <v>4.1820000000000004</v>
      </c>
      <c r="Y1780" s="21"/>
      <c r="Z1780" s="21"/>
    </row>
    <row r="1781" spans="1:26" ht="12.75" customHeight="1">
      <c r="A1781" s="52">
        <v>44256</v>
      </c>
      <c r="B1781" s="58" t="s">
        <v>16</v>
      </c>
      <c r="C1781" s="58" t="s">
        <v>45</v>
      </c>
      <c r="D1781" s="58" t="s">
        <v>45</v>
      </c>
      <c r="E1781" s="20">
        <v>242.79499999999999</v>
      </c>
      <c r="F1781" s="59">
        <v>18.297999999999998</v>
      </c>
      <c r="G1781" s="20">
        <v>1168.066</v>
      </c>
      <c r="H1781" s="59">
        <v>6.9089999999999998</v>
      </c>
      <c r="I1781" s="20">
        <v>1410.8620000000001</v>
      </c>
      <c r="J1781" s="20">
        <v>6.4809999999999999</v>
      </c>
      <c r="K1781" s="20">
        <v>37.216999999999999</v>
      </c>
      <c r="L1781" s="59">
        <v>6.4219999999999997</v>
      </c>
      <c r="M1781" s="59">
        <v>243.566</v>
      </c>
      <c r="N1781" s="59">
        <v>26.988</v>
      </c>
      <c r="O1781" s="59">
        <v>34.299999999999997</v>
      </c>
      <c r="P1781" s="59">
        <v>26.66</v>
      </c>
      <c r="Q1781" s="59">
        <v>360.18700000000001</v>
      </c>
      <c r="R1781" s="59">
        <v>16.974</v>
      </c>
      <c r="S1781" s="59">
        <v>786.79399999999998</v>
      </c>
      <c r="T1781" s="59">
        <v>9.4779999999999998</v>
      </c>
      <c r="U1781" s="59">
        <v>1146.982</v>
      </c>
      <c r="V1781" s="59">
        <v>9.0350000000000001</v>
      </c>
      <c r="W1781" s="59">
        <v>39.548999999999999</v>
      </c>
      <c r="X1781" s="59">
        <v>7.7210000000000001</v>
      </c>
      <c r="Y1781" s="21"/>
      <c r="Z1781" s="21"/>
    </row>
    <row r="1782" spans="1:26" ht="12.75" customHeight="1">
      <c r="A1782" s="52">
        <v>44256</v>
      </c>
      <c r="B1782" s="58" t="s">
        <v>16</v>
      </c>
      <c r="C1782" s="58" t="s">
        <v>45</v>
      </c>
      <c r="D1782" s="58" t="s">
        <v>61</v>
      </c>
      <c r="E1782" s="20">
        <v>157.32</v>
      </c>
      <c r="F1782" s="59">
        <v>18.61</v>
      </c>
      <c r="G1782" s="20">
        <v>927.36099999999999</v>
      </c>
      <c r="H1782" s="59">
        <v>7.5549999999999997</v>
      </c>
      <c r="I1782" s="20">
        <v>1084.681</v>
      </c>
      <c r="J1782" s="20">
        <v>7.4509999999999996</v>
      </c>
      <c r="K1782" s="20">
        <v>28.611999999999998</v>
      </c>
      <c r="L1782" s="59">
        <v>7.399</v>
      </c>
      <c r="M1782" s="59">
        <v>133.13999999999999</v>
      </c>
      <c r="N1782" s="59">
        <v>46.725999999999999</v>
      </c>
      <c r="O1782" s="59">
        <v>18.748999999999999</v>
      </c>
      <c r="P1782" s="59">
        <v>46.536999999999999</v>
      </c>
      <c r="Q1782" s="59">
        <v>222.56700000000001</v>
      </c>
      <c r="R1782" s="59">
        <v>23.474</v>
      </c>
      <c r="S1782" s="59">
        <v>479.63</v>
      </c>
      <c r="T1782" s="59">
        <v>15.582000000000001</v>
      </c>
      <c r="U1782" s="59">
        <v>702.197</v>
      </c>
      <c r="V1782" s="59">
        <v>12.436999999999999</v>
      </c>
      <c r="W1782" s="59">
        <v>24.212</v>
      </c>
      <c r="X1782" s="59">
        <v>11.516999999999999</v>
      </c>
      <c r="Y1782" s="21"/>
      <c r="Z1782" s="21"/>
    </row>
    <row r="1783" spans="1:26" ht="12.75" customHeight="1">
      <c r="A1783" s="52">
        <v>44256</v>
      </c>
      <c r="B1783" s="58" t="s">
        <v>16</v>
      </c>
      <c r="C1783" s="58" t="s">
        <v>45</v>
      </c>
      <c r="D1783" s="58" t="s">
        <v>101</v>
      </c>
      <c r="E1783" s="20">
        <v>116.182</v>
      </c>
      <c r="F1783" s="59">
        <v>26.329000000000001</v>
      </c>
      <c r="G1783" s="20">
        <v>370.47</v>
      </c>
      <c r="H1783" s="59">
        <v>17.077000000000002</v>
      </c>
      <c r="I1783" s="20">
        <v>486.65300000000002</v>
      </c>
      <c r="J1783" s="20">
        <v>13.845000000000001</v>
      </c>
      <c r="K1783" s="20">
        <v>12.837</v>
      </c>
      <c r="L1783" s="59">
        <v>13.817</v>
      </c>
      <c r="M1783" s="59">
        <v>138.69999999999999</v>
      </c>
      <c r="N1783" s="59">
        <v>22.526</v>
      </c>
      <c r="O1783" s="59">
        <v>19.532</v>
      </c>
      <c r="P1783" s="59">
        <v>22.132000000000001</v>
      </c>
      <c r="Q1783" s="59">
        <v>177.059</v>
      </c>
      <c r="R1783" s="59">
        <v>19.803000000000001</v>
      </c>
      <c r="S1783" s="59">
        <v>398.05200000000002</v>
      </c>
      <c r="T1783" s="59">
        <v>12.654</v>
      </c>
      <c r="U1783" s="59">
        <v>575.11199999999997</v>
      </c>
      <c r="V1783" s="59">
        <v>10.022</v>
      </c>
      <c r="W1783" s="59">
        <v>19.829999999999998</v>
      </c>
      <c r="X1783" s="59">
        <v>8.8559999999999999</v>
      </c>
      <c r="Y1783" s="21"/>
      <c r="Z1783" s="21"/>
    </row>
    <row r="1784" spans="1:26" ht="12.75" customHeight="1">
      <c r="A1784" s="52">
        <v>44256</v>
      </c>
      <c r="B1784" s="58" t="s">
        <v>16</v>
      </c>
      <c r="C1784" s="58" t="s">
        <v>54</v>
      </c>
      <c r="D1784" s="58" t="s">
        <v>55</v>
      </c>
      <c r="E1784" s="20">
        <v>220.65199999999999</v>
      </c>
      <c r="F1784" s="59">
        <v>24.332000000000001</v>
      </c>
      <c r="G1784" s="20">
        <v>488.71300000000002</v>
      </c>
      <c r="H1784" s="59">
        <v>16.280999999999999</v>
      </c>
      <c r="I1784" s="20">
        <v>709.36599999999999</v>
      </c>
      <c r="J1784" s="20">
        <v>11.180999999999999</v>
      </c>
      <c r="K1784" s="20">
        <v>18.712</v>
      </c>
      <c r="L1784" s="59">
        <v>11.146000000000001</v>
      </c>
      <c r="M1784" s="59">
        <v>130.208</v>
      </c>
      <c r="N1784" s="59">
        <v>25.065999999999999</v>
      </c>
      <c r="O1784" s="59">
        <v>18.335999999999999</v>
      </c>
      <c r="P1784" s="59">
        <v>24.712</v>
      </c>
      <c r="Q1784" s="59">
        <v>148.90799999999999</v>
      </c>
      <c r="R1784" s="59">
        <v>31.475000000000001</v>
      </c>
      <c r="S1784" s="59">
        <v>239.73099999999999</v>
      </c>
      <c r="T1784" s="59">
        <v>20.213000000000001</v>
      </c>
      <c r="U1784" s="59">
        <v>388.63799999999998</v>
      </c>
      <c r="V1784" s="59">
        <v>19.693000000000001</v>
      </c>
      <c r="W1784" s="59">
        <v>13.401</v>
      </c>
      <c r="X1784" s="59">
        <v>19.126000000000001</v>
      </c>
      <c r="Y1784" s="21"/>
      <c r="Z1784" s="21"/>
    </row>
    <row r="1785" spans="1:26" ht="12.75" customHeight="1">
      <c r="A1785" s="52">
        <v>44256</v>
      </c>
      <c r="B1785" s="58" t="s">
        <v>16</v>
      </c>
      <c r="C1785" s="58" t="s">
        <v>54</v>
      </c>
      <c r="D1785" s="58" t="s">
        <v>56</v>
      </c>
      <c r="E1785" s="20">
        <v>794.85500000000002</v>
      </c>
      <c r="F1785" s="59">
        <v>10.577</v>
      </c>
      <c r="G1785" s="20">
        <v>2286.7350000000001</v>
      </c>
      <c r="H1785" s="59">
        <v>4.8760000000000003</v>
      </c>
      <c r="I1785" s="20">
        <v>3081.59</v>
      </c>
      <c r="J1785" s="20">
        <v>2.5670000000000002</v>
      </c>
      <c r="K1785" s="20">
        <v>81.287999999999997</v>
      </c>
      <c r="L1785" s="59">
        <v>2.4119999999999999</v>
      </c>
      <c r="M1785" s="59">
        <v>579.90700000000004</v>
      </c>
      <c r="N1785" s="59">
        <v>7.7549999999999999</v>
      </c>
      <c r="O1785" s="59">
        <v>81.664000000000001</v>
      </c>
      <c r="P1785" s="59">
        <v>6.5220000000000002</v>
      </c>
      <c r="Q1785" s="59">
        <v>710.85599999999999</v>
      </c>
      <c r="R1785" s="59">
        <v>12.83</v>
      </c>
      <c r="S1785" s="59">
        <v>1800.671</v>
      </c>
      <c r="T1785" s="59">
        <v>5.6529999999999996</v>
      </c>
      <c r="U1785" s="59">
        <v>2511.527</v>
      </c>
      <c r="V1785" s="59">
        <v>5.0910000000000002</v>
      </c>
      <c r="W1785" s="59">
        <v>86.599000000000004</v>
      </c>
      <c r="X1785" s="59">
        <v>1.974</v>
      </c>
      <c r="Y1785" s="21"/>
      <c r="Z1785" s="21"/>
    </row>
    <row r="1786" spans="1:26" ht="12.75" customHeight="1">
      <c r="A1786" s="52">
        <v>44256</v>
      </c>
      <c r="B1786" s="58" t="s">
        <v>16</v>
      </c>
      <c r="C1786" s="58" t="s">
        <v>95</v>
      </c>
      <c r="D1786" s="58" t="s">
        <v>99</v>
      </c>
      <c r="E1786" s="20">
        <v>654.15099999999995</v>
      </c>
      <c r="F1786" s="59">
        <v>14.195</v>
      </c>
      <c r="G1786" s="20">
        <v>1824.0630000000001</v>
      </c>
      <c r="H1786" s="59">
        <v>5.8760000000000003</v>
      </c>
      <c r="I1786" s="20">
        <v>2478.2139999999999</v>
      </c>
      <c r="J1786" s="20">
        <v>4.0579999999999998</v>
      </c>
      <c r="K1786" s="20">
        <v>65.372</v>
      </c>
      <c r="L1786" s="59">
        <v>3.9609999999999999</v>
      </c>
      <c r="M1786" s="59">
        <v>460.24299999999999</v>
      </c>
      <c r="N1786" s="59">
        <v>9.3330000000000002</v>
      </c>
      <c r="O1786" s="59">
        <v>64.813000000000002</v>
      </c>
      <c r="P1786" s="59">
        <v>8.3360000000000003</v>
      </c>
      <c r="Q1786" s="59">
        <v>474.517</v>
      </c>
      <c r="R1786" s="59">
        <v>14.443</v>
      </c>
      <c r="S1786" s="59">
        <v>1005.191</v>
      </c>
      <c r="T1786" s="59">
        <v>8.83</v>
      </c>
      <c r="U1786" s="59">
        <v>1479.7080000000001</v>
      </c>
      <c r="V1786" s="59">
        <v>7.8440000000000003</v>
      </c>
      <c r="W1786" s="59">
        <v>51.021999999999998</v>
      </c>
      <c r="X1786" s="59">
        <v>6.2850000000000001</v>
      </c>
      <c r="Y1786" s="21"/>
      <c r="Z1786" s="21"/>
    </row>
    <row r="1787" spans="1:26" ht="12.75" customHeight="1">
      <c r="A1787" s="52">
        <v>44256</v>
      </c>
      <c r="B1787" s="58" t="s">
        <v>16</v>
      </c>
      <c r="C1787" s="58" t="s">
        <v>95</v>
      </c>
      <c r="D1787" s="58" t="s">
        <v>96</v>
      </c>
      <c r="E1787" s="20">
        <v>347.601</v>
      </c>
      <c r="F1787" s="59">
        <v>20.792999999999999</v>
      </c>
      <c r="G1787" s="20">
        <v>903.08100000000002</v>
      </c>
      <c r="H1787" s="59">
        <v>9.4160000000000004</v>
      </c>
      <c r="I1787" s="20">
        <v>1250.682</v>
      </c>
      <c r="J1787" s="20">
        <v>6.24</v>
      </c>
      <c r="K1787" s="20">
        <v>32.991</v>
      </c>
      <c r="L1787" s="59">
        <v>6.1779999999999999</v>
      </c>
      <c r="M1787" s="59">
        <v>191.411</v>
      </c>
      <c r="N1787" s="59">
        <v>21.271999999999998</v>
      </c>
      <c r="O1787" s="59">
        <v>26.954999999999998</v>
      </c>
      <c r="P1787" s="59">
        <v>20.853999999999999</v>
      </c>
      <c r="Q1787" s="59">
        <v>213.32499999999999</v>
      </c>
      <c r="R1787" s="59">
        <v>20.738</v>
      </c>
      <c r="S1787" s="59">
        <v>381.75299999999999</v>
      </c>
      <c r="T1787" s="59">
        <v>13.827999999999999</v>
      </c>
      <c r="U1787" s="59">
        <v>595.07799999999997</v>
      </c>
      <c r="V1787" s="59">
        <v>10.823</v>
      </c>
      <c r="W1787" s="59">
        <v>20.518999999999998</v>
      </c>
      <c r="X1787" s="59">
        <v>9.7530000000000001</v>
      </c>
      <c r="Y1787" s="21"/>
      <c r="Z1787" s="21"/>
    </row>
    <row r="1788" spans="1:26" ht="12.75" customHeight="1">
      <c r="A1788" s="52">
        <v>44256</v>
      </c>
      <c r="B1788" s="58" t="s">
        <v>16</v>
      </c>
      <c r="C1788" s="58" t="s">
        <v>95</v>
      </c>
      <c r="D1788" s="58" t="s">
        <v>97</v>
      </c>
      <c r="E1788" s="20">
        <v>300.92</v>
      </c>
      <c r="F1788" s="59">
        <v>17.827999999999999</v>
      </c>
      <c r="G1788" s="20">
        <v>897.31399999999996</v>
      </c>
      <c r="H1788" s="59">
        <v>8.6349999999999998</v>
      </c>
      <c r="I1788" s="20">
        <v>1198.2329999999999</v>
      </c>
      <c r="J1788" s="20">
        <v>7.4109999999999996</v>
      </c>
      <c r="K1788" s="20">
        <v>31.608000000000001</v>
      </c>
      <c r="L1788" s="59">
        <v>7.3579999999999997</v>
      </c>
      <c r="M1788" s="59">
        <v>249.429</v>
      </c>
      <c r="N1788" s="59">
        <v>19.143000000000001</v>
      </c>
      <c r="O1788" s="59">
        <v>35.125</v>
      </c>
      <c r="P1788" s="59">
        <v>18.678000000000001</v>
      </c>
      <c r="Q1788" s="59">
        <v>261.19200000000001</v>
      </c>
      <c r="R1788" s="59">
        <v>20.111999999999998</v>
      </c>
      <c r="S1788" s="59">
        <v>582.94399999999996</v>
      </c>
      <c r="T1788" s="59">
        <v>10.733000000000001</v>
      </c>
      <c r="U1788" s="59">
        <v>844.13599999999997</v>
      </c>
      <c r="V1788" s="59">
        <v>8.9969999999999999</v>
      </c>
      <c r="W1788" s="59">
        <v>29.106000000000002</v>
      </c>
      <c r="X1788" s="59">
        <v>7.6760000000000002</v>
      </c>
      <c r="Y1788" s="21"/>
      <c r="Z1788" s="21"/>
    </row>
    <row r="1789" spans="1:26" ht="12.75" customHeight="1">
      <c r="A1789" s="52">
        <v>44256</v>
      </c>
      <c r="B1789" s="58" t="s">
        <v>16</v>
      </c>
      <c r="C1789" s="58" t="s">
        <v>95</v>
      </c>
      <c r="D1789" s="58" t="s">
        <v>98</v>
      </c>
      <c r="E1789" s="20">
        <v>361.35599999999999</v>
      </c>
      <c r="F1789" s="59">
        <v>13.813000000000001</v>
      </c>
      <c r="G1789" s="20">
        <v>951.38499999999999</v>
      </c>
      <c r="H1789" s="59">
        <v>10.063000000000001</v>
      </c>
      <c r="I1789" s="20">
        <v>1312.741</v>
      </c>
      <c r="J1789" s="20">
        <v>7.7389999999999999</v>
      </c>
      <c r="K1789" s="20">
        <v>34.628</v>
      </c>
      <c r="L1789" s="59">
        <v>7.6879999999999997</v>
      </c>
      <c r="M1789" s="59">
        <v>249.87200000000001</v>
      </c>
      <c r="N1789" s="59">
        <v>15.927</v>
      </c>
      <c r="O1789" s="59">
        <v>35.186999999999998</v>
      </c>
      <c r="P1789" s="59">
        <v>15.364000000000001</v>
      </c>
      <c r="Q1789" s="59">
        <v>385.24700000000001</v>
      </c>
      <c r="R1789" s="59">
        <v>14.385</v>
      </c>
      <c r="S1789" s="59">
        <v>1035.21</v>
      </c>
      <c r="T1789" s="59">
        <v>8.6679999999999993</v>
      </c>
      <c r="U1789" s="59">
        <v>1420.4570000000001</v>
      </c>
      <c r="V1789" s="59">
        <v>6.3689999999999998</v>
      </c>
      <c r="W1789" s="59">
        <v>48.978000000000002</v>
      </c>
      <c r="X1789" s="59">
        <v>4.306</v>
      </c>
      <c r="Y1789" s="21"/>
      <c r="Z1789" s="21"/>
    </row>
    <row r="1790" spans="1:26" ht="12.75" customHeight="1">
      <c r="A1790" s="52">
        <v>44256</v>
      </c>
      <c r="B1790" s="58" t="s">
        <v>16</v>
      </c>
      <c r="C1790" s="58" t="s">
        <v>38</v>
      </c>
      <c r="D1790" s="58" t="s">
        <v>85</v>
      </c>
      <c r="E1790" s="20">
        <v>345.80700000000002</v>
      </c>
      <c r="F1790" s="59">
        <v>14.823</v>
      </c>
      <c r="G1790" s="20">
        <v>1274.5640000000001</v>
      </c>
      <c r="H1790" s="59">
        <v>8.7929999999999993</v>
      </c>
      <c r="I1790" s="20">
        <v>1620.3710000000001</v>
      </c>
      <c r="J1790" s="20">
        <v>7.5119999999999996</v>
      </c>
      <c r="K1790" s="20">
        <v>42.743000000000002</v>
      </c>
      <c r="L1790" s="59">
        <v>7.46</v>
      </c>
      <c r="M1790" s="59">
        <v>337.81</v>
      </c>
      <c r="N1790" s="59">
        <v>17.701000000000001</v>
      </c>
      <c r="O1790" s="59">
        <v>47.570999999999998</v>
      </c>
      <c r="P1790" s="59">
        <v>17.196000000000002</v>
      </c>
      <c r="Q1790" s="59">
        <v>568.45799999999997</v>
      </c>
      <c r="R1790" s="59">
        <v>12.577</v>
      </c>
      <c r="S1790" s="59">
        <v>1437.2809999999999</v>
      </c>
      <c r="T1790" s="59">
        <v>6.07</v>
      </c>
      <c r="U1790" s="59">
        <v>2005.739</v>
      </c>
      <c r="V1790" s="59">
        <v>5.6879999999999997</v>
      </c>
      <c r="W1790" s="59">
        <v>69.159000000000006</v>
      </c>
      <c r="X1790" s="59">
        <v>3.214</v>
      </c>
      <c r="Y1790" s="21"/>
      <c r="Z1790" s="21"/>
    </row>
    <row r="1791" spans="1:26" ht="12.75" customHeight="1">
      <c r="A1791" s="52">
        <v>44256</v>
      </c>
      <c r="B1791" s="58" t="s">
        <v>16</v>
      </c>
      <c r="C1791" s="58" t="s">
        <v>38</v>
      </c>
      <c r="D1791" s="58" t="s">
        <v>40</v>
      </c>
      <c r="E1791" s="20">
        <v>669.7</v>
      </c>
      <c r="F1791" s="59">
        <v>12.894</v>
      </c>
      <c r="G1791" s="20">
        <v>1500.884</v>
      </c>
      <c r="H1791" s="59">
        <v>7.6070000000000002</v>
      </c>
      <c r="I1791" s="20">
        <v>2170.585</v>
      </c>
      <c r="J1791" s="20">
        <v>5.3339999999999996</v>
      </c>
      <c r="K1791" s="20">
        <v>57.256999999999998</v>
      </c>
      <c r="L1791" s="59">
        <v>5.2610000000000001</v>
      </c>
      <c r="M1791" s="59">
        <v>372.30500000000001</v>
      </c>
      <c r="N1791" s="59">
        <v>16.552</v>
      </c>
      <c r="O1791" s="59">
        <v>52.429000000000002</v>
      </c>
      <c r="P1791" s="59">
        <v>16.012</v>
      </c>
      <c r="Q1791" s="59">
        <v>291.30599999999998</v>
      </c>
      <c r="R1791" s="59">
        <v>21.965</v>
      </c>
      <c r="S1791" s="59">
        <v>603.12</v>
      </c>
      <c r="T1791" s="59">
        <v>12.795</v>
      </c>
      <c r="U1791" s="59">
        <v>894.42600000000004</v>
      </c>
      <c r="V1791" s="59">
        <v>10.754</v>
      </c>
      <c r="W1791" s="59">
        <v>30.841000000000001</v>
      </c>
      <c r="X1791" s="59">
        <v>9.6760000000000002</v>
      </c>
      <c r="Y1791" s="21"/>
      <c r="Z1791" s="21"/>
    </row>
    <row r="1792" spans="1:26" s="56" customFormat="1" ht="12.75" customHeight="1">
      <c r="A1792" s="52">
        <v>44256</v>
      </c>
      <c r="B1792" s="58" t="s">
        <v>16</v>
      </c>
      <c r="C1792" s="58" t="s">
        <v>62</v>
      </c>
      <c r="D1792" s="58" t="s">
        <v>86</v>
      </c>
      <c r="E1792" s="20">
        <v>0</v>
      </c>
      <c r="F1792" s="59">
        <v>0</v>
      </c>
      <c r="G1792" s="20">
        <v>0</v>
      </c>
      <c r="H1792" s="59">
        <v>0</v>
      </c>
      <c r="I1792" s="20">
        <v>0</v>
      </c>
      <c r="J1792" s="20">
        <v>0</v>
      </c>
      <c r="K1792" s="20">
        <v>0</v>
      </c>
      <c r="L1792" s="59">
        <v>0</v>
      </c>
      <c r="M1792" s="59">
        <v>0</v>
      </c>
      <c r="N1792" s="59">
        <v>0</v>
      </c>
      <c r="O1792" s="59">
        <v>0</v>
      </c>
      <c r="P1792" s="59">
        <v>0</v>
      </c>
      <c r="Q1792" s="59">
        <v>0</v>
      </c>
      <c r="R1792" s="59">
        <v>0</v>
      </c>
      <c r="S1792" s="59">
        <v>0</v>
      </c>
      <c r="T1792" s="59">
        <v>0</v>
      </c>
      <c r="U1792" s="59">
        <v>0</v>
      </c>
      <c r="V1792" s="59">
        <v>0</v>
      </c>
      <c r="W1792" s="59">
        <v>0</v>
      </c>
      <c r="X1792" s="59">
        <v>0</v>
      </c>
      <c r="Y1792" s="55"/>
      <c r="Z1792" s="55"/>
    </row>
    <row r="1793" spans="1:26" ht="12.75" customHeight="1">
      <c r="A1793" s="52">
        <v>44256</v>
      </c>
      <c r="B1793" s="58" t="s">
        <v>16</v>
      </c>
      <c r="C1793" s="58" t="s">
        <v>62</v>
      </c>
      <c r="D1793" s="58" t="s">
        <v>64</v>
      </c>
      <c r="E1793" s="20">
        <v>0</v>
      </c>
      <c r="F1793" s="59">
        <v>0</v>
      </c>
      <c r="G1793" s="20">
        <v>0</v>
      </c>
      <c r="H1793" s="59">
        <v>0</v>
      </c>
      <c r="I1793" s="20">
        <v>0</v>
      </c>
      <c r="J1793" s="20">
        <v>0</v>
      </c>
      <c r="K1793" s="20">
        <v>0</v>
      </c>
      <c r="L1793" s="59">
        <v>0</v>
      </c>
      <c r="M1793" s="59">
        <v>0</v>
      </c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  <c r="S1793" s="59">
        <v>0</v>
      </c>
      <c r="T1793" s="59">
        <v>0</v>
      </c>
      <c r="U1793" s="59">
        <v>0</v>
      </c>
      <c r="V1793" s="59">
        <v>0</v>
      </c>
      <c r="W1793" s="59">
        <v>0</v>
      </c>
      <c r="X1793" s="59">
        <v>0</v>
      </c>
      <c r="Y1793" s="21"/>
      <c r="Z1793" s="21"/>
    </row>
    <row r="1794" spans="1:26" ht="12.75" customHeight="1">
      <c r="A1794" s="52">
        <v>44256</v>
      </c>
      <c r="B1794" s="58" t="s">
        <v>16</v>
      </c>
      <c r="C1794" s="58" t="s">
        <v>88</v>
      </c>
      <c r="D1794" s="58" t="s">
        <v>89</v>
      </c>
      <c r="E1794" s="20">
        <v>905.97299999999996</v>
      </c>
      <c r="F1794" s="59">
        <v>9.8320000000000007</v>
      </c>
      <c r="G1794" s="20">
        <v>2150.4160000000002</v>
      </c>
      <c r="H1794" s="59">
        <v>5.4589999999999996</v>
      </c>
      <c r="I1794" s="20">
        <v>3056.3890000000001</v>
      </c>
      <c r="J1794" s="20">
        <v>3.214</v>
      </c>
      <c r="K1794" s="20">
        <v>80.623000000000005</v>
      </c>
      <c r="L1794" s="59">
        <v>3.0920000000000001</v>
      </c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  <c r="S1794" s="59">
        <v>0</v>
      </c>
      <c r="T1794" s="59">
        <v>0</v>
      </c>
      <c r="U1794" s="59">
        <v>0</v>
      </c>
      <c r="V1794" s="59">
        <v>0</v>
      </c>
      <c r="W1794" s="59">
        <v>0</v>
      </c>
      <c r="X1794" s="59">
        <v>0</v>
      </c>
      <c r="Y1794" s="21"/>
      <c r="Z1794" s="21"/>
    </row>
    <row r="1795" spans="1:26" ht="12.75" customHeight="1">
      <c r="A1795" s="52">
        <v>44256</v>
      </c>
      <c r="B1795" s="58" t="s">
        <v>16</v>
      </c>
      <c r="C1795" s="58" t="s">
        <v>88</v>
      </c>
      <c r="D1795" s="58" t="s">
        <v>90</v>
      </c>
      <c r="E1795" s="20">
        <v>418.05399999999997</v>
      </c>
      <c r="F1795" s="59">
        <v>16.975000000000001</v>
      </c>
      <c r="G1795" s="20">
        <v>1314.0239999999999</v>
      </c>
      <c r="H1795" s="59">
        <v>8.1630000000000003</v>
      </c>
      <c r="I1795" s="20">
        <v>1732.078</v>
      </c>
      <c r="J1795" s="20">
        <v>5.1319999999999997</v>
      </c>
      <c r="K1795" s="20">
        <v>45.69</v>
      </c>
      <c r="L1795" s="59">
        <v>5.056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  <c r="S1795" s="59">
        <v>0</v>
      </c>
      <c r="T1795" s="59">
        <v>0</v>
      </c>
      <c r="U1795" s="59">
        <v>0</v>
      </c>
      <c r="V1795" s="59">
        <v>0</v>
      </c>
      <c r="W1795" s="59">
        <v>0</v>
      </c>
      <c r="X1795" s="59">
        <v>0</v>
      </c>
      <c r="Y1795" s="21"/>
      <c r="Z1795" s="21"/>
    </row>
    <row r="1796" spans="1:26" ht="12.75" customHeight="1">
      <c r="A1796" s="52">
        <v>44256</v>
      </c>
      <c r="B1796" s="58" t="s">
        <v>16</v>
      </c>
      <c r="C1796" s="58" t="s">
        <v>88</v>
      </c>
      <c r="D1796" s="58" t="s">
        <v>91</v>
      </c>
      <c r="E1796" s="20">
        <v>487.91899999999998</v>
      </c>
      <c r="F1796" s="59">
        <v>17.821000000000002</v>
      </c>
      <c r="G1796" s="20">
        <v>836.39099999999996</v>
      </c>
      <c r="H1796" s="59">
        <v>12.183999999999999</v>
      </c>
      <c r="I1796" s="20">
        <v>1324.3109999999999</v>
      </c>
      <c r="J1796" s="20">
        <v>7.508</v>
      </c>
      <c r="K1796" s="20">
        <v>34.933</v>
      </c>
      <c r="L1796" s="59">
        <v>7.4560000000000004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  <c r="S1796" s="59">
        <v>0</v>
      </c>
      <c r="T1796" s="59">
        <v>0</v>
      </c>
      <c r="U1796" s="59">
        <v>0</v>
      </c>
      <c r="V1796" s="59">
        <v>0</v>
      </c>
      <c r="W1796" s="59">
        <v>0</v>
      </c>
      <c r="X1796" s="59">
        <v>0</v>
      </c>
      <c r="Y1796" s="21"/>
      <c r="Z1796" s="21"/>
    </row>
    <row r="1797" spans="1:26" ht="12.75" customHeight="1">
      <c r="A1797" s="52">
        <v>44256</v>
      </c>
      <c r="B1797" s="58" t="s">
        <v>16</v>
      </c>
      <c r="C1797" s="58" t="s">
        <v>88</v>
      </c>
      <c r="D1797" s="58" t="s">
        <v>92</v>
      </c>
      <c r="E1797" s="20">
        <v>109.53400000000001</v>
      </c>
      <c r="F1797" s="59">
        <v>32.845999999999997</v>
      </c>
      <c r="G1797" s="20">
        <v>625.03300000000002</v>
      </c>
      <c r="H1797" s="59">
        <v>10.579000000000001</v>
      </c>
      <c r="I1797" s="20">
        <v>734.56700000000001</v>
      </c>
      <c r="J1797" s="20">
        <v>11.121</v>
      </c>
      <c r="K1797" s="20">
        <v>19.376999999999999</v>
      </c>
      <c r="L1797" s="59">
        <v>11.086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  <c r="S1797" s="59">
        <v>0</v>
      </c>
      <c r="T1797" s="59">
        <v>0</v>
      </c>
      <c r="U1797" s="59">
        <v>0</v>
      </c>
      <c r="V1797" s="59">
        <v>0</v>
      </c>
      <c r="W1797" s="59">
        <v>0</v>
      </c>
      <c r="X1797" s="59">
        <v>0</v>
      </c>
      <c r="Y1797" s="21"/>
      <c r="Z1797" s="21"/>
    </row>
    <row r="1798" spans="1:26" ht="12.75" customHeight="1">
      <c r="A1798" s="52">
        <v>44256</v>
      </c>
      <c r="B1798" s="58" t="s">
        <v>16</v>
      </c>
      <c r="C1798" s="58" t="s">
        <v>46</v>
      </c>
      <c r="D1798" s="58" t="s">
        <v>48</v>
      </c>
      <c r="E1798" s="20">
        <v>0</v>
      </c>
      <c r="F1798" s="59">
        <v>0</v>
      </c>
      <c r="G1798" s="20">
        <v>0</v>
      </c>
      <c r="H1798" s="59">
        <v>0</v>
      </c>
      <c r="I1798" s="20">
        <v>0</v>
      </c>
      <c r="J1798" s="20">
        <v>0</v>
      </c>
      <c r="K1798" s="20">
        <v>0</v>
      </c>
      <c r="L1798" s="59">
        <v>0</v>
      </c>
      <c r="M1798" s="59">
        <v>356.06400000000002</v>
      </c>
      <c r="N1798" s="59">
        <v>13.833</v>
      </c>
      <c r="O1798" s="59">
        <v>50.142000000000003</v>
      </c>
      <c r="P1798" s="59">
        <v>13.180999999999999</v>
      </c>
      <c r="Q1798" s="59">
        <v>109.17700000000001</v>
      </c>
      <c r="R1798" s="59">
        <v>31.074999999999999</v>
      </c>
      <c r="S1798" s="59">
        <v>217.739</v>
      </c>
      <c r="T1798" s="59">
        <v>20.791</v>
      </c>
      <c r="U1798" s="59">
        <v>326.91500000000002</v>
      </c>
      <c r="V1798" s="59">
        <v>15.981999999999999</v>
      </c>
      <c r="W1798" s="59">
        <v>11.272</v>
      </c>
      <c r="X1798" s="59">
        <v>15.276999999999999</v>
      </c>
      <c r="Y1798" s="21"/>
      <c r="Z1798" s="21"/>
    </row>
    <row r="1799" spans="1:26" ht="12.75" customHeight="1">
      <c r="A1799" s="52">
        <v>44256</v>
      </c>
      <c r="B1799" s="58" t="s">
        <v>16</v>
      </c>
      <c r="C1799" s="58" t="s">
        <v>46</v>
      </c>
      <c r="D1799" s="58" t="s">
        <v>47</v>
      </c>
      <c r="E1799" s="20">
        <v>0</v>
      </c>
      <c r="F1799" s="59">
        <v>0</v>
      </c>
      <c r="G1799" s="20">
        <v>0</v>
      </c>
      <c r="H1799" s="59">
        <v>0</v>
      </c>
      <c r="I1799" s="20">
        <v>0</v>
      </c>
      <c r="J1799" s="20">
        <v>0</v>
      </c>
      <c r="K1799" s="20">
        <v>0</v>
      </c>
      <c r="L1799" s="59">
        <v>0</v>
      </c>
      <c r="M1799" s="59">
        <v>284.79300000000001</v>
      </c>
      <c r="N1799" s="59">
        <v>15.439</v>
      </c>
      <c r="O1799" s="59">
        <v>40.104999999999997</v>
      </c>
      <c r="P1799" s="59">
        <v>14.856999999999999</v>
      </c>
      <c r="Q1799" s="59">
        <v>532.75599999999997</v>
      </c>
      <c r="R1799" s="59">
        <v>10.260999999999999</v>
      </c>
      <c r="S1799" s="59">
        <v>1536.011</v>
      </c>
      <c r="T1799" s="59">
        <v>8.0749999999999993</v>
      </c>
      <c r="U1799" s="59">
        <v>2068.7669999999998</v>
      </c>
      <c r="V1799" s="59">
        <v>6.3529999999999998</v>
      </c>
      <c r="W1799" s="59">
        <v>71.332999999999998</v>
      </c>
      <c r="X1799" s="59">
        <v>4.282</v>
      </c>
      <c r="Y1799" s="21"/>
      <c r="Z1799" s="21"/>
    </row>
    <row r="1800" spans="1:26" ht="12.75" customHeight="1">
      <c r="A1800" s="52">
        <v>44256</v>
      </c>
      <c r="B1800" s="58" t="s">
        <v>16</v>
      </c>
      <c r="C1800" s="58" t="s">
        <v>93</v>
      </c>
      <c r="D1800" s="58" t="s">
        <v>94</v>
      </c>
      <c r="E1800" s="20">
        <v>372.84399999999999</v>
      </c>
      <c r="F1800" s="59">
        <v>17.687999999999999</v>
      </c>
      <c r="G1800" s="20">
        <v>585.89800000000002</v>
      </c>
      <c r="H1800" s="59">
        <v>10.992000000000001</v>
      </c>
      <c r="I1800" s="20">
        <v>958.74199999999996</v>
      </c>
      <c r="J1800" s="20">
        <v>7.0579999999999998</v>
      </c>
      <c r="K1800" s="20">
        <v>25.29</v>
      </c>
      <c r="L1800" s="59">
        <v>7.0030000000000001</v>
      </c>
      <c r="M1800" s="59">
        <v>472.21499999999997</v>
      </c>
      <c r="N1800" s="59">
        <v>9.85</v>
      </c>
      <c r="O1800" s="59">
        <v>66.498000000000005</v>
      </c>
      <c r="P1800" s="59">
        <v>8.9120000000000008</v>
      </c>
      <c r="Q1800" s="59">
        <v>466.18700000000001</v>
      </c>
      <c r="R1800" s="59">
        <v>12.065</v>
      </c>
      <c r="S1800" s="59">
        <v>1230.5820000000001</v>
      </c>
      <c r="T1800" s="59">
        <v>5.7080000000000002</v>
      </c>
      <c r="U1800" s="59">
        <v>1696.77</v>
      </c>
      <c r="V1800" s="59">
        <v>5.07</v>
      </c>
      <c r="W1800" s="59">
        <v>58.506</v>
      </c>
      <c r="X1800" s="59">
        <v>1.92</v>
      </c>
      <c r="Y1800" s="21"/>
      <c r="Z1800" s="21"/>
    </row>
    <row r="1801" spans="1:26" ht="12.75" customHeight="1">
      <c r="A1801" s="52">
        <v>44256</v>
      </c>
      <c r="B1801" s="58" t="s">
        <v>16</v>
      </c>
      <c r="C1801" s="58" t="s">
        <v>73</v>
      </c>
      <c r="D1801" s="58" t="s">
        <v>65</v>
      </c>
      <c r="E1801" s="20">
        <v>60.787999999999997</v>
      </c>
      <c r="F1801" s="59">
        <v>31.614999999999998</v>
      </c>
      <c r="G1801" s="20">
        <v>761.55799999999999</v>
      </c>
      <c r="H1801" s="59">
        <v>9.9440000000000008</v>
      </c>
      <c r="I1801" s="20">
        <v>822.346</v>
      </c>
      <c r="J1801" s="20">
        <v>9.4700000000000006</v>
      </c>
      <c r="K1801" s="20">
        <v>21.692</v>
      </c>
      <c r="L1801" s="59">
        <v>9.4290000000000003</v>
      </c>
      <c r="M1801" s="59">
        <v>39.853999999999999</v>
      </c>
      <c r="N1801" s="59">
        <v>102.911</v>
      </c>
      <c r="O1801" s="59">
        <v>5.6120000000000001</v>
      </c>
      <c r="P1801" s="59">
        <v>102.82599999999999</v>
      </c>
      <c r="Q1801" s="59">
        <v>191.541</v>
      </c>
      <c r="R1801" s="59">
        <v>24.773</v>
      </c>
      <c r="S1801" s="59">
        <v>348.01799999999997</v>
      </c>
      <c r="T1801" s="59">
        <v>18.687000000000001</v>
      </c>
      <c r="U1801" s="59">
        <v>539.55899999999997</v>
      </c>
      <c r="V1801" s="59">
        <v>12.742000000000001</v>
      </c>
      <c r="W1801" s="59">
        <v>18.603999999999999</v>
      </c>
      <c r="X1801" s="59">
        <v>11.847</v>
      </c>
      <c r="Y1801" s="21"/>
      <c r="Z1801" s="21"/>
    </row>
    <row r="1802" spans="1:26" ht="12.75" customHeight="1">
      <c r="A1802" s="52">
        <v>44256</v>
      </c>
      <c r="B1802" s="58" t="s">
        <v>16</v>
      </c>
      <c r="C1802" s="58" t="s">
        <v>73</v>
      </c>
      <c r="D1802" s="58" t="s">
        <v>66</v>
      </c>
      <c r="E1802" s="20">
        <v>17.495999999999999</v>
      </c>
      <c r="F1802" s="59">
        <v>68.308999999999997</v>
      </c>
      <c r="G1802" s="20">
        <v>383.07900000000001</v>
      </c>
      <c r="H1802" s="59">
        <v>14.202999999999999</v>
      </c>
      <c r="I1802" s="20">
        <v>400.57499999999999</v>
      </c>
      <c r="J1802" s="20">
        <v>13.43</v>
      </c>
      <c r="K1802" s="20">
        <v>10.567</v>
      </c>
      <c r="L1802" s="59">
        <v>13.401</v>
      </c>
      <c r="M1802" s="59">
        <v>0</v>
      </c>
      <c r="N1802" s="59">
        <v>0</v>
      </c>
      <c r="O1802" s="59">
        <v>0</v>
      </c>
      <c r="P1802" s="59">
        <v>0</v>
      </c>
      <c r="Q1802" s="59">
        <v>84.397999999999996</v>
      </c>
      <c r="R1802" s="59">
        <v>34.055999999999997</v>
      </c>
      <c r="S1802" s="59">
        <v>104.61799999999999</v>
      </c>
      <c r="T1802" s="59">
        <v>34.561999999999998</v>
      </c>
      <c r="U1802" s="59">
        <v>189.01499999999999</v>
      </c>
      <c r="V1802" s="59">
        <v>22.689</v>
      </c>
      <c r="W1802" s="59">
        <v>6.5170000000000003</v>
      </c>
      <c r="X1802" s="59">
        <v>22.199000000000002</v>
      </c>
      <c r="Y1802" s="21"/>
      <c r="Z1802" s="21"/>
    </row>
    <row r="1803" spans="1:26" ht="12.75" customHeight="1">
      <c r="A1803" s="52">
        <v>44256</v>
      </c>
      <c r="B1803" s="58" t="s">
        <v>16</v>
      </c>
      <c r="C1803" s="58" t="s">
        <v>73</v>
      </c>
      <c r="D1803" s="58" t="s">
        <v>67</v>
      </c>
      <c r="E1803" s="20">
        <v>4.2169999999999996</v>
      </c>
      <c r="F1803" s="59">
        <v>101.315</v>
      </c>
      <c r="G1803" s="20">
        <v>56.51</v>
      </c>
      <c r="H1803" s="59">
        <v>43.853000000000002</v>
      </c>
      <c r="I1803" s="20">
        <v>60.726999999999997</v>
      </c>
      <c r="J1803" s="20">
        <v>41.42</v>
      </c>
      <c r="K1803" s="20">
        <v>1.6020000000000001</v>
      </c>
      <c r="L1803" s="59">
        <v>41.411000000000001</v>
      </c>
      <c r="M1803" s="59">
        <v>0</v>
      </c>
      <c r="N1803" s="59">
        <v>0</v>
      </c>
      <c r="O1803" s="59">
        <v>0</v>
      </c>
      <c r="P1803" s="59">
        <v>0</v>
      </c>
      <c r="Q1803" s="59">
        <v>4.774</v>
      </c>
      <c r="R1803" s="59">
        <v>110.52800000000001</v>
      </c>
      <c r="S1803" s="59">
        <v>53.655999999999999</v>
      </c>
      <c r="T1803" s="59">
        <v>45.119</v>
      </c>
      <c r="U1803" s="59">
        <v>58.430999999999997</v>
      </c>
      <c r="V1803" s="59">
        <v>42.207999999999998</v>
      </c>
      <c r="W1803" s="59">
        <v>2.0150000000000001</v>
      </c>
      <c r="X1803" s="59">
        <v>41.947000000000003</v>
      </c>
      <c r="Y1803" s="21"/>
      <c r="Z1803" s="21"/>
    </row>
    <row r="1804" spans="1:26" ht="12.75" customHeight="1">
      <c r="A1804" s="52">
        <v>44256</v>
      </c>
      <c r="B1804" s="58" t="s">
        <v>16</v>
      </c>
      <c r="C1804" s="58" t="s">
        <v>73</v>
      </c>
      <c r="D1804" s="58" t="s">
        <v>70</v>
      </c>
      <c r="E1804" s="20">
        <v>20.085999999999999</v>
      </c>
      <c r="F1804" s="59">
        <v>47.46</v>
      </c>
      <c r="G1804" s="20">
        <v>87.346999999999994</v>
      </c>
      <c r="H1804" s="59">
        <v>28.763999999999999</v>
      </c>
      <c r="I1804" s="20">
        <v>107.434</v>
      </c>
      <c r="J1804" s="20">
        <v>24.759</v>
      </c>
      <c r="K1804" s="20">
        <v>2.8340000000000001</v>
      </c>
      <c r="L1804" s="59">
        <v>24.742999999999999</v>
      </c>
      <c r="M1804" s="59">
        <v>0</v>
      </c>
      <c r="N1804" s="59">
        <v>0</v>
      </c>
      <c r="O1804" s="59">
        <v>0</v>
      </c>
      <c r="P1804" s="59">
        <v>0</v>
      </c>
      <c r="Q1804" s="59">
        <v>30.347000000000001</v>
      </c>
      <c r="R1804" s="59">
        <v>52.009</v>
      </c>
      <c r="S1804" s="59">
        <v>21.466000000000001</v>
      </c>
      <c r="T1804" s="59">
        <v>51.316000000000003</v>
      </c>
      <c r="U1804" s="59">
        <v>51.813000000000002</v>
      </c>
      <c r="V1804" s="59">
        <v>37.381999999999998</v>
      </c>
      <c r="W1804" s="59">
        <v>1.7869999999999999</v>
      </c>
      <c r="X1804" s="59">
        <v>37.085999999999999</v>
      </c>
      <c r="Y1804" s="21"/>
      <c r="Z1804" s="21"/>
    </row>
    <row r="1805" spans="1:26" ht="12.75" customHeight="1">
      <c r="A1805" s="52">
        <v>44256</v>
      </c>
      <c r="B1805" s="58" t="s">
        <v>16</v>
      </c>
      <c r="C1805" s="58" t="s">
        <v>73</v>
      </c>
      <c r="D1805" s="58" t="s">
        <v>68</v>
      </c>
      <c r="E1805" s="20">
        <v>13.677</v>
      </c>
      <c r="F1805" s="59">
        <v>68.594999999999999</v>
      </c>
      <c r="G1805" s="20">
        <v>4.3479999999999999</v>
      </c>
      <c r="H1805" s="59">
        <v>101.51600000000001</v>
      </c>
      <c r="I1805" s="20">
        <v>18.024999999999999</v>
      </c>
      <c r="J1805" s="20">
        <v>58.036000000000001</v>
      </c>
      <c r="K1805" s="20">
        <v>0.47499999999999998</v>
      </c>
      <c r="L1805" s="59">
        <v>58.029000000000003</v>
      </c>
      <c r="M1805" s="59">
        <v>0</v>
      </c>
      <c r="N1805" s="59">
        <v>0</v>
      </c>
      <c r="O1805" s="59">
        <v>0</v>
      </c>
      <c r="P1805" s="59">
        <v>0</v>
      </c>
      <c r="Q1805" s="59">
        <v>26.347000000000001</v>
      </c>
      <c r="R1805" s="59">
        <v>44.694000000000003</v>
      </c>
      <c r="S1805" s="59">
        <v>16.327000000000002</v>
      </c>
      <c r="T1805" s="59">
        <v>72.222999999999999</v>
      </c>
      <c r="U1805" s="59">
        <v>42.673000000000002</v>
      </c>
      <c r="V1805" s="59">
        <v>34.686</v>
      </c>
      <c r="W1805" s="59">
        <v>1.4710000000000001</v>
      </c>
      <c r="X1805" s="59">
        <v>34.366999999999997</v>
      </c>
      <c r="Y1805" s="21"/>
      <c r="Z1805" s="21"/>
    </row>
    <row r="1806" spans="1:26" ht="12.75" customHeight="1">
      <c r="A1806" s="52">
        <v>44256</v>
      </c>
      <c r="B1806" s="58" t="s">
        <v>16</v>
      </c>
      <c r="C1806" s="58" t="s">
        <v>73</v>
      </c>
      <c r="D1806" s="58" t="s">
        <v>69</v>
      </c>
      <c r="E1806" s="20">
        <v>0</v>
      </c>
      <c r="F1806" s="59">
        <v>0</v>
      </c>
      <c r="G1806" s="20">
        <v>80.841999999999999</v>
      </c>
      <c r="H1806" s="59">
        <v>44.09</v>
      </c>
      <c r="I1806" s="20">
        <v>80.841999999999999</v>
      </c>
      <c r="J1806" s="20">
        <v>44.09</v>
      </c>
      <c r="K1806" s="20">
        <v>2.1320000000000001</v>
      </c>
      <c r="L1806" s="59">
        <v>44.081000000000003</v>
      </c>
      <c r="M1806" s="59">
        <v>0</v>
      </c>
      <c r="N1806" s="59">
        <v>0</v>
      </c>
      <c r="O1806" s="59">
        <v>0</v>
      </c>
      <c r="P1806" s="59">
        <v>0</v>
      </c>
      <c r="Q1806" s="59">
        <v>26.295999999999999</v>
      </c>
      <c r="R1806" s="59">
        <v>76.424999999999997</v>
      </c>
      <c r="S1806" s="59">
        <v>52.350999999999999</v>
      </c>
      <c r="T1806" s="59">
        <v>60.365000000000002</v>
      </c>
      <c r="U1806" s="59">
        <v>78.647000000000006</v>
      </c>
      <c r="V1806" s="59">
        <v>45.509</v>
      </c>
      <c r="W1806" s="59">
        <v>2.7120000000000002</v>
      </c>
      <c r="X1806" s="59">
        <v>45.267000000000003</v>
      </c>
      <c r="Y1806" s="21"/>
      <c r="Z1806" s="21"/>
    </row>
    <row r="1807" spans="1:26" ht="12.75" customHeight="1">
      <c r="A1807" s="52">
        <v>44256</v>
      </c>
      <c r="B1807" s="58" t="s">
        <v>16</v>
      </c>
      <c r="C1807" s="58" t="s">
        <v>73</v>
      </c>
      <c r="D1807" s="58" t="s">
        <v>77</v>
      </c>
      <c r="E1807" s="20">
        <v>24.363</v>
      </c>
      <c r="F1807" s="59">
        <v>54.731999999999999</v>
      </c>
      <c r="G1807" s="20">
        <v>145.815</v>
      </c>
      <c r="H1807" s="59">
        <v>22.812999999999999</v>
      </c>
      <c r="I1807" s="20">
        <v>170.178</v>
      </c>
      <c r="J1807" s="20">
        <v>21.414000000000001</v>
      </c>
      <c r="K1807" s="20">
        <v>4.4889999999999999</v>
      </c>
      <c r="L1807" s="59">
        <v>21.396000000000001</v>
      </c>
      <c r="M1807" s="59">
        <v>0</v>
      </c>
      <c r="N1807" s="59">
        <v>0</v>
      </c>
      <c r="O1807" s="59">
        <v>0</v>
      </c>
      <c r="P1807" s="59">
        <v>0</v>
      </c>
      <c r="Q1807" s="59">
        <v>66.966999999999999</v>
      </c>
      <c r="R1807" s="59">
        <v>31.69</v>
      </c>
      <c r="S1807" s="59">
        <v>168.97900000000001</v>
      </c>
      <c r="T1807" s="59">
        <v>22.102</v>
      </c>
      <c r="U1807" s="59">
        <v>235.946</v>
      </c>
      <c r="V1807" s="59">
        <v>16.62</v>
      </c>
      <c r="W1807" s="59">
        <v>8.1359999999999992</v>
      </c>
      <c r="X1807" s="59">
        <v>15.944000000000001</v>
      </c>
      <c r="Y1807" s="21"/>
      <c r="Z1807" s="21"/>
    </row>
    <row r="1808" spans="1:26" ht="12.75" customHeight="1">
      <c r="A1808" s="52">
        <v>44256</v>
      </c>
      <c r="B1808" s="58" t="s">
        <v>16</v>
      </c>
      <c r="C1808" s="58" t="s">
        <v>73</v>
      </c>
      <c r="D1808" s="58" t="s">
        <v>79</v>
      </c>
      <c r="E1808" s="20">
        <v>85.355000000000004</v>
      </c>
      <c r="F1808" s="59">
        <v>31.931999999999999</v>
      </c>
      <c r="G1808" s="20">
        <v>180.55099999999999</v>
      </c>
      <c r="H1808" s="59">
        <v>17.321999999999999</v>
      </c>
      <c r="I1808" s="20">
        <v>265.90600000000001</v>
      </c>
      <c r="J1808" s="20">
        <v>14.67</v>
      </c>
      <c r="K1808" s="20">
        <v>7.0140000000000002</v>
      </c>
      <c r="L1808" s="59">
        <v>14.643000000000001</v>
      </c>
      <c r="M1808" s="59">
        <v>64.478999999999999</v>
      </c>
      <c r="N1808" s="59">
        <v>55.066000000000003</v>
      </c>
      <c r="O1808" s="59">
        <v>9.08</v>
      </c>
      <c r="P1808" s="59">
        <v>54.905999999999999</v>
      </c>
      <c r="Q1808" s="59">
        <v>285.16800000000001</v>
      </c>
      <c r="R1808" s="59">
        <v>18.853999999999999</v>
      </c>
      <c r="S1808" s="59">
        <v>458.07900000000001</v>
      </c>
      <c r="T1808" s="59">
        <v>12.159000000000001</v>
      </c>
      <c r="U1808" s="59">
        <v>743.24699999999996</v>
      </c>
      <c r="V1808" s="59">
        <v>10.704000000000001</v>
      </c>
      <c r="W1808" s="59">
        <v>25.628</v>
      </c>
      <c r="X1808" s="59">
        <v>9.6210000000000004</v>
      </c>
      <c r="Y1808" s="21"/>
      <c r="Z1808" s="21"/>
    </row>
    <row r="1809" spans="1:26" ht="12.75" customHeight="1">
      <c r="A1809" s="52">
        <v>44256</v>
      </c>
      <c r="B1809" s="58" t="s">
        <v>16</v>
      </c>
      <c r="C1809" s="58" t="s">
        <v>73</v>
      </c>
      <c r="D1809" s="58" t="s">
        <v>71</v>
      </c>
      <c r="E1809" s="20">
        <v>7.5679999999999996</v>
      </c>
      <c r="F1809" s="59">
        <v>102.619</v>
      </c>
      <c r="G1809" s="20">
        <v>114.048</v>
      </c>
      <c r="H1809" s="59">
        <v>26.175000000000001</v>
      </c>
      <c r="I1809" s="20">
        <v>121.616</v>
      </c>
      <c r="J1809" s="20">
        <v>24.971</v>
      </c>
      <c r="K1809" s="20">
        <v>3.2080000000000002</v>
      </c>
      <c r="L1809" s="59">
        <v>24.956</v>
      </c>
      <c r="M1809" s="59">
        <v>7.2489999999999997</v>
      </c>
      <c r="N1809" s="59">
        <v>84.12</v>
      </c>
      <c r="O1809" s="59">
        <v>1.0209999999999999</v>
      </c>
      <c r="P1809" s="59">
        <v>84.015000000000001</v>
      </c>
      <c r="Q1809" s="59">
        <v>165.29499999999999</v>
      </c>
      <c r="R1809" s="59">
        <v>25.675000000000001</v>
      </c>
      <c r="S1809" s="59">
        <v>435.23200000000003</v>
      </c>
      <c r="T1809" s="59">
        <v>13.534000000000001</v>
      </c>
      <c r="U1809" s="59">
        <v>600.52700000000004</v>
      </c>
      <c r="V1809" s="59">
        <v>11.833</v>
      </c>
      <c r="W1809" s="59">
        <v>20.707000000000001</v>
      </c>
      <c r="X1809" s="59">
        <v>10.862</v>
      </c>
      <c r="Y1809" s="21"/>
      <c r="Z1809" s="21"/>
    </row>
    <row r="1810" spans="1:26" ht="12.75" customHeight="1">
      <c r="A1810" s="52">
        <v>44256</v>
      </c>
      <c r="B1810" s="58" t="s">
        <v>16</v>
      </c>
      <c r="C1810" s="58" t="s">
        <v>73</v>
      </c>
      <c r="D1810" s="58" t="s">
        <v>72</v>
      </c>
      <c r="E1810" s="20">
        <v>42.002000000000002</v>
      </c>
      <c r="F1810" s="59">
        <v>45.811999999999998</v>
      </c>
      <c r="G1810" s="20">
        <v>66.503</v>
      </c>
      <c r="H1810" s="59">
        <v>28.585000000000001</v>
      </c>
      <c r="I1810" s="20">
        <v>108.505</v>
      </c>
      <c r="J1810" s="20">
        <v>25.169</v>
      </c>
      <c r="K1810" s="20">
        <v>2.8620000000000001</v>
      </c>
      <c r="L1810" s="59">
        <v>25.152999999999999</v>
      </c>
      <c r="M1810" s="59">
        <v>0</v>
      </c>
      <c r="N1810" s="59">
        <v>0</v>
      </c>
      <c r="O1810" s="59">
        <v>0</v>
      </c>
      <c r="P1810" s="59">
        <v>0</v>
      </c>
      <c r="Q1810" s="59">
        <v>105.34699999999999</v>
      </c>
      <c r="R1810" s="59">
        <v>30.271000000000001</v>
      </c>
      <c r="S1810" s="59">
        <v>22.846</v>
      </c>
      <c r="T1810" s="59">
        <v>61.624000000000002</v>
      </c>
      <c r="U1810" s="59">
        <v>128.19399999999999</v>
      </c>
      <c r="V1810" s="59">
        <v>28.404</v>
      </c>
      <c r="W1810" s="59">
        <v>4.42</v>
      </c>
      <c r="X1810" s="59">
        <v>28.013999999999999</v>
      </c>
      <c r="Y1810" s="21"/>
      <c r="Z1810" s="21"/>
    </row>
    <row r="1811" spans="1:26" ht="12.75" customHeight="1">
      <c r="A1811" s="52">
        <v>44256</v>
      </c>
      <c r="B1811" s="58" t="s">
        <v>16</v>
      </c>
      <c r="C1811" s="58" t="s">
        <v>73</v>
      </c>
      <c r="D1811" s="58" t="s">
        <v>74</v>
      </c>
      <c r="E1811" s="20">
        <v>124.48099999999999</v>
      </c>
      <c r="F1811" s="59">
        <v>35.137999999999998</v>
      </c>
      <c r="G1811" s="20">
        <v>347.23399999999998</v>
      </c>
      <c r="H1811" s="59">
        <v>16.966999999999999</v>
      </c>
      <c r="I1811" s="20">
        <v>471.714</v>
      </c>
      <c r="J1811" s="20">
        <v>14.475</v>
      </c>
      <c r="K1811" s="20">
        <v>12.443</v>
      </c>
      <c r="L1811" s="59">
        <v>14.448</v>
      </c>
      <c r="M1811" s="59">
        <v>0</v>
      </c>
      <c r="N1811" s="59">
        <v>0</v>
      </c>
      <c r="O1811" s="59">
        <v>0</v>
      </c>
      <c r="P1811" s="59">
        <v>0</v>
      </c>
      <c r="Q1811" s="59">
        <v>128.30000000000001</v>
      </c>
      <c r="R1811" s="59">
        <v>30.303999999999998</v>
      </c>
      <c r="S1811" s="59">
        <v>215.446</v>
      </c>
      <c r="T1811" s="59">
        <v>19.884</v>
      </c>
      <c r="U1811" s="59">
        <v>343.74599999999998</v>
      </c>
      <c r="V1811" s="59">
        <v>16.446000000000002</v>
      </c>
      <c r="W1811" s="59">
        <v>11.853</v>
      </c>
      <c r="X1811" s="59">
        <v>15.763</v>
      </c>
      <c r="Y1811" s="21"/>
      <c r="Z1811" s="21"/>
    </row>
    <row r="1812" spans="1:26" ht="12.75" customHeight="1">
      <c r="A1812" s="52">
        <v>44256</v>
      </c>
      <c r="B1812" s="58" t="s">
        <v>16</v>
      </c>
      <c r="C1812" s="58" t="s">
        <v>73</v>
      </c>
      <c r="D1812" s="58" t="s">
        <v>75</v>
      </c>
      <c r="E1812" s="20">
        <v>91.805999999999997</v>
      </c>
      <c r="F1812" s="59">
        <v>48.021000000000001</v>
      </c>
      <c r="G1812" s="20">
        <v>0</v>
      </c>
      <c r="H1812" s="59">
        <v>0</v>
      </c>
      <c r="I1812" s="20">
        <v>91.805999999999997</v>
      </c>
      <c r="J1812" s="20">
        <v>48.021000000000001</v>
      </c>
      <c r="K1812" s="20">
        <v>2.4220000000000002</v>
      </c>
      <c r="L1812" s="59">
        <v>48.012999999999998</v>
      </c>
      <c r="M1812" s="59">
        <v>200.184</v>
      </c>
      <c r="N1812" s="59">
        <v>26.382000000000001</v>
      </c>
      <c r="O1812" s="59">
        <v>28.19</v>
      </c>
      <c r="P1812" s="59">
        <v>26.045999999999999</v>
      </c>
      <c r="Q1812" s="59">
        <v>82.165999999999997</v>
      </c>
      <c r="R1812" s="59">
        <v>34.944000000000003</v>
      </c>
      <c r="S1812" s="59">
        <v>0</v>
      </c>
      <c r="T1812" s="59">
        <v>0</v>
      </c>
      <c r="U1812" s="59">
        <v>82.165999999999997</v>
      </c>
      <c r="V1812" s="59">
        <v>34.944000000000003</v>
      </c>
      <c r="W1812" s="59">
        <v>2.8330000000000002</v>
      </c>
      <c r="X1812" s="59">
        <v>34.627000000000002</v>
      </c>
      <c r="Y1812" s="21"/>
      <c r="Z1812" s="21"/>
    </row>
    <row r="1813" spans="1:26" ht="12.75" customHeight="1">
      <c r="A1813" s="52">
        <v>44256</v>
      </c>
      <c r="B1813" s="58" t="s">
        <v>16</v>
      </c>
      <c r="C1813" s="58" t="s">
        <v>73</v>
      </c>
      <c r="D1813" s="58" t="s">
        <v>78</v>
      </c>
      <c r="E1813" s="20">
        <v>107.26</v>
      </c>
      <c r="F1813" s="59">
        <v>31.905000000000001</v>
      </c>
      <c r="G1813" s="20">
        <v>0</v>
      </c>
      <c r="H1813" s="59">
        <v>0</v>
      </c>
      <c r="I1813" s="20">
        <v>107.26</v>
      </c>
      <c r="J1813" s="20">
        <v>31.905000000000001</v>
      </c>
      <c r="K1813" s="20">
        <v>2.8290000000000002</v>
      </c>
      <c r="L1813" s="59">
        <v>31.893000000000001</v>
      </c>
      <c r="M1813" s="59">
        <v>263.45499999999998</v>
      </c>
      <c r="N1813" s="59">
        <v>16.442</v>
      </c>
      <c r="O1813" s="59">
        <v>37.1</v>
      </c>
      <c r="P1813" s="59">
        <v>15.898</v>
      </c>
      <c r="Q1813" s="59">
        <v>63.406999999999996</v>
      </c>
      <c r="R1813" s="59">
        <v>35.631</v>
      </c>
      <c r="S1813" s="59">
        <v>0</v>
      </c>
      <c r="T1813" s="59">
        <v>0</v>
      </c>
      <c r="U1813" s="59">
        <v>63.406999999999996</v>
      </c>
      <c r="V1813" s="59">
        <v>35.631</v>
      </c>
      <c r="W1813" s="59">
        <v>2.1859999999999999</v>
      </c>
      <c r="X1813" s="59">
        <v>35.320999999999998</v>
      </c>
      <c r="Y1813" s="21"/>
      <c r="Z1813" s="21"/>
    </row>
    <row r="1814" spans="1:26" ht="12.75" customHeight="1">
      <c r="A1814" s="53">
        <v>44256</v>
      </c>
      <c r="B1814" s="32" t="s">
        <v>16</v>
      </c>
      <c r="C1814" s="32" t="s">
        <v>18</v>
      </c>
      <c r="D1814" s="32" t="s">
        <v>18</v>
      </c>
      <c r="E1814" s="33">
        <v>1015.5069999999999</v>
      </c>
      <c r="F1814" s="34">
        <v>9.1460000000000008</v>
      </c>
      <c r="G1814" s="33">
        <v>2775.4479999999999</v>
      </c>
      <c r="H1814" s="34">
        <v>3.589</v>
      </c>
      <c r="I1814" s="33">
        <v>3790.9549999999999</v>
      </c>
      <c r="J1814" s="33">
        <v>0.879</v>
      </c>
      <c r="K1814" s="33">
        <v>100</v>
      </c>
      <c r="L1814" s="34">
        <v>0</v>
      </c>
      <c r="M1814" s="34">
        <v>710.11500000000001</v>
      </c>
      <c r="N1814" s="34">
        <v>4.1970000000000001</v>
      </c>
      <c r="O1814" s="34">
        <v>100</v>
      </c>
      <c r="P1814" s="34">
        <v>0</v>
      </c>
      <c r="Q1814" s="34">
        <v>859.76400000000001</v>
      </c>
      <c r="R1814" s="34">
        <v>11.943</v>
      </c>
      <c r="S1814" s="34">
        <v>2040.4010000000001</v>
      </c>
      <c r="T1814" s="34">
        <v>5.4850000000000003</v>
      </c>
      <c r="U1814" s="34">
        <v>2900.165</v>
      </c>
      <c r="V1814" s="34">
        <v>4.6929999999999996</v>
      </c>
      <c r="W1814" s="34">
        <v>100</v>
      </c>
      <c r="X1814" s="34">
        <v>0</v>
      </c>
      <c r="Y1814" s="21"/>
      <c r="Z1814" s="21"/>
    </row>
    <row r="1815" spans="1:26" ht="12.75" customHeight="1">
      <c r="A1815" s="52">
        <v>44256</v>
      </c>
      <c r="B1815" s="58" t="s">
        <v>14</v>
      </c>
      <c r="C1815" s="58" t="s">
        <v>23</v>
      </c>
      <c r="D1815" s="58" t="s">
        <v>58</v>
      </c>
      <c r="E1815" s="20">
        <v>373.80799999999999</v>
      </c>
      <c r="F1815" s="59">
        <v>11.182</v>
      </c>
      <c r="G1815" s="20">
        <v>603.75</v>
      </c>
      <c r="H1815" s="59">
        <v>8.5660000000000007</v>
      </c>
      <c r="I1815" s="20">
        <v>977.55799999999999</v>
      </c>
      <c r="J1815" s="20">
        <v>3.5209999999999999</v>
      </c>
      <c r="K1815" s="20">
        <v>82.936999999999998</v>
      </c>
      <c r="L1815" s="59">
        <v>2.5270000000000001</v>
      </c>
      <c r="M1815" s="59">
        <v>388.93700000000001</v>
      </c>
      <c r="N1815" s="59">
        <v>3.9279999999999999</v>
      </c>
      <c r="O1815" s="59">
        <v>100</v>
      </c>
      <c r="P1815" s="59">
        <v>0</v>
      </c>
      <c r="Q1815" s="59">
        <v>278.49599999999998</v>
      </c>
      <c r="R1815" s="59">
        <v>17.055</v>
      </c>
      <c r="S1815" s="59">
        <v>333.57400000000001</v>
      </c>
      <c r="T1815" s="59">
        <v>14.148</v>
      </c>
      <c r="U1815" s="59">
        <v>612.07100000000003</v>
      </c>
      <c r="V1815" s="59">
        <v>10.099</v>
      </c>
      <c r="W1815" s="59">
        <v>58.234999999999999</v>
      </c>
      <c r="X1815" s="59">
        <v>6.8040000000000003</v>
      </c>
      <c r="Y1815" s="21"/>
      <c r="Z1815" s="21"/>
    </row>
    <row r="1816" spans="1:26" ht="12.75" customHeight="1">
      <c r="A1816" s="52">
        <v>44256</v>
      </c>
      <c r="B1816" s="58" t="s">
        <v>14</v>
      </c>
      <c r="C1816" s="58" t="s">
        <v>23</v>
      </c>
      <c r="D1816" s="58" t="s">
        <v>80</v>
      </c>
      <c r="E1816" s="20">
        <v>162.00700000000001</v>
      </c>
      <c r="F1816" s="59">
        <v>17.911000000000001</v>
      </c>
      <c r="G1816" s="20">
        <v>164.649</v>
      </c>
      <c r="H1816" s="59">
        <v>17.065999999999999</v>
      </c>
      <c r="I1816" s="20">
        <v>326.65600000000001</v>
      </c>
      <c r="J1816" s="20">
        <v>2.5310000000000001</v>
      </c>
      <c r="K1816" s="20">
        <v>27.713999999999999</v>
      </c>
      <c r="L1816" s="59">
        <v>0.63</v>
      </c>
      <c r="M1816" s="59">
        <v>127.19199999999999</v>
      </c>
      <c r="N1816" s="59">
        <v>4.6280000000000001</v>
      </c>
      <c r="O1816" s="59">
        <v>32.703000000000003</v>
      </c>
      <c r="P1816" s="59">
        <v>2.4470000000000001</v>
      </c>
      <c r="Q1816" s="59">
        <v>86.093999999999994</v>
      </c>
      <c r="R1816" s="59">
        <v>37.334000000000003</v>
      </c>
      <c r="S1816" s="59">
        <v>57.881</v>
      </c>
      <c r="T1816" s="59">
        <v>41.49</v>
      </c>
      <c r="U1816" s="59">
        <v>143.97499999999999</v>
      </c>
      <c r="V1816" s="59">
        <v>20.908000000000001</v>
      </c>
      <c r="W1816" s="59">
        <v>13.698</v>
      </c>
      <c r="X1816" s="59">
        <v>19.530999999999999</v>
      </c>
      <c r="Y1816" s="21"/>
      <c r="Z1816" s="21"/>
    </row>
    <row r="1817" spans="1:26" ht="12.75" customHeight="1">
      <c r="A1817" s="52">
        <v>44256</v>
      </c>
      <c r="B1817" s="58" t="s">
        <v>14</v>
      </c>
      <c r="C1817" s="58" t="s">
        <v>23</v>
      </c>
      <c r="D1817" s="58" t="s">
        <v>81</v>
      </c>
      <c r="E1817" s="20">
        <v>103.617</v>
      </c>
      <c r="F1817" s="59">
        <v>31.902999999999999</v>
      </c>
      <c r="G1817" s="20">
        <v>192.666</v>
      </c>
      <c r="H1817" s="59">
        <v>19.196000000000002</v>
      </c>
      <c r="I1817" s="20">
        <v>296.28399999999999</v>
      </c>
      <c r="J1817" s="20">
        <v>4.5259999999999998</v>
      </c>
      <c r="K1817" s="20">
        <v>25.137</v>
      </c>
      <c r="L1817" s="59">
        <v>3.8050000000000002</v>
      </c>
      <c r="M1817" s="59">
        <v>123.673</v>
      </c>
      <c r="N1817" s="59">
        <v>10.911</v>
      </c>
      <c r="O1817" s="59">
        <v>31.797999999999998</v>
      </c>
      <c r="P1817" s="59">
        <v>10.179</v>
      </c>
      <c r="Q1817" s="59">
        <v>71.885999999999996</v>
      </c>
      <c r="R1817" s="59">
        <v>29.004000000000001</v>
      </c>
      <c r="S1817" s="59">
        <v>95.742999999999995</v>
      </c>
      <c r="T1817" s="59">
        <v>23.324000000000002</v>
      </c>
      <c r="U1817" s="59">
        <v>167.62899999999999</v>
      </c>
      <c r="V1817" s="59">
        <v>15.878</v>
      </c>
      <c r="W1817" s="59">
        <v>15.949</v>
      </c>
      <c r="X1817" s="59">
        <v>14.015000000000001</v>
      </c>
      <c r="Y1817" s="21"/>
      <c r="Z1817" s="21"/>
    </row>
    <row r="1818" spans="1:26" ht="12.75" customHeight="1">
      <c r="A1818" s="52">
        <v>44256</v>
      </c>
      <c r="B1818" s="58" t="s">
        <v>14</v>
      </c>
      <c r="C1818" s="58" t="s">
        <v>23</v>
      </c>
      <c r="D1818" s="58" t="s">
        <v>82</v>
      </c>
      <c r="E1818" s="20">
        <v>72.679000000000002</v>
      </c>
      <c r="F1818" s="59">
        <v>17.882999999999999</v>
      </c>
      <c r="G1818" s="20">
        <v>146.58699999999999</v>
      </c>
      <c r="H1818" s="59">
        <v>11.847</v>
      </c>
      <c r="I1818" s="20">
        <v>219.26599999999999</v>
      </c>
      <c r="J1818" s="20">
        <v>4.9029999999999996</v>
      </c>
      <c r="K1818" s="20">
        <v>18.603000000000002</v>
      </c>
      <c r="L1818" s="59">
        <v>4.2460000000000004</v>
      </c>
      <c r="M1818" s="59">
        <v>80.040000000000006</v>
      </c>
      <c r="N1818" s="59">
        <v>11.911</v>
      </c>
      <c r="O1818" s="59">
        <v>20.579000000000001</v>
      </c>
      <c r="P1818" s="59">
        <v>11.244</v>
      </c>
      <c r="Q1818" s="59">
        <v>61.957000000000001</v>
      </c>
      <c r="R1818" s="59">
        <v>29.672000000000001</v>
      </c>
      <c r="S1818" s="59">
        <v>67.846000000000004</v>
      </c>
      <c r="T1818" s="59">
        <v>35.747</v>
      </c>
      <c r="U1818" s="59">
        <v>129.803</v>
      </c>
      <c r="V1818" s="59">
        <v>19.434000000000001</v>
      </c>
      <c r="W1818" s="59">
        <v>12.35</v>
      </c>
      <c r="X1818" s="59">
        <v>17.943999999999999</v>
      </c>
      <c r="Y1818" s="21"/>
      <c r="Z1818" s="21"/>
    </row>
    <row r="1819" spans="1:26" ht="12.75" customHeight="1">
      <c r="A1819" s="52">
        <v>44256</v>
      </c>
      <c r="B1819" s="58" t="s">
        <v>14</v>
      </c>
      <c r="C1819" s="58" t="s">
        <v>23</v>
      </c>
      <c r="D1819" s="58" t="s">
        <v>83</v>
      </c>
      <c r="E1819" s="20">
        <v>61.802</v>
      </c>
      <c r="F1819" s="59">
        <v>27.742999999999999</v>
      </c>
      <c r="G1819" s="20">
        <v>274.66199999999998</v>
      </c>
      <c r="H1819" s="59">
        <v>8.7170000000000005</v>
      </c>
      <c r="I1819" s="20">
        <v>336.46499999999997</v>
      </c>
      <c r="J1819" s="20">
        <v>5.92</v>
      </c>
      <c r="K1819" s="20">
        <v>28.545999999999999</v>
      </c>
      <c r="L1819" s="59">
        <v>5.3879999999999999</v>
      </c>
      <c r="M1819" s="59">
        <v>58.031999999999996</v>
      </c>
      <c r="N1819" s="59">
        <v>10.667</v>
      </c>
      <c r="O1819" s="59">
        <v>14.920999999999999</v>
      </c>
      <c r="P1819" s="59">
        <v>9.9169999999999998</v>
      </c>
      <c r="Q1819" s="59">
        <v>127.526</v>
      </c>
      <c r="R1819" s="59">
        <v>24.488</v>
      </c>
      <c r="S1819" s="59">
        <v>482.108</v>
      </c>
      <c r="T1819" s="59">
        <v>12.384</v>
      </c>
      <c r="U1819" s="59">
        <v>609.63499999999999</v>
      </c>
      <c r="V1819" s="59">
        <v>11</v>
      </c>
      <c r="W1819" s="59">
        <v>58.003</v>
      </c>
      <c r="X1819" s="59">
        <v>8.0820000000000007</v>
      </c>
      <c r="Y1819" s="21"/>
      <c r="Z1819" s="21"/>
    </row>
    <row r="1820" spans="1:26" ht="12.75" customHeight="1">
      <c r="A1820" s="52">
        <v>44256</v>
      </c>
      <c r="B1820" s="58" t="s">
        <v>14</v>
      </c>
      <c r="C1820" s="58" t="s">
        <v>44</v>
      </c>
      <c r="D1820" s="58" t="s">
        <v>59</v>
      </c>
      <c r="E1820" s="20">
        <v>71.903999999999996</v>
      </c>
      <c r="F1820" s="59">
        <v>28.175000000000001</v>
      </c>
      <c r="G1820" s="20">
        <v>172.619</v>
      </c>
      <c r="H1820" s="59">
        <v>18.625</v>
      </c>
      <c r="I1820" s="20">
        <v>244.52199999999999</v>
      </c>
      <c r="J1820" s="20">
        <v>16.050999999999998</v>
      </c>
      <c r="K1820" s="20">
        <v>20.745999999999999</v>
      </c>
      <c r="L1820" s="59">
        <v>15.863</v>
      </c>
      <c r="M1820" s="59">
        <v>54.999000000000002</v>
      </c>
      <c r="N1820" s="59">
        <v>46.661999999999999</v>
      </c>
      <c r="O1820" s="59">
        <v>14.141</v>
      </c>
      <c r="P1820" s="59">
        <v>46.497</v>
      </c>
      <c r="Q1820" s="59">
        <v>9.4019999999999992</v>
      </c>
      <c r="R1820" s="59">
        <v>109.751</v>
      </c>
      <c r="S1820" s="59">
        <v>61.844000000000001</v>
      </c>
      <c r="T1820" s="59">
        <v>42.417000000000002</v>
      </c>
      <c r="U1820" s="59">
        <v>71.245999999999995</v>
      </c>
      <c r="V1820" s="59">
        <v>40.713999999999999</v>
      </c>
      <c r="W1820" s="59">
        <v>6.7789999999999999</v>
      </c>
      <c r="X1820" s="59">
        <v>40.024000000000001</v>
      </c>
      <c r="Y1820" s="21"/>
      <c r="Z1820" s="21"/>
    </row>
    <row r="1821" spans="1:26" ht="12.75" customHeight="1">
      <c r="A1821" s="52">
        <v>44256</v>
      </c>
      <c r="B1821" s="58" t="s">
        <v>14</v>
      </c>
      <c r="C1821" s="58" t="s">
        <v>44</v>
      </c>
      <c r="D1821" s="58" t="s">
        <v>60</v>
      </c>
      <c r="E1821" s="20">
        <v>26.295000000000002</v>
      </c>
      <c r="F1821" s="59">
        <v>55.154000000000003</v>
      </c>
      <c r="G1821" s="20">
        <v>76.67</v>
      </c>
      <c r="H1821" s="59">
        <v>38.136000000000003</v>
      </c>
      <c r="I1821" s="20">
        <v>102.965</v>
      </c>
      <c r="J1821" s="20">
        <v>38.665999999999997</v>
      </c>
      <c r="K1821" s="20">
        <v>8.7360000000000007</v>
      </c>
      <c r="L1821" s="59">
        <v>38.588999999999999</v>
      </c>
      <c r="M1821" s="59">
        <v>22.300999999999998</v>
      </c>
      <c r="N1821" s="59">
        <v>99.534000000000006</v>
      </c>
      <c r="O1821" s="59">
        <v>5.734</v>
      </c>
      <c r="P1821" s="59">
        <v>99.456000000000003</v>
      </c>
      <c r="Q1821" s="59">
        <v>9.4019999999999992</v>
      </c>
      <c r="R1821" s="59">
        <v>109.751</v>
      </c>
      <c r="S1821" s="59">
        <v>28.896000000000001</v>
      </c>
      <c r="T1821" s="59">
        <v>60.319000000000003</v>
      </c>
      <c r="U1821" s="59">
        <v>38.298000000000002</v>
      </c>
      <c r="V1821" s="59">
        <v>56.161000000000001</v>
      </c>
      <c r="W1821" s="59">
        <v>3.6440000000000001</v>
      </c>
      <c r="X1821" s="59">
        <v>55.662999999999997</v>
      </c>
      <c r="Y1821" s="21"/>
      <c r="Z1821" s="21"/>
    </row>
    <row r="1822" spans="1:26" ht="12.75" customHeight="1">
      <c r="A1822" s="52">
        <v>44256</v>
      </c>
      <c r="B1822" s="58" t="s">
        <v>14</v>
      </c>
      <c r="C1822" s="58" t="s">
        <v>44</v>
      </c>
      <c r="D1822" s="58" t="s">
        <v>87</v>
      </c>
      <c r="E1822" s="20">
        <v>328.202</v>
      </c>
      <c r="F1822" s="59">
        <v>14.868</v>
      </c>
      <c r="G1822" s="20">
        <v>605.94600000000003</v>
      </c>
      <c r="H1822" s="59">
        <v>7.8259999999999996</v>
      </c>
      <c r="I1822" s="20">
        <v>934.14800000000002</v>
      </c>
      <c r="J1822" s="20">
        <v>4.6539999999999999</v>
      </c>
      <c r="K1822" s="20">
        <v>79.254000000000005</v>
      </c>
      <c r="L1822" s="59">
        <v>3.956</v>
      </c>
      <c r="M1822" s="59">
        <v>333.93799999999999</v>
      </c>
      <c r="N1822" s="59">
        <v>9.6110000000000007</v>
      </c>
      <c r="O1822" s="59">
        <v>85.858999999999995</v>
      </c>
      <c r="P1822" s="59">
        <v>8.7720000000000002</v>
      </c>
      <c r="Q1822" s="59">
        <v>338.06200000000001</v>
      </c>
      <c r="R1822" s="59">
        <v>15.882</v>
      </c>
      <c r="S1822" s="59">
        <v>641.73299999999995</v>
      </c>
      <c r="T1822" s="59">
        <v>9.6669999999999998</v>
      </c>
      <c r="U1822" s="59">
        <v>979.79600000000005</v>
      </c>
      <c r="V1822" s="59">
        <v>7.9260000000000002</v>
      </c>
      <c r="W1822" s="59">
        <v>93.221000000000004</v>
      </c>
      <c r="X1822" s="59">
        <v>2.6709999999999998</v>
      </c>
      <c r="Y1822" s="21"/>
      <c r="Z1822" s="21"/>
    </row>
    <row r="1823" spans="1:26" ht="12.75" customHeight="1">
      <c r="A1823" s="52">
        <v>44256</v>
      </c>
      <c r="B1823" s="58" t="s">
        <v>14</v>
      </c>
      <c r="C1823" s="58" t="s">
        <v>45</v>
      </c>
      <c r="D1823" s="58" t="s">
        <v>45</v>
      </c>
      <c r="E1823" s="20">
        <v>57.012</v>
      </c>
      <c r="F1823" s="59">
        <v>32.375</v>
      </c>
      <c r="G1823" s="20">
        <v>212.62299999999999</v>
      </c>
      <c r="H1823" s="59">
        <v>19.041</v>
      </c>
      <c r="I1823" s="20">
        <v>269.63499999999999</v>
      </c>
      <c r="J1823" s="20">
        <v>17.291</v>
      </c>
      <c r="K1823" s="20">
        <v>22.876000000000001</v>
      </c>
      <c r="L1823" s="59">
        <v>17.116</v>
      </c>
      <c r="M1823" s="59">
        <v>114.617</v>
      </c>
      <c r="N1823" s="59">
        <v>24.341999999999999</v>
      </c>
      <c r="O1823" s="59">
        <v>29.469000000000001</v>
      </c>
      <c r="P1823" s="59">
        <v>24.021999999999998</v>
      </c>
      <c r="Q1823" s="59">
        <v>55.88</v>
      </c>
      <c r="R1823" s="59">
        <v>43.91</v>
      </c>
      <c r="S1823" s="59">
        <v>154.273</v>
      </c>
      <c r="T1823" s="59">
        <v>27.870999999999999</v>
      </c>
      <c r="U1823" s="59">
        <v>210.15299999999999</v>
      </c>
      <c r="V1823" s="59">
        <v>22.058</v>
      </c>
      <c r="W1823" s="59">
        <v>19.995000000000001</v>
      </c>
      <c r="X1823" s="59">
        <v>20.757000000000001</v>
      </c>
      <c r="Y1823" s="21"/>
      <c r="Z1823" s="21"/>
    </row>
    <row r="1824" spans="1:26" ht="12.75" customHeight="1">
      <c r="A1824" s="52">
        <v>44256</v>
      </c>
      <c r="B1824" s="58" t="s">
        <v>14</v>
      </c>
      <c r="C1824" s="58" t="s">
        <v>45</v>
      </c>
      <c r="D1824" s="58" t="s">
        <v>61</v>
      </c>
      <c r="E1824" s="20">
        <v>42.000999999999998</v>
      </c>
      <c r="F1824" s="59">
        <v>36.628999999999998</v>
      </c>
      <c r="G1824" s="20">
        <v>160.06100000000001</v>
      </c>
      <c r="H1824" s="59">
        <v>21.492000000000001</v>
      </c>
      <c r="I1824" s="20">
        <v>202.06299999999999</v>
      </c>
      <c r="J1824" s="20">
        <v>19.782</v>
      </c>
      <c r="K1824" s="20">
        <v>17.143000000000001</v>
      </c>
      <c r="L1824" s="59">
        <v>19.629000000000001</v>
      </c>
      <c r="M1824" s="59">
        <v>38.372</v>
      </c>
      <c r="N1824" s="59">
        <v>64.233000000000004</v>
      </c>
      <c r="O1824" s="59">
        <v>9.8659999999999997</v>
      </c>
      <c r="P1824" s="59">
        <v>64.113</v>
      </c>
      <c r="Q1824" s="59">
        <v>9.4019999999999992</v>
      </c>
      <c r="R1824" s="59">
        <v>109.751</v>
      </c>
      <c r="S1824" s="59">
        <v>49.793999999999997</v>
      </c>
      <c r="T1824" s="59">
        <v>44.173000000000002</v>
      </c>
      <c r="U1824" s="59">
        <v>59.195999999999998</v>
      </c>
      <c r="V1824" s="59">
        <v>42.895000000000003</v>
      </c>
      <c r="W1824" s="59">
        <v>5.6319999999999997</v>
      </c>
      <c r="X1824" s="59">
        <v>42.241</v>
      </c>
      <c r="Y1824" s="21"/>
      <c r="Z1824" s="21"/>
    </row>
    <row r="1825" spans="1:26" ht="12.75" customHeight="1">
      <c r="A1825" s="52">
        <v>44256</v>
      </c>
      <c r="B1825" s="58" t="s">
        <v>14</v>
      </c>
      <c r="C1825" s="58" t="s">
        <v>45</v>
      </c>
      <c r="D1825" s="58" t="s">
        <v>101</v>
      </c>
      <c r="E1825" s="20">
        <v>22.864999999999998</v>
      </c>
      <c r="F1825" s="59">
        <v>49.933999999999997</v>
      </c>
      <c r="G1825" s="20">
        <v>78.576999999999998</v>
      </c>
      <c r="H1825" s="59">
        <v>26.338999999999999</v>
      </c>
      <c r="I1825" s="20">
        <v>101.44199999999999</v>
      </c>
      <c r="J1825" s="20">
        <v>24.039000000000001</v>
      </c>
      <c r="K1825" s="20">
        <v>8.6059999999999999</v>
      </c>
      <c r="L1825" s="59">
        <v>23.914000000000001</v>
      </c>
      <c r="M1825" s="59">
        <v>76.244</v>
      </c>
      <c r="N1825" s="59">
        <v>43.149000000000001</v>
      </c>
      <c r="O1825" s="59">
        <v>19.603000000000002</v>
      </c>
      <c r="P1825" s="59">
        <v>42.97</v>
      </c>
      <c r="Q1825" s="59">
        <v>46.478999999999999</v>
      </c>
      <c r="R1825" s="59">
        <v>46.881</v>
      </c>
      <c r="S1825" s="59">
        <v>120.078</v>
      </c>
      <c r="T1825" s="59">
        <v>32.396000000000001</v>
      </c>
      <c r="U1825" s="59">
        <v>166.55699999999999</v>
      </c>
      <c r="V1825" s="59">
        <v>25.242000000000001</v>
      </c>
      <c r="W1825" s="59">
        <v>15.847</v>
      </c>
      <c r="X1825" s="59">
        <v>24.113</v>
      </c>
      <c r="Y1825" s="21"/>
      <c r="Z1825" s="21"/>
    </row>
    <row r="1826" spans="1:26" ht="12.75" customHeight="1">
      <c r="A1826" s="52">
        <v>44256</v>
      </c>
      <c r="B1826" s="58" t="s">
        <v>14</v>
      </c>
      <c r="C1826" s="58" t="s">
        <v>54</v>
      </c>
      <c r="D1826" s="58" t="s">
        <v>55</v>
      </c>
      <c r="E1826" s="20">
        <v>74.302000000000007</v>
      </c>
      <c r="F1826" s="59">
        <v>37.536000000000001</v>
      </c>
      <c r="G1826" s="20">
        <v>174.977</v>
      </c>
      <c r="H1826" s="59">
        <v>20.591999999999999</v>
      </c>
      <c r="I1826" s="20">
        <v>249.279</v>
      </c>
      <c r="J1826" s="20">
        <v>13.44</v>
      </c>
      <c r="K1826" s="20">
        <v>21.149000000000001</v>
      </c>
      <c r="L1826" s="59">
        <v>13.215</v>
      </c>
      <c r="M1826" s="59">
        <v>57.435000000000002</v>
      </c>
      <c r="N1826" s="59">
        <v>37.973999999999997</v>
      </c>
      <c r="O1826" s="59">
        <v>14.766999999999999</v>
      </c>
      <c r="P1826" s="59">
        <v>37.770000000000003</v>
      </c>
      <c r="Q1826" s="59">
        <v>68.073999999999998</v>
      </c>
      <c r="R1826" s="59">
        <v>42.454000000000001</v>
      </c>
      <c r="S1826" s="59">
        <v>85.521000000000001</v>
      </c>
      <c r="T1826" s="59">
        <v>32.496000000000002</v>
      </c>
      <c r="U1826" s="59">
        <v>153.595</v>
      </c>
      <c r="V1826" s="59">
        <v>23.68</v>
      </c>
      <c r="W1826" s="59">
        <v>14.614000000000001</v>
      </c>
      <c r="X1826" s="59">
        <v>22.472999999999999</v>
      </c>
      <c r="Y1826" s="21"/>
      <c r="Z1826" s="21"/>
    </row>
    <row r="1827" spans="1:26" ht="12.75" customHeight="1">
      <c r="A1827" s="52">
        <v>44256</v>
      </c>
      <c r="B1827" s="58" t="s">
        <v>14</v>
      </c>
      <c r="C1827" s="58" t="s">
        <v>54</v>
      </c>
      <c r="D1827" s="58" t="s">
        <v>56</v>
      </c>
      <c r="E1827" s="20">
        <v>325.80399999999997</v>
      </c>
      <c r="F1827" s="59">
        <v>12.821999999999999</v>
      </c>
      <c r="G1827" s="20">
        <v>603.58799999999997</v>
      </c>
      <c r="H1827" s="59">
        <v>6.64</v>
      </c>
      <c r="I1827" s="20">
        <v>929.39200000000005</v>
      </c>
      <c r="J1827" s="20">
        <v>4.4669999999999996</v>
      </c>
      <c r="K1827" s="20">
        <v>78.850999999999999</v>
      </c>
      <c r="L1827" s="59">
        <v>3.734</v>
      </c>
      <c r="M1827" s="59">
        <v>331.50200000000001</v>
      </c>
      <c r="N1827" s="59">
        <v>7.9770000000000003</v>
      </c>
      <c r="O1827" s="59">
        <v>85.233000000000004</v>
      </c>
      <c r="P1827" s="59">
        <v>6.9429999999999996</v>
      </c>
      <c r="Q1827" s="59">
        <v>279.39</v>
      </c>
      <c r="R1827" s="59">
        <v>18.07</v>
      </c>
      <c r="S1827" s="59">
        <v>618.05700000000002</v>
      </c>
      <c r="T1827" s="59">
        <v>10.958</v>
      </c>
      <c r="U1827" s="59">
        <v>897.447</v>
      </c>
      <c r="V1827" s="59">
        <v>9.7119999999999997</v>
      </c>
      <c r="W1827" s="59">
        <v>85.385999999999996</v>
      </c>
      <c r="X1827" s="59">
        <v>6.2160000000000002</v>
      </c>
      <c r="Y1827" s="21"/>
      <c r="Z1827" s="21"/>
    </row>
    <row r="1828" spans="1:26" ht="12.75" customHeight="1">
      <c r="A1828" s="52">
        <v>44256</v>
      </c>
      <c r="B1828" s="58" t="s">
        <v>14</v>
      </c>
      <c r="C1828" s="58" t="s">
        <v>95</v>
      </c>
      <c r="D1828" s="58" t="s">
        <v>99</v>
      </c>
      <c r="E1828" s="20">
        <v>223.65</v>
      </c>
      <c r="F1828" s="59">
        <v>20.103999999999999</v>
      </c>
      <c r="G1828" s="20">
        <v>481.53500000000003</v>
      </c>
      <c r="H1828" s="59">
        <v>11.936</v>
      </c>
      <c r="I1828" s="20">
        <v>705.18499999999995</v>
      </c>
      <c r="J1828" s="20">
        <v>7.04</v>
      </c>
      <c r="K1828" s="20">
        <v>59.829000000000001</v>
      </c>
      <c r="L1828" s="59">
        <v>6.5990000000000002</v>
      </c>
      <c r="M1828" s="59">
        <v>231.251</v>
      </c>
      <c r="N1828" s="59">
        <v>14.026999999999999</v>
      </c>
      <c r="O1828" s="59">
        <v>59.457000000000001</v>
      </c>
      <c r="P1828" s="59">
        <v>13.465999999999999</v>
      </c>
      <c r="Q1828" s="59">
        <v>135.36199999999999</v>
      </c>
      <c r="R1828" s="59">
        <v>25.071000000000002</v>
      </c>
      <c r="S1828" s="59">
        <v>398.40800000000002</v>
      </c>
      <c r="T1828" s="59">
        <v>14.375999999999999</v>
      </c>
      <c r="U1828" s="59">
        <v>533.77</v>
      </c>
      <c r="V1828" s="59">
        <v>12.952</v>
      </c>
      <c r="W1828" s="59">
        <v>50.784999999999997</v>
      </c>
      <c r="X1828" s="59">
        <v>10.586</v>
      </c>
      <c r="Y1828" s="21"/>
      <c r="Z1828" s="21"/>
    </row>
    <row r="1829" spans="1:26" ht="12.75" customHeight="1">
      <c r="A1829" s="52">
        <v>44256</v>
      </c>
      <c r="B1829" s="58" t="s">
        <v>14</v>
      </c>
      <c r="C1829" s="58" t="s">
        <v>95</v>
      </c>
      <c r="D1829" s="58" t="s">
        <v>96</v>
      </c>
      <c r="E1829" s="20">
        <v>114.95</v>
      </c>
      <c r="F1829" s="59">
        <v>27.632000000000001</v>
      </c>
      <c r="G1829" s="20">
        <v>226.83699999999999</v>
      </c>
      <c r="H1829" s="59">
        <v>21.184000000000001</v>
      </c>
      <c r="I1829" s="20">
        <v>341.78699999999998</v>
      </c>
      <c r="J1829" s="20">
        <v>14.68</v>
      </c>
      <c r="K1829" s="20">
        <v>28.998000000000001</v>
      </c>
      <c r="L1829" s="59">
        <v>14.474</v>
      </c>
      <c r="M1829" s="59">
        <v>84.01</v>
      </c>
      <c r="N1829" s="59">
        <v>35.956000000000003</v>
      </c>
      <c r="O1829" s="59">
        <v>21.6</v>
      </c>
      <c r="P1829" s="59">
        <v>35.741</v>
      </c>
      <c r="Q1829" s="59">
        <v>50.591000000000001</v>
      </c>
      <c r="R1829" s="59">
        <v>35.097000000000001</v>
      </c>
      <c r="S1829" s="59">
        <v>144.38999999999999</v>
      </c>
      <c r="T1829" s="59">
        <v>22.131</v>
      </c>
      <c r="U1829" s="59">
        <v>194.98099999999999</v>
      </c>
      <c r="V1829" s="59">
        <v>20.201000000000001</v>
      </c>
      <c r="W1829" s="59">
        <v>18.550999999999998</v>
      </c>
      <c r="X1829" s="59">
        <v>18.771999999999998</v>
      </c>
      <c r="Y1829" s="21"/>
      <c r="Z1829" s="21"/>
    </row>
    <row r="1830" spans="1:26" ht="12.75" customHeight="1">
      <c r="A1830" s="52">
        <v>44256</v>
      </c>
      <c r="B1830" s="58" t="s">
        <v>14</v>
      </c>
      <c r="C1830" s="58" t="s">
        <v>95</v>
      </c>
      <c r="D1830" s="58" t="s">
        <v>97</v>
      </c>
      <c r="E1830" s="20">
        <v>103.069</v>
      </c>
      <c r="F1830" s="59">
        <v>31.248999999999999</v>
      </c>
      <c r="G1830" s="20">
        <v>251.72499999999999</v>
      </c>
      <c r="H1830" s="59">
        <v>16.623000000000001</v>
      </c>
      <c r="I1830" s="20">
        <v>354.79399999999998</v>
      </c>
      <c r="J1830" s="20">
        <v>13.102</v>
      </c>
      <c r="K1830" s="20">
        <v>30.100999999999999</v>
      </c>
      <c r="L1830" s="59">
        <v>12.87</v>
      </c>
      <c r="M1830" s="59">
        <v>134.71199999999999</v>
      </c>
      <c r="N1830" s="59">
        <v>23.469000000000001</v>
      </c>
      <c r="O1830" s="59">
        <v>34.636000000000003</v>
      </c>
      <c r="P1830" s="59">
        <v>23.138000000000002</v>
      </c>
      <c r="Q1830" s="59">
        <v>84.771000000000001</v>
      </c>
      <c r="R1830" s="59">
        <v>33.856000000000002</v>
      </c>
      <c r="S1830" s="59">
        <v>233.98099999999999</v>
      </c>
      <c r="T1830" s="59">
        <v>20.181999999999999</v>
      </c>
      <c r="U1830" s="59">
        <v>318.75200000000001</v>
      </c>
      <c r="V1830" s="59">
        <v>16.803999999999998</v>
      </c>
      <c r="W1830" s="59">
        <v>30.327000000000002</v>
      </c>
      <c r="X1830" s="59">
        <v>15.055999999999999</v>
      </c>
      <c r="Y1830" s="21"/>
      <c r="Z1830" s="21"/>
    </row>
    <row r="1831" spans="1:26" ht="12.75" customHeight="1">
      <c r="A1831" s="52">
        <v>44256</v>
      </c>
      <c r="B1831" s="58" t="s">
        <v>14</v>
      </c>
      <c r="C1831" s="58" t="s">
        <v>95</v>
      </c>
      <c r="D1831" s="58" t="s">
        <v>98</v>
      </c>
      <c r="E1831" s="20">
        <v>176.45599999999999</v>
      </c>
      <c r="F1831" s="59">
        <v>21.81</v>
      </c>
      <c r="G1831" s="20">
        <v>297.02999999999997</v>
      </c>
      <c r="H1831" s="59">
        <v>17.998999999999999</v>
      </c>
      <c r="I1831" s="20">
        <v>473.48599999999999</v>
      </c>
      <c r="J1831" s="20">
        <v>10.564</v>
      </c>
      <c r="K1831" s="20">
        <v>40.170999999999999</v>
      </c>
      <c r="L1831" s="59">
        <v>10.276</v>
      </c>
      <c r="M1831" s="59">
        <v>157.685</v>
      </c>
      <c r="N1831" s="59">
        <v>21.898</v>
      </c>
      <c r="O1831" s="59">
        <v>40.542999999999999</v>
      </c>
      <c r="P1831" s="59">
        <v>21.542000000000002</v>
      </c>
      <c r="Q1831" s="59">
        <v>212.102</v>
      </c>
      <c r="R1831" s="59">
        <v>19.411999999999999</v>
      </c>
      <c r="S1831" s="59">
        <v>305.17</v>
      </c>
      <c r="T1831" s="59">
        <v>17.677</v>
      </c>
      <c r="U1831" s="59">
        <v>517.27200000000005</v>
      </c>
      <c r="V1831" s="59">
        <v>12.093999999999999</v>
      </c>
      <c r="W1831" s="59">
        <v>49.215000000000003</v>
      </c>
      <c r="X1831" s="59">
        <v>9.5169999999999995</v>
      </c>
      <c r="Y1831" s="21"/>
      <c r="Z1831" s="21"/>
    </row>
    <row r="1832" spans="1:26" ht="12.75" customHeight="1">
      <c r="A1832" s="52">
        <v>44256</v>
      </c>
      <c r="B1832" s="58" t="s">
        <v>14</v>
      </c>
      <c r="C1832" s="58" t="s">
        <v>38</v>
      </c>
      <c r="D1832" s="58" t="s">
        <v>85</v>
      </c>
      <c r="E1832" s="20">
        <v>104.992</v>
      </c>
      <c r="F1832" s="59">
        <v>34.865000000000002</v>
      </c>
      <c r="G1832" s="20">
        <v>333.44499999999999</v>
      </c>
      <c r="H1832" s="59">
        <v>12.477</v>
      </c>
      <c r="I1832" s="20">
        <v>438.43700000000001</v>
      </c>
      <c r="J1832" s="20">
        <v>11.352</v>
      </c>
      <c r="K1832" s="20">
        <v>37.198</v>
      </c>
      <c r="L1832" s="59">
        <v>11.084</v>
      </c>
      <c r="M1832" s="59">
        <v>174.71799999999999</v>
      </c>
      <c r="N1832" s="59">
        <v>27.943000000000001</v>
      </c>
      <c r="O1832" s="59">
        <v>44.921999999999997</v>
      </c>
      <c r="P1832" s="59">
        <v>27.664999999999999</v>
      </c>
      <c r="Q1832" s="59">
        <v>211.69200000000001</v>
      </c>
      <c r="R1832" s="59">
        <v>20.25</v>
      </c>
      <c r="S1832" s="59">
        <v>514.63900000000001</v>
      </c>
      <c r="T1832" s="59">
        <v>12.055</v>
      </c>
      <c r="U1832" s="59">
        <v>726.33</v>
      </c>
      <c r="V1832" s="59">
        <v>10.11</v>
      </c>
      <c r="W1832" s="59">
        <v>69.105999999999995</v>
      </c>
      <c r="X1832" s="59">
        <v>6.82</v>
      </c>
      <c r="Y1832" s="21"/>
      <c r="Z1832" s="21"/>
    </row>
    <row r="1833" spans="1:26" ht="12.75" customHeight="1">
      <c r="A1833" s="52">
        <v>44256</v>
      </c>
      <c r="B1833" s="58" t="s">
        <v>14</v>
      </c>
      <c r="C1833" s="58" t="s">
        <v>38</v>
      </c>
      <c r="D1833" s="58" t="s">
        <v>40</v>
      </c>
      <c r="E1833" s="20">
        <v>295.11399999999998</v>
      </c>
      <c r="F1833" s="59">
        <v>19.266999999999999</v>
      </c>
      <c r="G1833" s="20">
        <v>445.12</v>
      </c>
      <c r="H1833" s="59">
        <v>13.331</v>
      </c>
      <c r="I1833" s="20">
        <v>740.23400000000004</v>
      </c>
      <c r="J1833" s="20">
        <v>7.7489999999999997</v>
      </c>
      <c r="K1833" s="20">
        <v>62.802</v>
      </c>
      <c r="L1833" s="59">
        <v>7.351</v>
      </c>
      <c r="M1833" s="59">
        <v>214.21899999999999</v>
      </c>
      <c r="N1833" s="59">
        <v>22.466999999999999</v>
      </c>
      <c r="O1833" s="59">
        <v>55.078000000000003</v>
      </c>
      <c r="P1833" s="59">
        <v>22.120999999999999</v>
      </c>
      <c r="Q1833" s="59">
        <v>135.77199999999999</v>
      </c>
      <c r="R1833" s="59">
        <v>28.402999999999999</v>
      </c>
      <c r="S1833" s="59">
        <v>188.93899999999999</v>
      </c>
      <c r="T1833" s="59">
        <v>19.600000000000001</v>
      </c>
      <c r="U1833" s="59">
        <v>324.71100000000001</v>
      </c>
      <c r="V1833" s="59">
        <v>14.878</v>
      </c>
      <c r="W1833" s="59">
        <v>30.893999999999998</v>
      </c>
      <c r="X1833" s="59">
        <v>12.871</v>
      </c>
      <c r="Y1833" s="21"/>
      <c r="Z1833" s="21"/>
    </row>
    <row r="1834" spans="1:26" ht="12.75" customHeight="1">
      <c r="A1834" s="52">
        <v>44256</v>
      </c>
      <c r="B1834" s="58" t="s">
        <v>14</v>
      </c>
      <c r="C1834" s="58" t="s">
        <v>62</v>
      </c>
      <c r="D1834" s="58" t="s">
        <v>86</v>
      </c>
      <c r="E1834" s="20">
        <v>0</v>
      </c>
      <c r="F1834" s="59">
        <v>0</v>
      </c>
      <c r="G1834" s="20">
        <v>0</v>
      </c>
      <c r="H1834" s="59">
        <v>0</v>
      </c>
      <c r="I1834" s="20">
        <v>0</v>
      </c>
      <c r="J1834" s="20">
        <v>0</v>
      </c>
      <c r="K1834" s="20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  <c r="S1834" s="59">
        <v>0</v>
      </c>
      <c r="T1834" s="59">
        <v>0</v>
      </c>
      <c r="U1834" s="59">
        <v>0</v>
      </c>
      <c r="V1834" s="59">
        <v>0</v>
      </c>
      <c r="W1834" s="59">
        <v>0</v>
      </c>
      <c r="X1834" s="59">
        <v>0</v>
      </c>
      <c r="Y1834" s="21"/>
      <c r="Z1834" s="21"/>
    </row>
    <row r="1835" spans="1:26" ht="12.75" customHeight="1">
      <c r="A1835" s="52">
        <v>44256</v>
      </c>
      <c r="B1835" s="58" t="s">
        <v>14</v>
      </c>
      <c r="C1835" s="58" t="s">
        <v>62</v>
      </c>
      <c r="D1835" s="58" t="s">
        <v>64</v>
      </c>
      <c r="E1835" s="20">
        <v>0</v>
      </c>
      <c r="F1835" s="59">
        <v>0</v>
      </c>
      <c r="G1835" s="20">
        <v>0</v>
      </c>
      <c r="H1835" s="59">
        <v>0</v>
      </c>
      <c r="I1835" s="20">
        <v>0</v>
      </c>
      <c r="J1835" s="20">
        <v>0</v>
      </c>
      <c r="K1835" s="20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  <c r="S1835" s="59">
        <v>0</v>
      </c>
      <c r="T1835" s="59">
        <v>0</v>
      </c>
      <c r="U1835" s="59">
        <v>0</v>
      </c>
      <c r="V1835" s="59">
        <v>0</v>
      </c>
      <c r="W1835" s="59">
        <v>0</v>
      </c>
      <c r="X1835" s="59">
        <v>0</v>
      </c>
      <c r="Y1835" s="21"/>
      <c r="Z1835" s="21"/>
    </row>
    <row r="1836" spans="1:26" ht="12.75" customHeight="1">
      <c r="A1836" s="52">
        <v>44256</v>
      </c>
      <c r="B1836" s="58" t="s">
        <v>14</v>
      </c>
      <c r="C1836" s="58" t="s">
        <v>88</v>
      </c>
      <c r="D1836" s="58" t="s">
        <v>89</v>
      </c>
      <c r="E1836" s="20">
        <v>340.18700000000001</v>
      </c>
      <c r="F1836" s="59">
        <v>13.97</v>
      </c>
      <c r="G1836" s="20">
        <v>531.84299999999996</v>
      </c>
      <c r="H1836" s="59">
        <v>8.7149999999999999</v>
      </c>
      <c r="I1836" s="20">
        <v>872.03</v>
      </c>
      <c r="J1836" s="20">
        <v>4.6269999999999998</v>
      </c>
      <c r="K1836" s="20">
        <v>73.983999999999995</v>
      </c>
      <c r="L1836" s="59">
        <v>3.9239999999999999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  <c r="S1836" s="59">
        <v>0</v>
      </c>
      <c r="T1836" s="59">
        <v>0</v>
      </c>
      <c r="U1836" s="59">
        <v>0</v>
      </c>
      <c r="V1836" s="59">
        <v>0</v>
      </c>
      <c r="W1836" s="59">
        <v>0</v>
      </c>
      <c r="X1836" s="59">
        <v>0</v>
      </c>
      <c r="Y1836" s="21"/>
      <c r="Z1836" s="21"/>
    </row>
    <row r="1837" spans="1:26" ht="12.75" customHeight="1">
      <c r="A1837" s="52">
        <v>44256</v>
      </c>
      <c r="B1837" s="58" t="s">
        <v>14</v>
      </c>
      <c r="C1837" s="58" t="s">
        <v>88</v>
      </c>
      <c r="D1837" s="58" t="s">
        <v>90</v>
      </c>
      <c r="E1837" s="20">
        <v>125.96</v>
      </c>
      <c r="F1837" s="59">
        <v>35.761000000000003</v>
      </c>
      <c r="G1837" s="20">
        <v>250.48099999999999</v>
      </c>
      <c r="H1837" s="59">
        <v>17.745999999999999</v>
      </c>
      <c r="I1837" s="20">
        <v>376.44099999999997</v>
      </c>
      <c r="J1837" s="20">
        <v>13.154999999999999</v>
      </c>
      <c r="K1837" s="20">
        <v>31.937999999999999</v>
      </c>
      <c r="L1837" s="59">
        <v>12.923999999999999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  <c r="S1837" s="59">
        <v>0</v>
      </c>
      <c r="T1837" s="59">
        <v>0</v>
      </c>
      <c r="U1837" s="59">
        <v>0</v>
      </c>
      <c r="V1837" s="59">
        <v>0</v>
      </c>
      <c r="W1837" s="59">
        <v>0</v>
      </c>
      <c r="X1837" s="59">
        <v>0</v>
      </c>
      <c r="Y1837" s="21"/>
      <c r="Z1837" s="21"/>
    </row>
    <row r="1838" spans="1:26" ht="12.75" customHeight="1">
      <c r="A1838" s="52">
        <v>44256</v>
      </c>
      <c r="B1838" s="58" t="s">
        <v>14</v>
      </c>
      <c r="C1838" s="58" t="s">
        <v>88</v>
      </c>
      <c r="D1838" s="58" t="s">
        <v>91</v>
      </c>
      <c r="E1838" s="20">
        <v>214.227</v>
      </c>
      <c r="F1838" s="59">
        <v>25.135000000000002</v>
      </c>
      <c r="G1838" s="20">
        <v>281.36200000000002</v>
      </c>
      <c r="H1838" s="59">
        <v>15.664999999999999</v>
      </c>
      <c r="I1838" s="20">
        <v>495.589</v>
      </c>
      <c r="J1838" s="20">
        <v>11.202</v>
      </c>
      <c r="K1838" s="20">
        <v>42.045999999999999</v>
      </c>
      <c r="L1838" s="59">
        <v>10.930999999999999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  <c r="S1838" s="59">
        <v>0</v>
      </c>
      <c r="T1838" s="59">
        <v>0</v>
      </c>
      <c r="U1838" s="59">
        <v>0</v>
      </c>
      <c r="V1838" s="59">
        <v>0</v>
      </c>
      <c r="W1838" s="59">
        <v>0</v>
      </c>
      <c r="X1838" s="59">
        <v>0</v>
      </c>
      <c r="Y1838" s="21"/>
      <c r="Z1838" s="21"/>
    </row>
    <row r="1839" spans="1:26" ht="12.75" customHeight="1">
      <c r="A1839" s="52">
        <v>44256</v>
      </c>
      <c r="B1839" s="58" t="s">
        <v>14</v>
      </c>
      <c r="C1839" s="58" t="s">
        <v>88</v>
      </c>
      <c r="D1839" s="58" t="s">
        <v>92</v>
      </c>
      <c r="E1839" s="20">
        <v>59.918999999999997</v>
      </c>
      <c r="F1839" s="59">
        <v>39.072000000000003</v>
      </c>
      <c r="G1839" s="20">
        <v>246.72200000000001</v>
      </c>
      <c r="H1839" s="59">
        <v>13</v>
      </c>
      <c r="I1839" s="20">
        <v>306.64100000000002</v>
      </c>
      <c r="J1839" s="20">
        <v>13.329000000000001</v>
      </c>
      <c r="K1839" s="20">
        <v>26.015999999999998</v>
      </c>
      <c r="L1839" s="59">
        <v>13.102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  <c r="S1839" s="59">
        <v>0</v>
      </c>
      <c r="T1839" s="59">
        <v>0</v>
      </c>
      <c r="U1839" s="59">
        <v>0</v>
      </c>
      <c r="V1839" s="59">
        <v>0</v>
      </c>
      <c r="W1839" s="59">
        <v>0</v>
      </c>
      <c r="X1839" s="59">
        <v>0</v>
      </c>
      <c r="Y1839" s="21"/>
      <c r="Z1839" s="21"/>
    </row>
    <row r="1840" spans="1:26" ht="12.75" customHeight="1">
      <c r="A1840" s="52">
        <v>44256</v>
      </c>
      <c r="B1840" s="58" t="s">
        <v>14</v>
      </c>
      <c r="C1840" s="58" t="s">
        <v>46</v>
      </c>
      <c r="D1840" s="58" t="s">
        <v>48</v>
      </c>
      <c r="E1840" s="20">
        <v>0</v>
      </c>
      <c r="F1840" s="59">
        <v>0</v>
      </c>
      <c r="G1840" s="20">
        <v>0</v>
      </c>
      <c r="H1840" s="59">
        <v>0</v>
      </c>
      <c r="I1840" s="20">
        <v>0</v>
      </c>
      <c r="J1840" s="20">
        <v>0</v>
      </c>
      <c r="K1840" s="20">
        <v>0</v>
      </c>
      <c r="L1840" s="59">
        <v>0</v>
      </c>
      <c r="M1840" s="59">
        <v>202.83699999999999</v>
      </c>
      <c r="N1840" s="59">
        <v>17.89</v>
      </c>
      <c r="O1840" s="59">
        <v>52.152000000000001</v>
      </c>
      <c r="P1840" s="59">
        <v>17.452999999999999</v>
      </c>
      <c r="Q1840" s="59">
        <v>53.276000000000003</v>
      </c>
      <c r="R1840" s="59">
        <v>40.183999999999997</v>
      </c>
      <c r="S1840" s="59">
        <v>66.353999999999999</v>
      </c>
      <c r="T1840" s="59">
        <v>25.622</v>
      </c>
      <c r="U1840" s="59">
        <v>119.63</v>
      </c>
      <c r="V1840" s="59">
        <v>21.939</v>
      </c>
      <c r="W1840" s="59">
        <v>11.382</v>
      </c>
      <c r="X1840" s="59">
        <v>20.631</v>
      </c>
      <c r="Y1840" s="21"/>
      <c r="Z1840" s="21"/>
    </row>
    <row r="1841" spans="1:26" ht="12.75" customHeight="1">
      <c r="A1841" s="52">
        <v>44256</v>
      </c>
      <c r="B1841" s="58" t="s">
        <v>14</v>
      </c>
      <c r="C1841" s="58" t="s">
        <v>46</v>
      </c>
      <c r="D1841" s="58" t="s">
        <v>47</v>
      </c>
      <c r="E1841" s="20">
        <v>0</v>
      </c>
      <c r="F1841" s="59">
        <v>0</v>
      </c>
      <c r="G1841" s="20">
        <v>0</v>
      </c>
      <c r="H1841" s="59">
        <v>0</v>
      </c>
      <c r="I1841" s="20">
        <v>0</v>
      </c>
      <c r="J1841" s="20">
        <v>0</v>
      </c>
      <c r="K1841" s="20">
        <v>0</v>
      </c>
      <c r="L1841" s="59">
        <v>0</v>
      </c>
      <c r="M1841" s="59">
        <v>158.36500000000001</v>
      </c>
      <c r="N1841" s="59">
        <v>24.814</v>
      </c>
      <c r="O1841" s="59">
        <v>40.716999999999999</v>
      </c>
      <c r="P1841" s="59">
        <v>24.501000000000001</v>
      </c>
      <c r="Q1841" s="59">
        <v>176.261</v>
      </c>
      <c r="R1841" s="59">
        <v>21.113</v>
      </c>
      <c r="S1841" s="59">
        <v>565.56799999999998</v>
      </c>
      <c r="T1841" s="59">
        <v>11.284000000000001</v>
      </c>
      <c r="U1841" s="59">
        <v>741.82899999999995</v>
      </c>
      <c r="V1841" s="59">
        <v>10.175000000000001</v>
      </c>
      <c r="W1841" s="59">
        <v>70.58</v>
      </c>
      <c r="X1841" s="59">
        <v>6.9169999999999998</v>
      </c>
      <c r="Y1841" s="21"/>
      <c r="Z1841" s="21"/>
    </row>
    <row r="1842" spans="1:26" ht="12.75" customHeight="1">
      <c r="A1842" s="52">
        <v>44256</v>
      </c>
      <c r="B1842" s="58" t="s">
        <v>14</v>
      </c>
      <c r="C1842" s="58" t="s">
        <v>93</v>
      </c>
      <c r="D1842" s="58" t="s">
        <v>94</v>
      </c>
      <c r="E1842" s="20">
        <v>163.077</v>
      </c>
      <c r="F1842" s="59">
        <v>23.829000000000001</v>
      </c>
      <c r="G1842" s="20">
        <v>120.26600000000001</v>
      </c>
      <c r="H1842" s="59">
        <v>15.625999999999999</v>
      </c>
      <c r="I1842" s="20">
        <v>283.34399999999999</v>
      </c>
      <c r="J1842" s="20">
        <v>14.499000000000001</v>
      </c>
      <c r="K1842" s="20">
        <v>24.039000000000001</v>
      </c>
      <c r="L1842" s="59">
        <v>14.29</v>
      </c>
      <c r="M1842" s="59">
        <v>269.64499999999998</v>
      </c>
      <c r="N1842" s="59">
        <v>12.736000000000001</v>
      </c>
      <c r="O1842" s="59">
        <v>69.328999999999994</v>
      </c>
      <c r="P1842" s="59">
        <v>12.115</v>
      </c>
      <c r="Q1842" s="59">
        <v>190.482</v>
      </c>
      <c r="R1842" s="59">
        <v>21.364999999999998</v>
      </c>
      <c r="S1842" s="59">
        <v>446.14800000000002</v>
      </c>
      <c r="T1842" s="59">
        <v>14.718</v>
      </c>
      <c r="U1842" s="59">
        <v>636.63</v>
      </c>
      <c r="V1842" s="59">
        <v>11.207000000000001</v>
      </c>
      <c r="W1842" s="59">
        <v>60.570999999999998</v>
      </c>
      <c r="X1842" s="59">
        <v>8.3610000000000007</v>
      </c>
      <c r="Y1842" s="21"/>
      <c r="Z1842" s="21"/>
    </row>
    <row r="1843" spans="1:26" ht="12.75" customHeight="1">
      <c r="A1843" s="52">
        <v>44256</v>
      </c>
      <c r="B1843" s="58" t="s">
        <v>14</v>
      </c>
      <c r="C1843" s="58" t="s">
        <v>73</v>
      </c>
      <c r="D1843" s="58" t="s">
        <v>65</v>
      </c>
      <c r="E1843" s="20">
        <v>5.3129999999999997</v>
      </c>
      <c r="F1843" s="59">
        <v>105.584</v>
      </c>
      <c r="G1843" s="20">
        <v>58.991999999999997</v>
      </c>
      <c r="H1843" s="59">
        <v>37.924999999999997</v>
      </c>
      <c r="I1843" s="20">
        <v>64.305000000000007</v>
      </c>
      <c r="J1843" s="20">
        <v>36.262</v>
      </c>
      <c r="K1843" s="20">
        <v>5.4560000000000004</v>
      </c>
      <c r="L1843" s="59">
        <v>36.179000000000002</v>
      </c>
      <c r="M1843" s="59">
        <v>0</v>
      </c>
      <c r="N1843" s="59">
        <v>0</v>
      </c>
      <c r="O1843" s="59">
        <v>0</v>
      </c>
      <c r="P1843" s="59">
        <v>0</v>
      </c>
      <c r="Q1843" s="59">
        <v>0.80700000000000005</v>
      </c>
      <c r="R1843" s="59">
        <v>104.53</v>
      </c>
      <c r="S1843" s="59">
        <v>15.282</v>
      </c>
      <c r="T1843" s="59">
        <v>73.498000000000005</v>
      </c>
      <c r="U1843" s="59">
        <v>16.09</v>
      </c>
      <c r="V1843" s="59">
        <v>69.688000000000002</v>
      </c>
      <c r="W1843" s="59">
        <v>1.5309999999999999</v>
      </c>
      <c r="X1843" s="59">
        <v>69.287999999999997</v>
      </c>
      <c r="Y1843" s="21"/>
      <c r="Z1843" s="21"/>
    </row>
    <row r="1844" spans="1:26" ht="12.75" customHeight="1">
      <c r="A1844" s="52">
        <v>44256</v>
      </c>
      <c r="B1844" s="58" t="s">
        <v>14</v>
      </c>
      <c r="C1844" s="58" t="s">
        <v>73</v>
      </c>
      <c r="D1844" s="58" t="s">
        <v>66</v>
      </c>
      <c r="E1844" s="20">
        <v>0</v>
      </c>
      <c r="F1844" s="59">
        <v>0</v>
      </c>
      <c r="G1844" s="20">
        <v>6.4729999999999999</v>
      </c>
      <c r="H1844" s="59">
        <v>79.096000000000004</v>
      </c>
      <c r="I1844" s="20">
        <v>6.4729999999999999</v>
      </c>
      <c r="J1844" s="20">
        <v>79.096000000000004</v>
      </c>
      <c r="K1844" s="20">
        <v>0.54900000000000004</v>
      </c>
      <c r="L1844" s="59">
        <v>79.058000000000007</v>
      </c>
      <c r="M1844" s="59">
        <v>0</v>
      </c>
      <c r="N1844" s="59">
        <v>0</v>
      </c>
      <c r="O1844" s="59">
        <v>0</v>
      </c>
      <c r="P1844" s="59">
        <v>0</v>
      </c>
      <c r="Q1844" s="59">
        <v>0.80700000000000005</v>
      </c>
      <c r="R1844" s="59">
        <v>104.53</v>
      </c>
      <c r="S1844" s="59">
        <v>13.35</v>
      </c>
      <c r="T1844" s="59">
        <v>81.721999999999994</v>
      </c>
      <c r="U1844" s="59">
        <v>14.157</v>
      </c>
      <c r="V1844" s="59">
        <v>76.873000000000005</v>
      </c>
      <c r="W1844" s="59">
        <v>1.347</v>
      </c>
      <c r="X1844" s="59">
        <v>76.510000000000005</v>
      </c>
      <c r="Y1844" s="21"/>
      <c r="Z1844" s="21"/>
    </row>
    <row r="1845" spans="1:26" ht="12.75" customHeight="1">
      <c r="A1845" s="52">
        <v>44256</v>
      </c>
      <c r="B1845" s="58" t="s">
        <v>14</v>
      </c>
      <c r="C1845" s="58" t="s">
        <v>73</v>
      </c>
      <c r="D1845" s="58" t="s">
        <v>67</v>
      </c>
      <c r="E1845" s="20">
        <v>0</v>
      </c>
      <c r="F1845" s="59">
        <v>0</v>
      </c>
      <c r="G1845" s="20">
        <v>2.6379999999999999</v>
      </c>
      <c r="H1845" s="59">
        <v>103.145</v>
      </c>
      <c r="I1845" s="20">
        <v>2.6379999999999999</v>
      </c>
      <c r="J1845" s="20">
        <v>103.145</v>
      </c>
      <c r="K1845" s="20">
        <v>0.224</v>
      </c>
      <c r="L1845" s="59">
        <v>103.116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  <c r="S1845" s="59">
        <v>0</v>
      </c>
      <c r="T1845" s="59">
        <v>0</v>
      </c>
      <c r="U1845" s="59">
        <v>0</v>
      </c>
      <c r="V1845" s="59">
        <v>0</v>
      </c>
      <c r="W1845" s="59">
        <v>0</v>
      </c>
      <c r="X1845" s="59">
        <v>0</v>
      </c>
      <c r="Y1845" s="21"/>
      <c r="Z1845" s="21"/>
    </row>
    <row r="1846" spans="1:26" ht="12.75" customHeight="1">
      <c r="A1846" s="52">
        <v>44256</v>
      </c>
      <c r="B1846" s="58" t="s">
        <v>14</v>
      </c>
      <c r="C1846" s="58" t="s">
        <v>73</v>
      </c>
      <c r="D1846" s="58" t="s">
        <v>70</v>
      </c>
      <c r="E1846" s="20">
        <v>0</v>
      </c>
      <c r="F1846" s="59">
        <v>0</v>
      </c>
      <c r="G1846" s="20">
        <v>9.6440000000000001</v>
      </c>
      <c r="H1846" s="59">
        <v>103.947</v>
      </c>
      <c r="I1846" s="20">
        <v>9.6440000000000001</v>
      </c>
      <c r="J1846" s="20">
        <v>103.947</v>
      </c>
      <c r="K1846" s="20">
        <v>0.81799999999999995</v>
      </c>
      <c r="L1846" s="59">
        <v>103.91800000000001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  <c r="S1846" s="59">
        <v>1.9319999999999999</v>
      </c>
      <c r="T1846" s="59">
        <v>126.387</v>
      </c>
      <c r="U1846" s="59">
        <v>1.9319999999999999</v>
      </c>
      <c r="V1846" s="59">
        <v>126.387</v>
      </c>
      <c r="W1846" s="59">
        <v>0.184</v>
      </c>
      <c r="X1846" s="59">
        <v>126.166</v>
      </c>
      <c r="Y1846" s="21"/>
      <c r="Z1846" s="21"/>
    </row>
    <row r="1847" spans="1:26" ht="12.75" customHeight="1">
      <c r="A1847" s="52">
        <v>44256</v>
      </c>
      <c r="B1847" s="58" t="s">
        <v>14</v>
      </c>
      <c r="C1847" s="58" t="s">
        <v>73</v>
      </c>
      <c r="D1847" s="58" t="s">
        <v>68</v>
      </c>
      <c r="E1847" s="20">
        <v>0</v>
      </c>
      <c r="F1847" s="59">
        <v>0</v>
      </c>
      <c r="G1847" s="20">
        <v>0</v>
      </c>
      <c r="H1847" s="59">
        <v>0</v>
      </c>
      <c r="I1847" s="20">
        <v>0</v>
      </c>
      <c r="J1847" s="20">
        <v>0</v>
      </c>
      <c r="K1847" s="20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  <c r="S1847" s="59">
        <v>0</v>
      </c>
      <c r="T1847" s="59">
        <v>0</v>
      </c>
      <c r="U1847" s="59">
        <v>0</v>
      </c>
      <c r="V1847" s="59">
        <v>0</v>
      </c>
      <c r="W1847" s="59">
        <v>0</v>
      </c>
      <c r="X1847" s="59">
        <v>0</v>
      </c>
      <c r="Y1847" s="21"/>
      <c r="Z1847" s="21"/>
    </row>
    <row r="1848" spans="1:26" s="56" customFormat="1" ht="12.75" customHeight="1">
      <c r="A1848" s="52">
        <v>44256</v>
      </c>
      <c r="B1848" s="58" t="s">
        <v>14</v>
      </c>
      <c r="C1848" s="58" t="s">
        <v>73</v>
      </c>
      <c r="D1848" s="58" t="s">
        <v>69</v>
      </c>
      <c r="E1848" s="20">
        <v>0</v>
      </c>
      <c r="F1848" s="59">
        <v>0</v>
      </c>
      <c r="G1848" s="20">
        <v>0</v>
      </c>
      <c r="H1848" s="59">
        <v>0</v>
      </c>
      <c r="I1848" s="20">
        <v>0</v>
      </c>
      <c r="J1848" s="20">
        <v>0</v>
      </c>
      <c r="K1848" s="20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  <c r="S1848" s="59">
        <v>0</v>
      </c>
      <c r="T1848" s="59">
        <v>0</v>
      </c>
      <c r="U1848" s="59">
        <v>0</v>
      </c>
      <c r="V1848" s="59">
        <v>0</v>
      </c>
      <c r="W1848" s="59">
        <v>0</v>
      </c>
      <c r="X1848" s="59">
        <v>0</v>
      </c>
      <c r="Y1848" s="55"/>
      <c r="Z1848" s="55"/>
    </row>
    <row r="1849" spans="1:26" ht="12.75" customHeight="1">
      <c r="A1849" s="52">
        <v>44256</v>
      </c>
      <c r="B1849" s="58" t="s">
        <v>14</v>
      </c>
      <c r="C1849" s="58" t="s">
        <v>73</v>
      </c>
      <c r="D1849" s="58" t="s">
        <v>77</v>
      </c>
      <c r="E1849" s="20">
        <v>5.3129999999999997</v>
      </c>
      <c r="F1849" s="59">
        <v>105.584</v>
      </c>
      <c r="G1849" s="20">
        <v>17.962</v>
      </c>
      <c r="H1849" s="59">
        <v>46.838000000000001</v>
      </c>
      <c r="I1849" s="20">
        <v>23.274999999999999</v>
      </c>
      <c r="J1849" s="20">
        <v>43.216999999999999</v>
      </c>
      <c r="K1849" s="20">
        <v>1.9750000000000001</v>
      </c>
      <c r="L1849" s="59">
        <v>43.146999999999998</v>
      </c>
      <c r="M1849" s="59">
        <v>0</v>
      </c>
      <c r="N1849" s="59">
        <v>0</v>
      </c>
      <c r="O1849" s="59">
        <v>0</v>
      </c>
      <c r="P1849" s="59">
        <v>0</v>
      </c>
      <c r="Q1849" s="59">
        <v>18.026</v>
      </c>
      <c r="R1849" s="59">
        <v>69.278999999999996</v>
      </c>
      <c r="S1849" s="59">
        <v>55.796999999999997</v>
      </c>
      <c r="T1849" s="59">
        <v>39.807000000000002</v>
      </c>
      <c r="U1849" s="59">
        <v>73.823999999999998</v>
      </c>
      <c r="V1849" s="59">
        <v>31.452999999999999</v>
      </c>
      <c r="W1849" s="59">
        <v>7.024</v>
      </c>
      <c r="X1849" s="59">
        <v>30.555</v>
      </c>
      <c r="Y1849" s="21"/>
      <c r="Z1849" s="21"/>
    </row>
    <row r="1850" spans="1:26" ht="12.75" customHeight="1">
      <c r="A1850" s="52">
        <v>44256</v>
      </c>
      <c r="B1850" s="58" t="s">
        <v>14</v>
      </c>
      <c r="C1850" s="58" t="s">
        <v>73</v>
      </c>
      <c r="D1850" s="58" t="s">
        <v>79</v>
      </c>
      <c r="E1850" s="20">
        <v>22.329000000000001</v>
      </c>
      <c r="F1850" s="59">
        <v>77.563999999999993</v>
      </c>
      <c r="G1850" s="20">
        <v>75.927999999999997</v>
      </c>
      <c r="H1850" s="59">
        <v>30.646000000000001</v>
      </c>
      <c r="I1850" s="20">
        <v>98.256</v>
      </c>
      <c r="J1850" s="20">
        <v>29.131</v>
      </c>
      <c r="K1850" s="20">
        <v>8.3360000000000003</v>
      </c>
      <c r="L1850" s="59">
        <v>29.027999999999999</v>
      </c>
      <c r="M1850" s="59">
        <v>55.491999999999997</v>
      </c>
      <c r="N1850" s="59">
        <v>64.088999999999999</v>
      </c>
      <c r="O1850" s="59">
        <v>14.268000000000001</v>
      </c>
      <c r="P1850" s="59">
        <v>63.968000000000004</v>
      </c>
      <c r="Q1850" s="59">
        <v>126.303</v>
      </c>
      <c r="R1850" s="59">
        <v>28.815999999999999</v>
      </c>
      <c r="S1850" s="59">
        <v>211.64</v>
      </c>
      <c r="T1850" s="59">
        <v>17.93</v>
      </c>
      <c r="U1850" s="59">
        <v>337.94299999999998</v>
      </c>
      <c r="V1850" s="59">
        <v>16.940999999999999</v>
      </c>
      <c r="W1850" s="59">
        <v>32.152999999999999</v>
      </c>
      <c r="X1850" s="59">
        <v>15.209</v>
      </c>
      <c r="Y1850" s="21"/>
      <c r="Z1850" s="21"/>
    </row>
    <row r="1851" spans="1:26" ht="12.75" customHeight="1">
      <c r="A1851" s="52">
        <v>44256</v>
      </c>
      <c r="B1851" s="58" t="s">
        <v>14</v>
      </c>
      <c r="C1851" s="58" t="s">
        <v>73</v>
      </c>
      <c r="D1851" s="58" t="s">
        <v>71</v>
      </c>
      <c r="E1851" s="20">
        <v>7.5679999999999996</v>
      </c>
      <c r="F1851" s="59">
        <v>102.619</v>
      </c>
      <c r="G1851" s="20">
        <v>58.048999999999999</v>
      </c>
      <c r="H1851" s="59">
        <v>41.366999999999997</v>
      </c>
      <c r="I1851" s="20">
        <v>65.617000000000004</v>
      </c>
      <c r="J1851" s="20">
        <v>37.93</v>
      </c>
      <c r="K1851" s="20">
        <v>5.5670000000000002</v>
      </c>
      <c r="L1851" s="59">
        <v>37.850999999999999</v>
      </c>
      <c r="M1851" s="59">
        <v>1.9330000000000001</v>
      </c>
      <c r="N1851" s="59">
        <v>106.747</v>
      </c>
      <c r="O1851" s="59">
        <v>0.497</v>
      </c>
      <c r="P1851" s="59">
        <v>106.675</v>
      </c>
      <c r="Q1851" s="59">
        <v>83.938999999999993</v>
      </c>
      <c r="R1851" s="59">
        <v>42.661000000000001</v>
      </c>
      <c r="S1851" s="59">
        <v>193.95400000000001</v>
      </c>
      <c r="T1851" s="59">
        <v>20.552</v>
      </c>
      <c r="U1851" s="59">
        <v>277.89299999999997</v>
      </c>
      <c r="V1851" s="59">
        <v>20.198</v>
      </c>
      <c r="W1851" s="59">
        <v>26.44</v>
      </c>
      <c r="X1851" s="59">
        <v>18.768999999999998</v>
      </c>
      <c r="Y1851" s="21"/>
      <c r="Z1851" s="21"/>
    </row>
    <row r="1852" spans="1:26" ht="12.75" customHeight="1">
      <c r="A1852" s="52">
        <v>44256</v>
      </c>
      <c r="B1852" s="58" t="s">
        <v>14</v>
      </c>
      <c r="C1852" s="58" t="s">
        <v>73</v>
      </c>
      <c r="D1852" s="58" t="s">
        <v>72</v>
      </c>
      <c r="E1852" s="20">
        <v>14.76</v>
      </c>
      <c r="F1852" s="59">
        <v>104.163</v>
      </c>
      <c r="G1852" s="20">
        <v>17.879000000000001</v>
      </c>
      <c r="H1852" s="59">
        <v>44.555999999999997</v>
      </c>
      <c r="I1852" s="20">
        <v>32.639000000000003</v>
      </c>
      <c r="J1852" s="20">
        <v>56.12</v>
      </c>
      <c r="K1852" s="20">
        <v>2.7690000000000001</v>
      </c>
      <c r="L1852" s="59">
        <v>56.067</v>
      </c>
      <c r="M1852" s="59">
        <v>0</v>
      </c>
      <c r="N1852" s="59">
        <v>0</v>
      </c>
      <c r="O1852" s="59">
        <v>0</v>
      </c>
      <c r="P1852" s="59">
        <v>0</v>
      </c>
      <c r="Q1852" s="59">
        <v>38.418999999999997</v>
      </c>
      <c r="R1852" s="59">
        <v>43.393999999999998</v>
      </c>
      <c r="S1852" s="59">
        <v>17.686</v>
      </c>
      <c r="T1852" s="59">
        <v>74.007999999999996</v>
      </c>
      <c r="U1852" s="59">
        <v>56.104999999999997</v>
      </c>
      <c r="V1852" s="59">
        <v>35.279000000000003</v>
      </c>
      <c r="W1852" s="59">
        <v>5.3380000000000001</v>
      </c>
      <c r="X1852" s="59">
        <v>34.481000000000002</v>
      </c>
      <c r="Y1852" s="21"/>
      <c r="Z1852" s="21"/>
    </row>
    <row r="1853" spans="1:26" ht="12.75" customHeight="1">
      <c r="A1853" s="52">
        <v>44256</v>
      </c>
      <c r="B1853" s="58" t="s">
        <v>14</v>
      </c>
      <c r="C1853" s="58" t="s">
        <v>73</v>
      </c>
      <c r="D1853" s="58" t="s">
        <v>74</v>
      </c>
      <c r="E1853" s="20">
        <v>49.646999999999998</v>
      </c>
      <c r="F1853" s="59">
        <v>55.286000000000001</v>
      </c>
      <c r="G1853" s="20">
        <v>156.66999999999999</v>
      </c>
      <c r="H1853" s="59">
        <v>22.248999999999999</v>
      </c>
      <c r="I1853" s="20">
        <v>206.31700000000001</v>
      </c>
      <c r="J1853" s="20">
        <v>16.489999999999998</v>
      </c>
      <c r="K1853" s="20">
        <v>17.504000000000001</v>
      </c>
      <c r="L1853" s="59">
        <v>16.306000000000001</v>
      </c>
      <c r="M1853" s="59">
        <v>0</v>
      </c>
      <c r="N1853" s="59">
        <v>0</v>
      </c>
      <c r="O1853" s="59">
        <v>0</v>
      </c>
      <c r="P1853" s="59">
        <v>0</v>
      </c>
      <c r="Q1853" s="59">
        <v>56.972999999999999</v>
      </c>
      <c r="R1853" s="59">
        <v>46.317999999999998</v>
      </c>
      <c r="S1853" s="59">
        <v>80.122</v>
      </c>
      <c r="T1853" s="59">
        <v>32.195999999999998</v>
      </c>
      <c r="U1853" s="59">
        <v>137.09399999999999</v>
      </c>
      <c r="V1853" s="59">
        <v>19.971</v>
      </c>
      <c r="W1853" s="59">
        <v>13.044</v>
      </c>
      <c r="X1853" s="59">
        <v>18.524999999999999</v>
      </c>
      <c r="Y1853" s="21"/>
      <c r="Z1853" s="21"/>
    </row>
    <row r="1854" spans="1:26" ht="12.75" customHeight="1">
      <c r="A1854" s="52">
        <v>44256</v>
      </c>
      <c r="B1854" s="58" t="s">
        <v>14</v>
      </c>
      <c r="C1854" s="58" t="s">
        <v>73</v>
      </c>
      <c r="D1854" s="58" t="s">
        <v>75</v>
      </c>
      <c r="E1854" s="20">
        <v>73.474000000000004</v>
      </c>
      <c r="F1854" s="59">
        <v>55.374000000000002</v>
      </c>
      <c r="G1854" s="20">
        <v>0</v>
      </c>
      <c r="H1854" s="59">
        <v>0</v>
      </c>
      <c r="I1854" s="20">
        <v>73.474000000000004</v>
      </c>
      <c r="J1854" s="20">
        <v>55.374000000000002</v>
      </c>
      <c r="K1854" s="20">
        <v>6.234</v>
      </c>
      <c r="L1854" s="59">
        <v>55.32</v>
      </c>
      <c r="M1854" s="59">
        <v>94.757000000000005</v>
      </c>
      <c r="N1854" s="59">
        <v>50.152999999999999</v>
      </c>
      <c r="O1854" s="59">
        <v>24.363</v>
      </c>
      <c r="P1854" s="59">
        <v>49.999000000000002</v>
      </c>
      <c r="Q1854" s="59">
        <v>35.100999999999999</v>
      </c>
      <c r="R1854" s="59">
        <v>73.63</v>
      </c>
      <c r="S1854" s="59">
        <v>0</v>
      </c>
      <c r="T1854" s="59">
        <v>0</v>
      </c>
      <c r="U1854" s="59">
        <v>35.100999999999999</v>
      </c>
      <c r="V1854" s="59">
        <v>73.63</v>
      </c>
      <c r="W1854" s="59">
        <v>3.34</v>
      </c>
      <c r="X1854" s="59">
        <v>73.25</v>
      </c>
      <c r="Y1854" s="21"/>
      <c r="Z1854" s="21"/>
    </row>
    <row r="1855" spans="1:26" ht="12.75" customHeight="1">
      <c r="A1855" s="52">
        <v>44256</v>
      </c>
      <c r="B1855" s="58" t="s">
        <v>14</v>
      </c>
      <c r="C1855" s="58" t="s">
        <v>73</v>
      </c>
      <c r="D1855" s="58" t="s">
        <v>78</v>
      </c>
      <c r="E1855" s="20">
        <v>80.224000000000004</v>
      </c>
      <c r="F1855" s="59">
        <v>41.198999999999998</v>
      </c>
      <c r="G1855" s="20">
        <v>0</v>
      </c>
      <c r="H1855" s="59">
        <v>0</v>
      </c>
      <c r="I1855" s="20">
        <v>80.224000000000004</v>
      </c>
      <c r="J1855" s="20">
        <v>41.198999999999998</v>
      </c>
      <c r="K1855" s="20">
        <v>6.806</v>
      </c>
      <c r="L1855" s="59">
        <v>41.125999999999998</v>
      </c>
      <c r="M1855" s="59">
        <v>164.334</v>
      </c>
      <c r="N1855" s="59">
        <v>22.762</v>
      </c>
      <c r="O1855" s="59">
        <v>42.252000000000002</v>
      </c>
      <c r="P1855" s="59">
        <v>22.42</v>
      </c>
      <c r="Q1855" s="59">
        <v>29.1</v>
      </c>
      <c r="R1855" s="59">
        <v>40.649000000000001</v>
      </c>
      <c r="S1855" s="59">
        <v>0</v>
      </c>
      <c r="T1855" s="59">
        <v>0</v>
      </c>
      <c r="U1855" s="59">
        <v>29.1</v>
      </c>
      <c r="V1855" s="59">
        <v>40.649000000000001</v>
      </c>
      <c r="W1855" s="59">
        <v>2.7690000000000001</v>
      </c>
      <c r="X1855" s="59">
        <v>39.957999999999998</v>
      </c>
      <c r="Y1855" s="21"/>
      <c r="Z1855" s="21"/>
    </row>
    <row r="1856" spans="1:26" ht="12.75" customHeight="1">
      <c r="A1856" s="53">
        <v>44256</v>
      </c>
      <c r="B1856" s="32" t="s">
        <v>14</v>
      </c>
      <c r="C1856" s="32" t="s">
        <v>18</v>
      </c>
      <c r="D1856" s="32" t="s">
        <v>18</v>
      </c>
      <c r="E1856" s="33">
        <v>400.10599999999999</v>
      </c>
      <c r="F1856" s="34">
        <v>11.041</v>
      </c>
      <c r="G1856" s="33">
        <v>778.56500000000005</v>
      </c>
      <c r="H1856" s="34">
        <v>5.9720000000000004</v>
      </c>
      <c r="I1856" s="33">
        <v>1178.671</v>
      </c>
      <c r="J1856" s="33">
        <v>2.452</v>
      </c>
      <c r="K1856" s="33">
        <v>100</v>
      </c>
      <c r="L1856" s="34">
        <v>0</v>
      </c>
      <c r="M1856" s="34">
        <v>388.93700000000001</v>
      </c>
      <c r="N1856" s="34">
        <v>3.9279999999999999</v>
      </c>
      <c r="O1856" s="34">
        <v>100</v>
      </c>
      <c r="P1856" s="34">
        <v>0</v>
      </c>
      <c r="Q1856" s="34">
        <v>347.464</v>
      </c>
      <c r="R1856" s="34">
        <v>15.412000000000001</v>
      </c>
      <c r="S1856" s="34">
        <v>703.57799999999997</v>
      </c>
      <c r="T1856" s="34">
        <v>9.7409999999999997</v>
      </c>
      <c r="U1856" s="34">
        <v>1051.0419999999999</v>
      </c>
      <c r="V1856" s="34">
        <v>7.4630000000000001</v>
      </c>
      <c r="W1856" s="34">
        <v>100</v>
      </c>
      <c r="X1856" s="34">
        <v>0</v>
      </c>
      <c r="Y1856" s="21"/>
      <c r="Z1856" s="21"/>
    </row>
    <row r="1857" spans="1:26" ht="12.75" customHeight="1">
      <c r="A1857" s="52">
        <v>44256</v>
      </c>
      <c r="B1857" s="58" t="s">
        <v>15</v>
      </c>
      <c r="C1857" s="58" t="s">
        <v>23</v>
      </c>
      <c r="D1857" s="58" t="s">
        <v>58</v>
      </c>
      <c r="E1857" s="20">
        <v>608.55399999999997</v>
      </c>
      <c r="F1857" s="59">
        <v>12.584</v>
      </c>
      <c r="G1857" s="20">
        <v>1873.365</v>
      </c>
      <c r="H1857" s="59">
        <v>3.9359999999999999</v>
      </c>
      <c r="I1857" s="20">
        <v>2481.9189999999999</v>
      </c>
      <c r="J1857" s="20">
        <v>1.46</v>
      </c>
      <c r="K1857" s="20">
        <v>95.01</v>
      </c>
      <c r="L1857" s="59">
        <v>0.871</v>
      </c>
      <c r="M1857" s="59">
        <v>309.80900000000003</v>
      </c>
      <c r="N1857" s="59">
        <v>8.8949999999999996</v>
      </c>
      <c r="O1857" s="59">
        <v>96.46</v>
      </c>
      <c r="P1857" s="59">
        <v>2.9249999999999998</v>
      </c>
      <c r="Q1857" s="59">
        <v>467.43799999999999</v>
      </c>
      <c r="R1857" s="59">
        <v>15.952999999999999</v>
      </c>
      <c r="S1857" s="59">
        <v>884.327</v>
      </c>
      <c r="T1857" s="59">
        <v>6.282</v>
      </c>
      <c r="U1857" s="59">
        <v>1351.7639999999999</v>
      </c>
      <c r="V1857" s="59">
        <v>6.0789999999999997</v>
      </c>
      <c r="W1857" s="59">
        <v>73.102999999999994</v>
      </c>
      <c r="X1857" s="59">
        <v>3.6579999999999999</v>
      </c>
      <c r="Y1857" s="21"/>
      <c r="Z1857" s="21"/>
    </row>
    <row r="1858" spans="1:26" ht="12.75" customHeight="1">
      <c r="A1858" s="52">
        <v>44256</v>
      </c>
      <c r="B1858" s="58" t="s">
        <v>15</v>
      </c>
      <c r="C1858" s="58" t="s">
        <v>23</v>
      </c>
      <c r="D1858" s="58" t="s">
        <v>80</v>
      </c>
      <c r="E1858" s="20">
        <v>125.325</v>
      </c>
      <c r="F1858" s="59">
        <v>30.768999999999998</v>
      </c>
      <c r="G1858" s="20">
        <v>296.69</v>
      </c>
      <c r="H1858" s="59">
        <v>13.03</v>
      </c>
      <c r="I1858" s="20">
        <v>422.01499999999999</v>
      </c>
      <c r="J1858" s="20">
        <v>1.917</v>
      </c>
      <c r="K1858" s="20">
        <v>16.155000000000001</v>
      </c>
      <c r="L1858" s="59">
        <v>1.5169999999999999</v>
      </c>
      <c r="M1858" s="59">
        <v>91.117999999999995</v>
      </c>
      <c r="N1858" s="59">
        <v>6.4189999999999996</v>
      </c>
      <c r="O1858" s="59">
        <v>28.37</v>
      </c>
      <c r="P1858" s="59">
        <v>0</v>
      </c>
      <c r="Q1858" s="59">
        <v>49.116</v>
      </c>
      <c r="R1858" s="59">
        <v>36.805999999999997</v>
      </c>
      <c r="S1858" s="59">
        <v>95.891999999999996</v>
      </c>
      <c r="T1858" s="59">
        <v>32.926000000000002</v>
      </c>
      <c r="U1858" s="59">
        <v>145.00800000000001</v>
      </c>
      <c r="V1858" s="59">
        <v>26.5</v>
      </c>
      <c r="W1858" s="59">
        <v>7.8419999999999996</v>
      </c>
      <c r="X1858" s="59">
        <v>26.052</v>
      </c>
      <c r="Y1858" s="21"/>
      <c r="Z1858" s="21"/>
    </row>
    <row r="1859" spans="1:26" s="56" customFormat="1" ht="12.75" customHeight="1">
      <c r="A1859" s="52">
        <v>44256</v>
      </c>
      <c r="B1859" s="58" t="s">
        <v>15</v>
      </c>
      <c r="C1859" s="58" t="s">
        <v>23</v>
      </c>
      <c r="D1859" s="58" t="s">
        <v>81</v>
      </c>
      <c r="E1859" s="20">
        <v>223.614</v>
      </c>
      <c r="F1859" s="59">
        <v>22.096</v>
      </c>
      <c r="G1859" s="20">
        <v>589.005</v>
      </c>
      <c r="H1859" s="59">
        <v>8.6170000000000009</v>
      </c>
      <c r="I1859" s="20">
        <v>812.61900000000003</v>
      </c>
      <c r="J1859" s="20">
        <v>2.2250000000000001</v>
      </c>
      <c r="K1859" s="20">
        <v>31.108000000000001</v>
      </c>
      <c r="L1859" s="59">
        <v>1.8919999999999999</v>
      </c>
      <c r="M1859" s="59">
        <v>97.210999999999999</v>
      </c>
      <c r="N1859" s="59">
        <v>19.698</v>
      </c>
      <c r="O1859" s="59">
        <v>30.266999999999999</v>
      </c>
      <c r="P1859" s="59">
        <v>17.817</v>
      </c>
      <c r="Q1859" s="59">
        <v>156.27699999999999</v>
      </c>
      <c r="R1859" s="59">
        <v>31.356000000000002</v>
      </c>
      <c r="S1859" s="59">
        <v>316.017</v>
      </c>
      <c r="T1859" s="59">
        <v>14.122999999999999</v>
      </c>
      <c r="U1859" s="59">
        <v>472.29399999999998</v>
      </c>
      <c r="V1859" s="59">
        <v>6.6280000000000001</v>
      </c>
      <c r="W1859" s="59">
        <v>25.542000000000002</v>
      </c>
      <c r="X1859" s="59">
        <v>4.5119999999999996</v>
      </c>
      <c r="Y1859" s="55"/>
      <c r="Z1859" s="55"/>
    </row>
    <row r="1860" spans="1:26" ht="12.75" customHeight="1">
      <c r="A1860" s="52">
        <v>44256</v>
      </c>
      <c r="B1860" s="58" t="s">
        <v>15</v>
      </c>
      <c r="C1860" s="58" t="s">
        <v>23</v>
      </c>
      <c r="D1860" s="58" t="s">
        <v>82</v>
      </c>
      <c r="E1860" s="20">
        <v>152.18600000000001</v>
      </c>
      <c r="F1860" s="59">
        <v>20.404</v>
      </c>
      <c r="G1860" s="20">
        <v>631.76</v>
      </c>
      <c r="H1860" s="59">
        <v>6.27</v>
      </c>
      <c r="I1860" s="20">
        <v>783.94500000000005</v>
      </c>
      <c r="J1860" s="20">
        <v>2.3250000000000002</v>
      </c>
      <c r="K1860" s="20">
        <v>30.01</v>
      </c>
      <c r="L1860" s="59">
        <v>2.008</v>
      </c>
      <c r="M1860" s="59">
        <v>80.540999999999997</v>
      </c>
      <c r="N1860" s="59">
        <v>10.105</v>
      </c>
      <c r="O1860" s="59">
        <v>25.077000000000002</v>
      </c>
      <c r="P1860" s="59">
        <v>5.617</v>
      </c>
      <c r="Q1860" s="59">
        <v>160.30199999999999</v>
      </c>
      <c r="R1860" s="59">
        <v>21.33</v>
      </c>
      <c r="S1860" s="59">
        <v>208.12299999999999</v>
      </c>
      <c r="T1860" s="59">
        <v>21.084</v>
      </c>
      <c r="U1860" s="59">
        <v>368.42599999999999</v>
      </c>
      <c r="V1860" s="59">
        <v>7.2089999999999996</v>
      </c>
      <c r="W1860" s="59">
        <v>19.923999999999999</v>
      </c>
      <c r="X1860" s="59">
        <v>5.3280000000000003</v>
      </c>
      <c r="Y1860" s="21"/>
      <c r="Z1860" s="21"/>
    </row>
    <row r="1861" spans="1:26" ht="12.75" customHeight="1">
      <c r="A1861" s="52">
        <v>44256</v>
      </c>
      <c r="B1861" s="58" t="s">
        <v>15</v>
      </c>
      <c r="C1861" s="58" t="s">
        <v>23</v>
      </c>
      <c r="D1861" s="58" t="s">
        <v>83</v>
      </c>
      <c r="E1861" s="20">
        <v>114.276</v>
      </c>
      <c r="F1861" s="59">
        <v>22.823</v>
      </c>
      <c r="G1861" s="20">
        <v>479.42899999999997</v>
      </c>
      <c r="H1861" s="59">
        <v>5.07</v>
      </c>
      <c r="I1861" s="20">
        <v>593.70600000000002</v>
      </c>
      <c r="J1861" s="20">
        <v>2.7949999999999999</v>
      </c>
      <c r="K1861" s="20">
        <v>22.727</v>
      </c>
      <c r="L1861" s="59">
        <v>2.5379999999999998</v>
      </c>
      <c r="M1861" s="59">
        <v>52.308</v>
      </c>
      <c r="N1861" s="59">
        <v>9.8770000000000007</v>
      </c>
      <c r="O1861" s="59">
        <v>16.286000000000001</v>
      </c>
      <c r="P1861" s="59">
        <v>5.1950000000000003</v>
      </c>
      <c r="Q1861" s="59">
        <v>146.60400000000001</v>
      </c>
      <c r="R1861" s="59">
        <v>25.937999999999999</v>
      </c>
      <c r="S1861" s="59">
        <v>716.79100000000005</v>
      </c>
      <c r="T1861" s="59">
        <v>7.7450000000000001</v>
      </c>
      <c r="U1861" s="59">
        <v>863.39499999999998</v>
      </c>
      <c r="V1861" s="59">
        <v>6.6040000000000001</v>
      </c>
      <c r="W1861" s="59">
        <v>46.692</v>
      </c>
      <c r="X1861" s="59">
        <v>4.4770000000000003</v>
      </c>
      <c r="Y1861" s="21"/>
      <c r="Z1861" s="21"/>
    </row>
    <row r="1862" spans="1:26" ht="12.75" customHeight="1">
      <c r="A1862" s="52">
        <v>44256</v>
      </c>
      <c r="B1862" s="58" t="s">
        <v>15</v>
      </c>
      <c r="C1862" s="58" t="s">
        <v>44</v>
      </c>
      <c r="D1862" s="58" t="s">
        <v>59</v>
      </c>
      <c r="E1862" s="20">
        <v>151.34899999999999</v>
      </c>
      <c r="F1862" s="59">
        <v>20.387</v>
      </c>
      <c r="G1862" s="20">
        <v>836.39499999999998</v>
      </c>
      <c r="H1862" s="59">
        <v>7.5179999999999998</v>
      </c>
      <c r="I1862" s="20">
        <v>987.74400000000003</v>
      </c>
      <c r="J1862" s="20">
        <v>7.4660000000000002</v>
      </c>
      <c r="K1862" s="20">
        <v>37.811999999999998</v>
      </c>
      <c r="L1862" s="59">
        <v>7.3730000000000002</v>
      </c>
      <c r="M1862" s="59">
        <v>100.16200000000001</v>
      </c>
      <c r="N1862" s="59">
        <v>57.948999999999998</v>
      </c>
      <c r="O1862" s="59">
        <v>31.186</v>
      </c>
      <c r="P1862" s="59">
        <v>57.337000000000003</v>
      </c>
      <c r="Q1862" s="59">
        <v>228.17599999999999</v>
      </c>
      <c r="R1862" s="59">
        <v>22.545000000000002</v>
      </c>
      <c r="S1862" s="59">
        <v>374.63499999999999</v>
      </c>
      <c r="T1862" s="59">
        <v>16.222000000000001</v>
      </c>
      <c r="U1862" s="59">
        <v>602.81100000000004</v>
      </c>
      <c r="V1862" s="59">
        <v>12.505000000000001</v>
      </c>
      <c r="W1862" s="59">
        <v>32.6</v>
      </c>
      <c r="X1862" s="59">
        <v>11.523999999999999</v>
      </c>
      <c r="Y1862" s="21"/>
      <c r="Z1862" s="21"/>
    </row>
    <row r="1863" spans="1:26" ht="12.75" customHeight="1">
      <c r="A1863" s="52">
        <v>44256</v>
      </c>
      <c r="B1863" s="58" t="s">
        <v>15</v>
      </c>
      <c r="C1863" s="58" t="s">
        <v>44</v>
      </c>
      <c r="D1863" s="58" t="s">
        <v>60</v>
      </c>
      <c r="E1863" s="20">
        <v>83.483999999999995</v>
      </c>
      <c r="F1863" s="59">
        <v>33.496000000000002</v>
      </c>
      <c r="G1863" s="20">
        <v>502.34</v>
      </c>
      <c r="H1863" s="59">
        <v>11.69</v>
      </c>
      <c r="I1863" s="20">
        <v>585.82299999999998</v>
      </c>
      <c r="J1863" s="20">
        <v>11.722</v>
      </c>
      <c r="K1863" s="20">
        <v>22.425999999999998</v>
      </c>
      <c r="L1863" s="59">
        <v>11.663</v>
      </c>
      <c r="M1863" s="59">
        <v>65.825999999999993</v>
      </c>
      <c r="N1863" s="59">
        <v>83</v>
      </c>
      <c r="O1863" s="59">
        <v>20.495000000000001</v>
      </c>
      <c r="P1863" s="59">
        <v>82.572999999999993</v>
      </c>
      <c r="Q1863" s="59">
        <v>119.19499999999999</v>
      </c>
      <c r="R1863" s="59">
        <v>29.463999999999999</v>
      </c>
      <c r="S1863" s="59">
        <v>242.154</v>
      </c>
      <c r="T1863" s="59">
        <v>20.960999999999999</v>
      </c>
      <c r="U1863" s="59">
        <v>361.34899999999999</v>
      </c>
      <c r="V1863" s="59">
        <v>15.875</v>
      </c>
      <c r="W1863" s="59">
        <v>19.542000000000002</v>
      </c>
      <c r="X1863" s="59">
        <v>15.114000000000001</v>
      </c>
      <c r="Y1863" s="21"/>
      <c r="Z1863" s="21"/>
    </row>
    <row r="1864" spans="1:26" ht="12.75" customHeight="1">
      <c r="A1864" s="52">
        <v>44256</v>
      </c>
      <c r="B1864" s="58" t="s">
        <v>15</v>
      </c>
      <c r="C1864" s="58" t="s">
        <v>44</v>
      </c>
      <c r="D1864" s="58" t="s">
        <v>87</v>
      </c>
      <c r="E1864" s="20">
        <v>464.05200000000002</v>
      </c>
      <c r="F1864" s="59">
        <v>15.826000000000001</v>
      </c>
      <c r="G1864" s="20">
        <v>1160.489</v>
      </c>
      <c r="H1864" s="59">
        <v>6.9390000000000001</v>
      </c>
      <c r="I1864" s="20">
        <v>1624.54</v>
      </c>
      <c r="J1864" s="20">
        <v>5.0190000000000001</v>
      </c>
      <c r="K1864" s="20">
        <v>62.188000000000002</v>
      </c>
      <c r="L1864" s="59">
        <v>4.88</v>
      </c>
      <c r="M1864" s="59">
        <v>221.01599999999999</v>
      </c>
      <c r="N1864" s="59">
        <v>24.411999999999999</v>
      </c>
      <c r="O1864" s="59">
        <v>68.813999999999993</v>
      </c>
      <c r="P1864" s="59">
        <v>22.920999999999999</v>
      </c>
      <c r="Q1864" s="59">
        <v>284.12400000000002</v>
      </c>
      <c r="R1864" s="59">
        <v>17.91</v>
      </c>
      <c r="S1864" s="59">
        <v>962.18899999999996</v>
      </c>
      <c r="T1864" s="59">
        <v>9.0980000000000008</v>
      </c>
      <c r="U1864" s="59">
        <v>1246.3119999999999</v>
      </c>
      <c r="V1864" s="59">
        <v>8.4960000000000004</v>
      </c>
      <c r="W1864" s="59">
        <v>67.400000000000006</v>
      </c>
      <c r="X1864" s="59">
        <v>6.9720000000000004</v>
      </c>
      <c r="Y1864" s="21"/>
      <c r="Z1864" s="21"/>
    </row>
    <row r="1865" spans="1:26" ht="12.75" customHeight="1">
      <c r="A1865" s="52">
        <v>44256</v>
      </c>
      <c r="B1865" s="58" t="s">
        <v>15</v>
      </c>
      <c r="C1865" s="58" t="s">
        <v>45</v>
      </c>
      <c r="D1865" s="58" t="s">
        <v>45</v>
      </c>
      <c r="E1865" s="20">
        <v>185.78299999999999</v>
      </c>
      <c r="F1865" s="59">
        <v>21.728999999999999</v>
      </c>
      <c r="G1865" s="20">
        <v>955.44399999999996</v>
      </c>
      <c r="H1865" s="59">
        <v>7.3550000000000004</v>
      </c>
      <c r="I1865" s="20">
        <v>1141.2270000000001</v>
      </c>
      <c r="J1865" s="20">
        <v>6.6139999999999999</v>
      </c>
      <c r="K1865" s="20">
        <v>43.686999999999998</v>
      </c>
      <c r="L1865" s="59">
        <v>6.5090000000000003</v>
      </c>
      <c r="M1865" s="59">
        <v>128.94900000000001</v>
      </c>
      <c r="N1865" s="59">
        <v>42.988999999999997</v>
      </c>
      <c r="O1865" s="59">
        <v>40.149000000000001</v>
      </c>
      <c r="P1865" s="59">
        <v>42.16</v>
      </c>
      <c r="Q1865" s="59">
        <v>304.30700000000002</v>
      </c>
      <c r="R1865" s="59">
        <v>19.716999999999999</v>
      </c>
      <c r="S1865" s="59">
        <v>632.52200000000005</v>
      </c>
      <c r="T1865" s="59">
        <v>11.487</v>
      </c>
      <c r="U1865" s="59">
        <v>936.82899999999995</v>
      </c>
      <c r="V1865" s="59">
        <v>9.6859999999999999</v>
      </c>
      <c r="W1865" s="59">
        <v>50.662999999999997</v>
      </c>
      <c r="X1865" s="59">
        <v>8.3810000000000002</v>
      </c>
      <c r="Y1865" s="21"/>
      <c r="Z1865" s="21"/>
    </row>
    <row r="1866" spans="1:26" ht="12.75" customHeight="1">
      <c r="A1866" s="52">
        <v>44256</v>
      </c>
      <c r="B1866" s="58" t="s">
        <v>15</v>
      </c>
      <c r="C1866" s="58" t="s">
        <v>45</v>
      </c>
      <c r="D1866" s="58" t="s">
        <v>61</v>
      </c>
      <c r="E1866" s="20">
        <v>115.319</v>
      </c>
      <c r="F1866" s="59">
        <v>25.702000000000002</v>
      </c>
      <c r="G1866" s="20">
        <v>767.3</v>
      </c>
      <c r="H1866" s="59">
        <v>8.9879999999999995</v>
      </c>
      <c r="I1866" s="20">
        <v>882.61900000000003</v>
      </c>
      <c r="J1866" s="20">
        <v>8.7029999999999994</v>
      </c>
      <c r="K1866" s="20">
        <v>33.786999999999999</v>
      </c>
      <c r="L1866" s="59">
        <v>8.6240000000000006</v>
      </c>
      <c r="M1866" s="59">
        <v>94.766999999999996</v>
      </c>
      <c r="N1866" s="59">
        <v>58.326999999999998</v>
      </c>
      <c r="O1866" s="59">
        <v>29.506</v>
      </c>
      <c r="P1866" s="59">
        <v>57.719000000000001</v>
      </c>
      <c r="Q1866" s="59">
        <v>213.16499999999999</v>
      </c>
      <c r="R1866" s="59">
        <v>24.17</v>
      </c>
      <c r="S1866" s="59">
        <v>429.83600000000001</v>
      </c>
      <c r="T1866" s="59">
        <v>16.689</v>
      </c>
      <c r="U1866" s="59">
        <v>643.00099999999998</v>
      </c>
      <c r="V1866" s="59">
        <v>12.541</v>
      </c>
      <c r="W1866" s="59">
        <v>34.773000000000003</v>
      </c>
      <c r="X1866" s="59">
        <v>11.561999999999999</v>
      </c>
      <c r="Y1866" s="21"/>
      <c r="Z1866" s="21"/>
    </row>
    <row r="1867" spans="1:26" ht="12.75" customHeight="1">
      <c r="A1867" s="52">
        <v>44256</v>
      </c>
      <c r="B1867" s="58" t="s">
        <v>15</v>
      </c>
      <c r="C1867" s="58" t="s">
        <v>45</v>
      </c>
      <c r="D1867" s="58" t="s">
        <v>101</v>
      </c>
      <c r="E1867" s="20">
        <v>93.316999999999993</v>
      </c>
      <c r="F1867" s="59">
        <v>29.263999999999999</v>
      </c>
      <c r="G1867" s="20">
        <v>291.89299999999997</v>
      </c>
      <c r="H1867" s="59">
        <v>18.850999999999999</v>
      </c>
      <c r="I1867" s="20">
        <v>385.21100000000001</v>
      </c>
      <c r="J1867" s="20">
        <v>15.025</v>
      </c>
      <c r="K1867" s="20">
        <v>14.746</v>
      </c>
      <c r="L1867" s="59">
        <v>14.978999999999999</v>
      </c>
      <c r="M1867" s="59">
        <v>62.456000000000003</v>
      </c>
      <c r="N1867" s="59">
        <v>34.371000000000002</v>
      </c>
      <c r="O1867" s="59">
        <v>19.446000000000002</v>
      </c>
      <c r="P1867" s="59">
        <v>33.328000000000003</v>
      </c>
      <c r="Q1867" s="59">
        <v>130.58099999999999</v>
      </c>
      <c r="R1867" s="59">
        <v>22.538</v>
      </c>
      <c r="S1867" s="59">
        <v>277.97399999999999</v>
      </c>
      <c r="T1867" s="59">
        <v>19.297999999999998</v>
      </c>
      <c r="U1867" s="59">
        <v>408.55500000000001</v>
      </c>
      <c r="V1867" s="59">
        <v>12.449</v>
      </c>
      <c r="W1867" s="59">
        <v>22.094999999999999</v>
      </c>
      <c r="X1867" s="59">
        <v>11.462999999999999</v>
      </c>
      <c r="Y1867" s="21"/>
      <c r="Z1867" s="21"/>
    </row>
    <row r="1868" spans="1:26" ht="12.75" customHeight="1">
      <c r="A1868" s="52">
        <v>44256</v>
      </c>
      <c r="B1868" s="58" t="s">
        <v>15</v>
      </c>
      <c r="C1868" s="58" t="s">
        <v>54</v>
      </c>
      <c r="D1868" s="58" t="s">
        <v>55</v>
      </c>
      <c r="E1868" s="20">
        <v>146.35</v>
      </c>
      <c r="F1868" s="59">
        <v>33.953000000000003</v>
      </c>
      <c r="G1868" s="20">
        <v>313.73700000000002</v>
      </c>
      <c r="H1868" s="59">
        <v>20.440000000000001</v>
      </c>
      <c r="I1868" s="20">
        <v>460.08699999999999</v>
      </c>
      <c r="J1868" s="20">
        <v>15.754</v>
      </c>
      <c r="K1868" s="20">
        <v>17.611999999999998</v>
      </c>
      <c r="L1868" s="59">
        <v>15.711</v>
      </c>
      <c r="M1868" s="59">
        <v>72.772999999999996</v>
      </c>
      <c r="N1868" s="59">
        <v>33.639000000000003</v>
      </c>
      <c r="O1868" s="59">
        <v>22.658000000000001</v>
      </c>
      <c r="P1868" s="59">
        <v>32.573</v>
      </c>
      <c r="Q1868" s="59">
        <v>80.834000000000003</v>
      </c>
      <c r="R1868" s="59">
        <v>41.491999999999997</v>
      </c>
      <c r="S1868" s="59">
        <v>154.209</v>
      </c>
      <c r="T1868" s="59">
        <v>24.823</v>
      </c>
      <c r="U1868" s="59">
        <v>235.04400000000001</v>
      </c>
      <c r="V1868" s="59">
        <v>25.183</v>
      </c>
      <c r="W1868" s="59">
        <v>12.711</v>
      </c>
      <c r="X1868" s="59">
        <v>24.710999999999999</v>
      </c>
      <c r="Y1868" s="21"/>
      <c r="Z1868" s="21"/>
    </row>
    <row r="1869" spans="1:26" ht="12.75" customHeight="1">
      <c r="A1869" s="52">
        <v>44256</v>
      </c>
      <c r="B1869" s="58" t="s">
        <v>15</v>
      </c>
      <c r="C1869" s="58" t="s">
        <v>54</v>
      </c>
      <c r="D1869" s="58" t="s">
        <v>56</v>
      </c>
      <c r="E1869" s="20">
        <v>469.05099999999999</v>
      </c>
      <c r="F1869" s="59">
        <v>13.497999999999999</v>
      </c>
      <c r="G1869" s="20">
        <v>1683.1469999999999</v>
      </c>
      <c r="H1869" s="59">
        <v>5.8369999999999997</v>
      </c>
      <c r="I1869" s="20">
        <v>2152.1979999999999</v>
      </c>
      <c r="J1869" s="20">
        <v>3.4359999999999999</v>
      </c>
      <c r="K1869" s="20">
        <v>82.388000000000005</v>
      </c>
      <c r="L1869" s="59">
        <v>3.2309999999999999</v>
      </c>
      <c r="M1869" s="59">
        <v>248.405</v>
      </c>
      <c r="N1869" s="59">
        <v>12.667</v>
      </c>
      <c r="O1869" s="59">
        <v>77.341999999999999</v>
      </c>
      <c r="P1869" s="59">
        <v>9.48</v>
      </c>
      <c r="Q1869" s="59">
        <v>431.46499999999997</v>
      </c>
      <c r="R1869" s="59">
        <v>15.616</v>
      </c>
      <c r="S1869" s="59">
        <v>1182.614</v>
      </c>
      <c r="T1869" s="59">
        <v>6.069</v>
      </c>
      <c r="U1869" s="59">
        <v>1614.08</v>
      </c>
      <c r="V1869" s="59">
        <v>5.0650000000000004</v>
      </c>
      <c r="W1869" s="59">
        <v>87.289000000000001</v>
      </c>
      <c r="X1869" s="59">
        <v>1.4419999999999999</v>
      </c>
      <c r="Y1869" s="21"/>
      <c r="Z1869" s="21"/>
    </row>
    <row r="1870" spans="1:26" ht="12.75" customHeight="1">
      <c r="A1870" s="52">
        <v>44256</v>
      </c>
      <c r="B1870" s="58" t="s">
        <v>15</v>
      </c>
      <c r="C1870" s="58" t="s">
        <v>95</v>
      </c>
      <c r="D1870" s="58" t="s">
        <v>99</v>
      </c>
      <c r="E1870" s="20">
        <v>430.50099999999998</v>
      </c>
      <c r="F1870" s="59">
        <v>17.567</v>
      </c>
      <c r="G1870" s="20">
        <v>1342.528</v>
      </c>
      <c r="H1870" s="59">
        <v>6.2629999999999999</v>
      </c>
      <c r="I1870" s="20">
        <v>1773.029</v>
      </c>
      <c r="J1870" s="20">
        <v>4.9400000000000004</v>
      </c>
      <c r="K1870" s="20">
        <v>67.873000000000005</v>
      </c>
      <c r="L1870" s="59">
        <v>4.7990000000000004</v>
      </c>
      <c r="M1870" s="59">
        <v>228.99199999999999</v>
      </c>
      <c r="N1870" s="59">
        <v>13.398999999999999</v>
      </c>
      <c r="O1870" s="59">
        <v>71.298000000000002</v>
      </c>
      <c r="P1870" s="59">
        <v>10.438000000000001</v>
      </c>
      <c r="Q1870" s="59">
        <v>339.15499999999997</v>
      </c>
      <c r="R1870" s="59">
        <v>17.55</v>
      </c>
      <c r="S1870" s="59">
        <v>606.78300000000002</v>
      </c>
      <c r="T1870" s="59">
        <v>11.217000000000001</v>
      </c>
      <c r="U1870" s="59">
        <v>945.93799999999999</v>
      </c>
      <c r="V1870" s="59">
        <v>9.3629999999999995</v>
      </c>
      <c r="W1870" s="59">
        <v>51.155999999999999</v>
      </c>
      <c r="X1870" s="59">
        <v>8.0060000000000002</v>
      </c>
      <c r="Y1870" s="21"/>
      <c r="Z1870" s="21"/>
    </row>
    <row r="1871" spans="1:26" ht="12.75" customHeight="1">
      <c r="A1871" s="52">
        <v>44256</v>
      </c>
      <c r="B1871" s="58" t="s">
        <v>15</v>
      </c>
      <c r="C1871" s="58" t="s">
        <v>95</v>
      </c>
      <c r="D1871" s="58" t="s">
        <v>96</v>
      </c>
      <c r="E1871" s="20">
        <v>232.65100000000001</v>
      </c>
      <c r="F1871" s="59">
        <v>24.215</v>
      </c>
      <c r="G1871" s="20">
        <v>676.24400000000003</v>
      </c>
      <c r="H1871" s="59">
        <v>10.925000000000001</v>
      </c>
      <c r="I1871" s="20">
        <v>908.89499999999998</v>
      </c>
      <c r="J1871" s="20">
        <v>7.7009999999999996</v>
      </c>
      <c r="K1871" s="20">
        <v>34.792999999999999</v>
      </c>
      <c r="L1871" s="59">
        <v>7.6109999999999998</v>
      </c>
      <c r="M1871" s="59">
        <v>107.401</v>
      </c>
      <c r="N1871" s="59">
        <v>24.931999999999999</v>
      </c>
      <c r="O1871" s="59">
        <v>33.44</v>
      </c>
      <c r="P1871" s="59">
        <v>23.474</v>
      </c>
      <c r="Q1871" s="59">
        <v>162.73400000000001</v>
      </c>
      <c r="R1871" s="59">
        <v>25.012</v>
      </c>
      <c r="S1871" s="59">
        <v>237.364</v>
      </c>
      <c r="T1871" s="59">
        <v>17.766999999999999</v>
      </c>
      <c r="U1871" s="59">
        <v>400.09699999999998</v>
      </c>
      <c r="V1871" s="59">
        <v>15.285</v>
      </c>
      <c r="W1871" s="59">
        <v>21.637</v>
      </c>
      <c r="X1871" s="59">
        <v>14.493</v>
      </c>
      <c r="Y1871" s="21"/>
      <c r="Z1871" s="21"/>
    </row>
    <row r="1872" spans="1:26" ht="12.75" customHeight="1">
      <c r="A1872" s="52">
        <v>44256</v>
      </c>
      <c r="B1872" s="58" t="s">
        <v>15</v>
      </c>
      <c r="C1872" s="58" t="s">
        <v>95</v>
      </c>
      <c r="D1872" s="58" t="s">
        <v>97</v>
      </c>
      <c r="E1872" s="20">
        <v>197.85</v>
      </c>
      <c r="F1872" s="59">
        <v>22.257000000000001</v>
      </c>
      <c r="G1872" s="20">
        <v>645.58900000000006</v>
      </c>
      <c r="H1872" s="59">
        <v>9.8629999999999995</v>
      </c>
      <c r="I1872" s="20">
        <v>843.43899999999996</v>
      </c>
      <c r="J1872" s="20">
        <v>7.8940000000000001</v>
      </c>
      <c r="K1872" s="20">
        <v>32.286999999999999</v>
      </c>
      <c r="L1872" s="59">
        <v>7.806</v>
      </c>
      <c r="M1872" s="59">
        <v>114.717</v>
      </c>
      <c r="N1872" s="59">
        <v>22.91</v>
      </c>
      <c r="O1872" s="59">
        <v>35.716999999999999</v>
      </c>
      <c r="P1872" s="59">
        <v>21.314</v>
      </c>
      <c r="Q1872" s="59">
        <v>176.42099999999999</v>
      </c>
      <c r="R1872" s="59">
        <v>22.251000000000001</v>
      </c>
      <c r="S1872" s="59">
        <v>348.96300000000002</v>
      </c>
      <c r="T1872" s="59">
        <v>16.213999999999999</v>
      </c>
      <c r="U1872" s="59">
        <v>525.38400000000001</v>
      </c>
      <c r="V1872" s="59">
        <v>12.569000000000001</v>
      </c>
      <c r="W1872" s="59">
        <v>28.413</v>
      </c>
      <c r="X1872" s="59">
        <v>11.593999999999999</v>
      </c>
      <c r="Y1872" s="21"/>
      <c r="Z1872" s="21"/>
    </row>
    <row r="1873" spans="1:26" ht="12.75" customHeight="1">
      <c r="A1873" s="52">
        <v>44256</v>
      </c>
      <c r="B1873" s="58" t="s">
        <v>15</v>
      </c>
      <c r="C1873" s="58" t="s">
        <v>95</v>
      </c>
      <c r="D1873" s="58" t="s">
        <v>98</v>
      </c>
      <c r="E1873" s="20">
        <v>184.9</v>
      </c>
      <c r="F1873" s="59">
        <v>21.539000000000001</v>
      </c>
      <c r="G1873" s="20">
        <v>654.35500000000002</v>
      </c>
      <c r="H1873" s="59">
        <v>12.500999999999999</v>
      </c>
      <c r="I1873" s="20">
        <v>839.255</v>
      </c>
      <c r="J1873" s="20">
        <v>10.574999999999999</v>
      </c>
      <c r="K1873" s="20">
        <v>32.127000000000002</v>
      </c>
      <c r="L1873" s="59">
        <v>10.51</v>
      </c>
      <c r="M1873" s="59">
        <v>92.186000000000007</v>
      </c>
      <c r="N1873" s="59">
        <v>25.882999999999999</v>
      </c>
      <c r="O1873" s="59">
        <v>28.702000000000002</v>
      </c>
      <c r="P1873" s="59">
        <v>24.481999999999999</v>
      </c>
      <c r="Q1873" s="59">
        <v>173.14500000000001</v>
      </c>
      <c r="R1873" s="59">
        <v>19.463000000000001</v>
      </c>
      <c r="S1873" s="59">
        <v>730.04</v>
      </c>
      <c r="T1873" s="59">
        <v>10.555999999999999</v>
      </c>
      <c r="U1873" s="59">
        <v>903.18499999999995</v>
      </c>
      <c r="V1873" s="59">
        <v>8.8390000000000004</v>
      </c>
      <c r="W1873" s="59">
        <v>48.844000000000001</v>
      </c>
      <c r="X1873" s="59">
        <v>7.3860000000000001</v>
      </c>
      <c r="Y1873" s="21"/>
      <c r="Z1873" s="21"/>
    </row>
    <row r="1874" spans="1:26" ht="12.75" customHeight="1">
      <c r="A1874" s="52">
        <v>44256</v>
      </c>
      <c r="B1874" s="58" t="s">
        <v>15</v>
      </c>
      <c r="C1874" s="58" t="s">
        <v>38</v>
      </c>
      <c r="D1874" s="58" t="s">
        <v>85</v>
      </c>
      <c r="E1874" s="20">
        <v>240.815</v>
      </c>
      <c r="F1874" s="59">
        <v>17.306999999999999</v>
      </c>
      <c r="G1874" s="20">
        <v>941.11900000000003</v>
      </c>
      <c r="H1874" s="59">
        <v>10.53</v>
      </c>
      <c r="I1874" s="20">
        <v>1181.934</v>
      </c>
      <c r="J1874" s="20">
        <v>8.6560000000000006</v>
      </c>
      <c r="K1874" s="20">
        <v>45.244999999999997</v>
      </c>
      <c r="L1874" s="59">
        <v>8.5760000000000005</v>
      </c>
      <c r="M1874" s="59">
        <v>163.09200000000001</v>
      </c>
      <c r="N1874" s="59">
        <v>16.155000000000001</v>
      </c>
      <c r="O1874" s="59">
        <v>50.779000000000003</v>
      </c>
      <c r="P1874" s="59">
        <v>13.798999999999999</v>
      </c>
      <c r="Q1874" s="59">
        <v>356.76600000000002</v>
      </c>
      <c r="R1874" s="59">
        <v>14.816000000000001</v>
      </c>
      <c r="S1874" s="59">
        <v>922.64200000000005</v>
      </c>
      <c r="T1874" s="59">
        <v>8.5559999999999992</v>
      </c>
      <c r="U1874" s="59">
        <v>1279.4090000000001</v>
      </c>
      <c r="V1874" s="59">
        <v>6.2939999999999996</v>
      </c>
      <c r="W1874" s="59">
        <v>69.19</v>
      </c>
      <c r="X1874" s="59">
        <v>4.0049999999999999</v>
      </c>
      <c r="Y1874" s="21"/>
      <c r="Z1874" s="21"/>
    </row>
    <row r="1875" spans="1:26" ht="12.75" customHeight="1">
      <c r="A1875" s="52">
        <v>44256</v>
      </c>
      <c r="B1875" s="58" t="s">
        <v>15</v>
      </c>
      <c r="C1875" s="58" t="s">
        <v>38</v>
      </c>
      <c r="D1875" s="58" t="s">
        <v>40</v>
      </c>
      <c r="E1875" s="20">
        <v>374.58600000000001</v>
      </c>
      <c r="F1875" s="59">
        <v>16.975000000000001</v>
      </c>
      <c r="G1875" s="20">
        <v>1055.7650000000001</v>
      </c>
      <c r="H1875" s="59">
        <v>8.3569999999999993</v>
      </c>
      <c r="I1875" s="20">
        <v>1430.3510000000001</v>
      </c>
      <c r="J1875" s="20">
        <v>6.7789999999999999</v>
      </c>
      <c r="K1875" s="20">
        <v>54.755000000000003</v>
      </c>
      <c r="L1875" s="59">
        <v>6.6769999999999996</v>
      </c>
      <c r="M1875" s="59">
        <v>158.08600000000001</v>
      </c>
      <c r="N1875" s="59">
        <v>21.626999999999999</v>
      </c>
      <c r="O1875" s="59">
        <v>49.220999999999997</v>
      </c>
      <c r="P1875" s="59">
        <v>19.928999999999998</v>
      </c>
      <c r="Q1875" s="59">
        <v>155.53299999999999</v>
      </c>
      <c r="R1875" s="59">
        <v>24.045000000000002</v>
      </c>
      <c r="S1875" s="59">
        <v>414.18099999999998</v>
      </c>
      <c r="T1875" s="59">
        <v>15.122999999999999</v>
      </c>
      <c r="U1875" s="59">
        <v>569.71500000000003</v>
      </c>
      <c r="V1875" s="59">
        <v>13.106999999999999</v>
      </c>
      <c r="W1875" s="59">
        <v>30.81</v>
      </c>
      <c r="X1875" s="59">
        <v>12.175000000000001</v>
      </c>
      <c r="Y1875" s="21"/>
      <c r="Z1875" s="21"/>
    </row>
    <row r="1876" spans="1:26" ht="12.75" customHeight="1">
      <c r="A1876" s="52">
        <v>44256</v>
      </c>
      <c r="B1876" s="58" t="s">
        <v>15</v>
      </c>
      <c r="C1876" s="58" t="s">
        <v>62</v>
      </c>
      <c r="D1876" s="58" t="s">
        <v>86</v>
      </c>
      <c r="E1876" s="20">
        <v>0</v>
      </c>
      <c r="F1876" s="59">
        <v>0</v>
      </c>
      <c r="G1876" s="20">
        <v>0</v>
      </c>
      <c r="H1876" s="59">
        <v>0</v>
      </c>
      <c r="I1876" s="20">
        <v>0</v>
      </c>
      <c r="J1876" s="20">
        <v>0</v>
      </c>
      <c r="K1876" s="20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  <c r="S1876" s="59">
        <v>0</v>
      </c>
      <c r="T1876" s="59">
        <v>0</v>
      </c>
      <c r="U1876" s="59">
        <v>0</v>
      </c>
      <c r="V1876" s="59">
        <v>0</v>
      </c>
      <c r="W1876" s="59">
        <v>0</v>
      </c>
      <c r="X1876" s="59">
        <v>0</v>
      </c>
      <c r="Y1876" s="21"/>
      <c r="Z1876" s="21"/>
    </row>
    <row r="1877" spans="1:26" ht="12.75" customHeight="1">
      <c r="A1877" s="52">
        <v>44256</v>
      </c>
      <c r="B1877" s="58" t="s">
        <v>15</v>
      </c>
      <c r="C1877" s="58" t="s">
        <v>62</v>
      </c>
      <c r="D1877" s="58" t="s">
        <v>64</v>
      </c>
      <c r="E1877" s="20">
        <v>0</v>
      </c>
      <c r="F1877" s="59">
        <v>0</v>
      </c>
      <c r="G1877" s="20">
        <v>0</v>
      </c>
      <c r="H1877" s="59">
        <v>0</v>
      </c>
      <c r="I1877" s="20">
        <v>0</v>
      </c>
      <c r="J1877" s="20">
        <v>0</v>
      </c>
      <c r="K1877" s="20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  <c r="S1877" s="59">
        <v>0</v>
      </c>
      <c r="T1877" s="59">
        <v>0</v>
      </c>
      <c r="U1877" s="59">
        <v>0</v>
      </c>
      <c r="V1877" s="59">
        <v>0</v>
      </c>
      <c r="W1877" s="59">
        <v>0</v>
      </c>
      <c r="X1877" s="59">
        <v>0</v>
      </c>
      <c r="Y1877" s="21"/>
      <c r="Z1877" s="21"/>
    </row>
    <row r="1878" spans="1:26" ht="12.75" customHeight="1">
      <c r="A1878" s="52">
        <v>44256</v>
      </c>
      <c r="B1878" s="58" t="s">
        <v>15</v>
      </c>
      <c r="C1878" s="58" t="s">
        <v>88</v>
      </c>
      <c r="D1878" s="58" t="s">
        <v>89</v>
      </c>
      <c r="E1878" s="20">
        <v>565.78599999999994</v>
      </c>
      <c r="F1878" s="59">
        <v>13.026999999999999</v>
      </c>
      <c r="G1878" s="20">
        <v>1618.5730000000001</v>
      </c>
      <c r="H1878" s="59">
        <v>5.9930000000000003</v>
      </c>
      <c r="I1878" s="20">
        <v>2184.3589999999999</v>
      </c>
      <c r="J1878" s="20">
        <v>3.3969999999999998</v>
      </c>
      <c r="K1878" s="20">
        <v>83.619</v>
      </c>
      <c r="L1878" s="59">
        <v>3.1890000000000001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  <c r="S1878" s="59">
        <v>0</v>
      </c>
      <c r="T1878" s="59">
        <v>0</v>
      </c>
      <c r="U1878" s="59">
        <v>0</v>
      </c>
      <c r="V1878" s="59">
        <v>0</v>
      </c>
      <c r="W1878" s="59">
        <v>0</v>
      </c>
      <c r="X1878" s="59">
        <v>0</v>
      </c>
      <c r="Y1878" s="21"/>
      <c r="Z1878" s="21"/>
    </row>
    <row r="1879" spans="1:26" ht="12.75" customHeight="1">
      <c r="A1879" s="52">
        <v>44256</v>
      </c>
      <c r="B1879" s="58" t="s">
        <v>15</v>
      </c>
      <c r="C1879" s="58" t="s">
        <v>88</v>
      </c>
      <c r="D1879" s="58" t="s">
        <v>90</v>
      </c>
      <c r="E1879" s="20">
        <v>292.09399999999999</v>
      </c>
      <c r="F1879" s="59">
        <v>16.867999999999999</v>
      </c>
      <c r="G1879" s="20">
        <v>1063.5429999999999</v>
      </c>
      <c r="H1879" s="59">
        <v>9.0749999999999993</v>
      </c>
      <c r="I1879" s="20">
        <v>1355.6369999999999</v>
      </c>
      <c r="J1879" s="20">
        <v>6.6050000000000004</v>
      </c>
      <c r="K1879" s="20">
        <v>51.895000000000003</v>
      </c>
      <c r="L1879" s="59">
        <v>6.5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  <c r="S1879" s="59">
        <v>0</v>
      </c>
      <c r="T1879" s="59">
        <v>0</v>
      </c>
      <c r="U1879" s="59">
        <v>0</v>
      </c>
      <c r="V1879" s="59">
        <v>0</v>
      </c>
      <c r="W1879" s="59">
        <v>0</v>
      </c>
      <c r="X1879" s="59">
        <v>0</v>
      </c>
      <c r="Y1879" s="21"/>
      <c r="Z1879" s="21"/>
    </row>
    <row r="1880" spans="1:26" ht="12.75" customHeight="1">
      <c r="A1880" s="52">
        <v>44256</v>
      </c>
      <c r="B1880" s="58" t="s">
        <v>15</v>
      </c>
      <c r="C1880" s="58" t="s">
        <v>88</v>
      </c>
      <c r="D1880" s="58" t="s">
        <v>91</v>
      </c>
      <c r="E1880" s="20">
        <v>273.69200000000001</v>
      </c>
      <c r="F1880" s="59">
        <v>22.026</v>
      </c>
      <c r="G1880" s="20">
        <v>555.03</v>
      </c>
      <c r="H1880" s="59">
        <v>15.832000000000001</v>
      </c>
      <c r="I1880" s="20">
        <v>828.72199999999998</v>
      </c>
      <c r="J1880" s="20">
        <v>10.756</v>
      </c>
      <c r="K1880" s="20">
        <v>31.724</v>
      </c>
      <c r="L1880" s="59">
        <v>10.692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  <c r="S1880" s="59">
        <v>0</v>
      </c>
      <c r="T1880" s="59">
        <v>0</v>
      </c>
      <c r="U1880" s="59">
        <v>0</v>
      </c>
      <c r="V1880" s="59">
        <v>0</v>
      </c>
      <c r="W1880" s="59">
        <v>0</v>
      </c>
      <c r="X1880" s="59">
        <v>0</v>
      </c>
      <c r="Y1880" s="21"/>
      <c r="Z1880" s="21"/>
    </row>
    <row r="1881" spans="1:26" ht="12.75" customHeight="1">
      <c r="A1881" s="52">
        <v>44256</v>
      </c>
      <c r="B1881" s="58" t="s">
        <v>15</v>
      </c>
      <c r="C1881" s="58" t="s">
        <v>88</v>
      </c>
      <c r="D1881" s="58" t="s">
        <v>92</v>
      </c>
      <c r="E1881" s="20">
        <v>49.615000000000002</v>
      </c>
      <c r="F1881" s="59">
        <v>33.737000000000002</v>
      </c>
      <c r="G1881" s="20">
        <v>378.31099999999998</v>
      </c>
      <c r="H1881" s="59">
        <v>14.272</v>
      </c>
      <c r="I1881" s="20">
        <v>427.92599999999999</v>
      </c>
      <c r="J1881" s="20">
        <v>13.603999999999999</v>
      </c>
      <c r="K1881" s="20">
        <v>16.381</v>
      </c>
      <c r="L1881" s="59">
        <v>13.554</v>
      </c>
      <c r="M1881" s="59">
        <v>0</v>
      </c>
      <c r="N1881" s="59">
        <v>0</v>
      </c>
      <c r="O1881" s="59">
        <v>0</v>
      </c>
      <c r="P1881" s="59">
        <v>0</v>
      </c>
      <c r="Q1881" s="59">
        <v>0</v>
      </c>
      <c r="R1881" s="59">
        <v>0</v>
      </c>
      <c r="S1881" s="59">
        <v>0</v>
      </c>
      <c r="T1881" s="59">
        <v>0</v>
      </c>
      <c r="U1881" s="59">
        <v>0</v>
      </c>
      <c r="V1881" s="59">
        <v>0</v>
      </c>
      <c r="W1881" s="59">
        <v>0</v>
      </c>
      <c r="X1881" s="59">
        <v>0</v>
      </c>
      <c r="Y1881" s="21"/>
      <c r="Z1881" s="21"/>
    </row>
    <row r="1882" spans="1:26" ht="12.75" customHeight="1">
      <c r="A1882" s="52">
        <v>44256</v>
      </c>
      <c r="B1882" s="58" t="s">
        <v>15</v>
      </c>
      <c r="C1882" s="58" t="s">
        <v>46</v>
      </c>
      <c r="D1882" s="58" t="s">
        <v>48</v>
      </c>
      <c r="E1882" s="20">
        <v>0</v>
      </c>
      <c r="F1882" s="59">
        <v>0</v>
      </c>
      <c r="G1882" s="20">
        <v>0</v>
      </c>
      <c r="H1882" s="59">
        <v>0</v>
      </c>
      <c r="I1882" s="20">
        <v>0</v>
      </c>
      <c r="J1882" s="20">
        <v>0</v>
      </c>
      <c r="K1882" s="20">
        <v>0</v>
      </c>
      <c r="L1882" s="59">
        <v>0</v>
      </c>
      <c r="M1882" s="59">
        <v>153.227</v>
      </c>
      <c r="N1882" s="59">
        <v>21.449000000000002</v>
      </c>
      <c r="O1882" s="59">
        <v>47.707999999999998</v>
      </c>
      <c r="P1882" s="59">
        <v>19.736000000000001</v>
      </c>
      <c r="Q1882" s="59">
        <v>55.901000000000003</v>
      </c>
      <c r="R1882" s="59">
        <v>46.003</v>
      </c>
      <c r="S1882" s="59">
        <v>151.38499999999999</v>
      </c>
      <c r="T1882" s="59">
        <v>25.527000000000001</v>
      </c>
      <c r="U1882" s="59">
        <v>207.286</v>
      </c>
      <c r="V1882" s="59">
        <v>22.773</v>
      </c>
      <c r="W1882" s="59">
        <v>11.21</v>
      </c>
      <c r="X1882" s="59">
        <v>22.25</v>
      </c>
      <c r="Y1882" s="21"/>
      <c r="Z1882" s="21"/>
    </row>
    <row r="1883" spans="1:26" ht="12.75" customHeight="1">
      <c r="A1883" s="52">
        <v>44256</v>
      </c>
      <c r="B1883" s="58" t="s">
        <v>15</v>
      </c>
      <c r="C1883" s="58" t="s">
        <v>46</v>
      </c>
      <c r="D1883" s="58" t="s">
        <v>47</v>
      </c>
      <c r="E1883" s="20">
        <v>0</v>
      </c>
      <c r="F1883" s="59">
        <v>0</v>
      </c>
      <c r="G1883" s="20">
        <v>0</v>
      </c>
      <c r="H1883" s="59">
        <v>0</v>
      </c>
      <c r="I1883" s="20">
        <v>0</v>
      </c>
      <c r="J1883" s="20">
        <v>0</v>
      </c>
      <c r="K1883" s="20">
        <v>0</v>
      </c>
      <c r="L1883" s="59">
        <v>0</v>
      </c>
      <c r="M1883" s="59">
        <v>126.428</v>
      </c>
      <c r="N1883" s="59">
        <v>22.577000000000002</v>
      </c>
      <c r="O1883" s="59">
        <v>39.363999999999997</v>
      </c>
      <c r="P1883" s="59">
        <v>20.956</v>
      </c>
      <c r="Q1883" s="59">
        <v>356.49599999999998</v>
      </c>
      <c r="R1883" s="59">
        <v>12.903</v>
      </c>
      <c r="S1883" s="59">
        <v>970.44299999999998</v>
      </c>
      <c r="T1883" s="59">
        <v>9.5709999999999997</v>
      </c>
      <c r="U1883" s="59">
        <v>1326.9380000000001</v>
      </c>
      <c r="V1883" s="59">
        <v>7.0439999999999996</v>
      </c>
      <c r="W1883" s="59">
        <v>71.760000000000005</v>
      </c>
      <c r="X1883" s="59">
        <v>5.1040000000000001</v>
      </c>
      <c r="Y1883" s="21"/>
      <c r="Z1883" s="21"/>
    </row>
    <row r="1884" spans="1:26" ht="12.75" customHeight="1">
      <c r="A1884" s="52">
        <v>44256</v>
      </c>
      <c r="B1884" s="58" t="s">
        <v>15</v>
      </c>
      <c r="C1884" s="58" t="s">
        <v>93</v>
      </c>
      <c r="D1884" s="58" t="s">
        <v>94</v>
      </c>
      <c r="E1884" s="20">
        <v>209.767</v>
      </c>
      <c r="F1884" s="59">
        <v>28.216999999999999</v>
      </c>
      <c r="G1884" s="20">
        <v>465.63200000000001</v>
      </c>
      <c r="H1884" s="59">
        <v>13.374000000000001</v>
      </c>
      <c r="I1884" s="20">
        <v>675.39800000000002</v>
      </c>
      <c r="J1884" s="20">
        <v>9.6679999999999993</v>
      </c>
      <c r="K1884" s="20">
        <v>25.855</v>
      </c>
      <c r="L1884" s="59">
        <v>9.5960000000000001</v>
      </c>
      <c r="M1884" s="59">
        <v>202.57</v>
      </c>
      <c r="N1884" s="59">
        <v>16.971</v>
      </c>
      <c r="O1884" s="59">
        <v>63.070999999999998</v>
      </c>
      <c r="P1884" s="59">
        <v>14.746</v>
      </c>
      <c r="Q1884" s="59">
        <v>275.70499999999998</v>
      </c>
      <c r="R1884" s="59">
        <v>15.638</v>
      </c>
      <c r="S1884" s="59">
        <v>784.43499999999995</v>
      </c>
      <c r="T1884" s="59">
        <v>8.4350000000000005</v>
      </c>
      <c r="U1884" s="59">
        <v>1060.1400000000001</v>
      </c>
      <c r="V1884" s="59">
        <v>6.6959999999999997</v>
      </c>
      <c r="W1884" s="59">
        <v>57.332000000000001</v>
      </c>
      <c r="X1884" s="59">
        <v>4.6109999999999998</v>
      </c>
      <c r="Y1884" s="21"/>
      <c r="Z1884" s="21"/>
    </row>
    <row r="1885" spans="1:26" ht="12.75" customHeight="1">
      <c r="A1885" s="52">
        <v>44256</v>
      </c>
      <c r="B1885" s="58" t="s">
        <v>15</v>
      </c>
      <c r="C1885" s="58" t="s">
        <v>73</v>
      </c>
      <c r="D1885" s="58" t="s">
        <v>65</v>
      </c>
      <c r="E1885" s="20">
        <v>55.475999999999999</v>
      </c>
      <c r="F1885" s="59">
        <v>32.945</v>
      </c>
      <c r="G1885" s="20">
        <v>702.56600000000003</v>
      </c>
      <c r="H1885" s="59">
        <v>9.7560000000000002</v>
      </c>
      <c r="I1885" s="20">
        <v>758.04200000000003</v>
      </c>
      <c r="J1885" s="20">
        <v>9.26</v>
      </c>
      <c r="K1885" s="20">
        <v>29.018000000000001</v>
      </c>
      <c r="L1885" s="59">
        <v>9.1859999999999999</v>
      </c>
      <c r="M1885" s="59">
        <v>39.853999999999999</v>
      </c>
      <c r="N1885" s="59">
        <v>102.911</v>
      </c>
      <c r="O1885" s="59">
        <v>12.409000000000001</v>
      </c>
      <c r="P1885" s="59">
        <v>102.568</v>
      </c>
      <c r="Q1885" s="59">
        <v>190.733</v>
      </c>
      <c r="R1885" s="59">
        <v>24.873000000000001</v>
      </c>
      <c r="S1885" s="59">
        <v>332.73599999999999</v>
      </c>
      <c r="T1885" s="59">
        <v>19.632000000000001</v>
      </c>
      <c r="U1885" s="59">
        <v>523.47</v>
      </c>
      <c r="V1885" s="59">
        <v>12.968999999999999</v>
      </c>
      <c r="W1885" s="59">
        <v>28.309000000000001</v>
      </c>
      <c r="X1885" s="59">
        <v>12.026</v>
      </c>
      <c r="Y1885" s="21"/>
      <c r="Z1885" s="21"/>
    </row>
    <row r="1886" spans="1:26" ht="12.75" customHeight="1">
      <c r="A1886" s="52">
        <v>44256</v>
      </c>
      <c r="B1886" s="58" t="s">
        <v>15</v>
      </c>
      <c r="C1886" s="58" t="s">
        <v>73</v>
      </c>
      <c r="D1886" s="58" t="s">
        <v>66</v>
      </c>
      <c r="E1886" s="20">
        <v>17.495999999999999</v>
      </c>
      <c r="F1886" s="59">
        <v>68.308999999999997</v>
      </c>
      <c r="G1886" s="20">
        <v>376.60599999999999</v>
      </c>
      <c r="H1886" s="59">
        <v>14.731999999999999</v>
      </c>
      <c r="I1886" s="20">
        <v>394.101</v>
      </c>
      <c r="J1886" s="20">
        <v>13.93</v>
      </c>
      <c r="K1886" s="20">
        <v>15.086</v>
      </c>
      <c r="L1886" s="59">
        <v>13.881</v>
      </c>
      <c r="M1886" s="59">
        <v>0</v>
      </c>
      <c r="N1886" s="59">
        <v>0</v>
      </c>
      <c r="O1886" s="59">
        <v>0</v>
      </c>
      <c r="P1886" s="59">
        <v>0</v>
      </c>
      <c r="Q1886" s="59">
        <v>83.59</v>
      </c>
      <c r="R1886" s="59">
        <v>34.58</v>
      </c>
      <c r="S1886" s="59">
        <v>91.268000000000001</v>
      </c>
      <c r="T1886" s="59">
        <v>38.003999999999998</v>
      </c>
      <c r="U1886" s="59">
        <v>174.858</v>
      </c>
      <c r="V1886" s="59">
        <v>23.702999999999999</v>
      </c>
      <c r="W1886" s="59">
        <v>9.4559999999999995</v>
      </c>
      <c r="X1886" s="59">
        <v>23.2</v>
      </c>
      <c r="Y1886" s="21"/>
      <c r="Z1886" s="21"/>
    </row>
    <row r="1887" spans="1:26" ht="12.75" customHeight="1">
      <c r="A1887" s="52">
        <v>44256</v>
      </c>
      <c r="B1887" s="58" t="s">
        <v>15</v>
      </c>
      <c r="C1887" s="58" t="s">
        <v>73</v>
      </c>
      <c r="D1887" s="58" t="s">
        <v>67</v>
      </c>
      <c r="E1887" s="20">
        <v>4.2169999999999996</v>
      </c>
      <c r="F1887" s="59">
        <v>101.315</v>
      </c>
      <c r="G1887" s="20">
        <v>53.872</v>
      </c>
      <c r="H1887" s="59">
        <v>45.878</v>
      </c>
      <c r="I1887" s="20">
        <v>58.088999999999999</v>
      </c>
      <c r="J1887" s="20">
        <v>43.168999999999997</v>
      </c>
      <c r="K1887" s="20">
        <v>2.2240000000000002</v>
      </c>
      <c r="L1887" s="59">
        <v>43.154000000000003</v>
      </c>
      <c r="M1887" s="59">
        <v>0</v>
      </c>
      <c r="N1887" s="59">
        <v>0</v>
      </c>
      <c r="O1887" s="59">
        <v>0</v>
      </c>
      <c r="P1887" s="59">
        <v>0</v>
      </c>
      <c r="Q1887" s="59">
        <v>4.774</v>
      </c>
      <c r="R1887" s="59">
        <v>110.52800000000001</v>
      </c>
      <c r="S1887" s="59">
        <v>53.655999999999999</v>
      </c>
      <c r="T1887" s="59">
        <v>45.119</v>
      </c>
      <c r="U1887" s="59">
        <v>58.430999999999997</v>
      </c>
      <c r="V1887" s="59">
        <v>42.207999999999998</v>
      </c>
      <c r="W1887" s="59">
        <v>3.16</v>
      </c>
      <c r="X1887" s="59">
        <v>41.927999999999997</v>
      </c>
      <c r="Y1887" s="21"/>
      <c r="Z1887" s="21"/>
    </row>
    <row r="1888" spans="1:26" ht="12.75" customHeight="1">
      <c r="A1888" s="52">
        <v>44256</v>
      </c>
      <c r="B1888" s="58" t="s">
        <v>15</v>
      </c>
      <c r="C1888" s="58" t="s">
        <v>73</v>
      </c>
      <c r="D1888" s="58" t="s">
        <v>70</v>
      </c>
      <c r="E1888" s="20">
        <v>20.085999999999999</v>
      </c>
      <c r="F1888" s="59">
        <v>47.46</v>
      </c>
      <c r="G1888" s="20">
        <v>77.703999999999994</v>
      </c>
      <c r="H1888" s="59">
        <v>29.408999999999999</v>
      </c>
      <c r="I1888" s="20">
        <v>97.79</v>
      </c>
      <c r="J1888" s="20">
        <v>25.341999999999999</v>
      </c>
      <c r="K1888" s="20">
        <v>3.7429999999999999</v>
      </c>
      <c r="L1888" s="59">
        <v>25.314</v>
      </c>
      <c r="M1888" s="59">
        <v>0</v>
      </c>
      <c r="N1888" s="59">
        <v>0</v>
      </c>
      <c r="O1888" s="59">
        <v>0</v>
      </c>
      <c r="P1888" s="59">
        <v>0</v>
      </c>
      <c r="Q1888" s="59">
        <v>30.347000000000001</v>
      </c>
      <c r="R1888" s="59">
        <v>52.009</v>
      </c>
      <c r="S1888" s="59">
        <v>19.533999999999999</v>
      </c>
      <c r="T1888" s="59">
        <v>55.582000000000001</v>
      </c>
      <c r="U1888" s="59">
        <v>49.881</v>
      </c>
      <c r="V1888" s="59">
        <v>36.463999999999999</v>
      </c>
      <c r="W1888" s="59">
        <v>2.698</v>
      </c>
      <c r="X1888" s="59">
        <v>36.14</v>
      </c>
      <c r="Y1888" s="21"/>
      <c r="Z1888" s="21"/>
    </row>
    <row r="1889" spans="1:26" ht="12.75" customHeight="1">
      <c r="A1889" s="52">
        <v>44256</v>
      </c>
      <c r="B1889" s="58" t="s">
        <v>15</v>
      </c>
      <c r="C1889" s="58" t="s">
        <v>73</v>
      </c>
      <c r="D1889" s="58" t="s">
        <v>68</v>
      </c>
      <c r="E1889" s="20">
        <v>13.677</v>
      </c>
      <c r="F1889" s="59">
        <v>68.594999999999999</v>
      </c>
      <c r="G1889" s="20">
        <v>4.3479999999999999</v>
      </c>
      <c r="H1889" s="59">
        <v>101.51600000000001</v>
      </c>
      <c r="I1889" s="20">
        <v>18.024999999999999</v>
      </c>
      <c r="J1889" s="20">
        <v>58.036000000000001</v>
      </c>
      <c r="K1889" s="20">
        <v>0.69</v>
      </c>
      <c r="L1889" s="59">
        <v>58.024000000000001</v>
      </c>
      <c r="M1889" s="59">
        <v>0</v>
      </c>
      <c r="N1889" s="59">
        <v>0</v>
      </c>
      <c r="O1889" s="59">
        <v>0</v>
      </c>
      <c r="P1889" s="59">
        <v>0</v>
      </c>
      <c r="Q1889" s="59">
        <v>26.347000000000001</v>
      </c>
      <c r="R1889" s="59">
        <v>44.694000000000003</v>
      </c>
      <c r="S1889" s="59">
        <v>16.327000000000002</v>
      </c>
      <c r="T1889" s="59">
        <v>72.222999999999999</v>
      </c>
      <c r="U1889" s="59">
        <v>42.673000000000002</v>
      </c>
      <c r="V1889" s="59">
        <v>34.686</v>
      </c>
      <c r="W1889" s="59">
        <v>2.3079999999999998</v>
      </c>
      <c r="X1889" s="59">
        <v>34.344000000000001</v>
      </c>
      <c r="Y1889" s="21"/>
      <c r="Z1889" s="21"/>
    </row>
    <row r="1890" spans="1:26" ht="12.75" customHeight="1">
      <c r="A1890" s="52">
        <v>44256</v>
      </c>
      <c r="B1890" s="58" t="s">
        <v>15</v>
      </c>
      <c r="C1890" s="58" t="s">
        <v>73</v>
      </c>
      <c r="D1890" s="58" t="s">
        <v>69</v>
      </c>
      <c r="E1890" s="20">
        <v>0</v>
      </c>
      <c r="F1890" s="59">
        <v>0</v>
      </c>
      <c r="G1890" s="20">
        <v>80.841999999999999</v>
      </c>
      <c r="H1890" s="59">
        <v>44.09</v>
      </c>
      <c r="I1890" s="20">
        <v>80.841999999999999</v>
      </c>
      <c r="J1890" s="20">
        <v>44.09</v>
      </c>
      <c r="K1890" s="20">
        <v>3.0950000000000002</v>
      </c>
      <c r="L1890" s="59">
        <v>44.075000000000003</v>
      </c>
      <c r="M1890" s="59">
        <v>0</v>
      </c>
      <c r="N1890" s="59">
        <v>0</v>
      </c>
      <c r="O1890" s="59">
        <v>0</v>
      </c>
      <c r="P1890" s="59">
        <v>0</v>
      </c>
      <c r="Q1890" s="59">
        <v>26.295999999999999</v>
      </c>
      <c r="R1890" s="59">
        <v>76.424999999999997</v>
      </c>
      <c r="S1890" s="59">
        <v>52.350999999999999</v>
      </c>
      <c r="T1890" s="59">
        <v>60.365000000000002</v>
      </c>
      <c r="U1890" s="59">
        <v>78.647000000000006</v>
      </c>
      <c r="V1890" s="59">
        <v>45.509</v>
      </c>
      <c r="W1890" s="59">
        <v>4.2530000000000001</v>
      </c>
      <c r="X1890" s="59">
        <v>45.25</v>
      </c>
      <c r="Y1890" s="21"/>
      <c r="Z1890" s="21"/>
    </row>
    <row r="1891" spans="1:26" ht="12.75" customHeight="1">
      <c r="A1891" s="52">
        <v>44256</v>
      </c>
      <c r="B1891" s="58" t="s">
        <v>15</v>
      </c>
      <c r="C1891" s="58" t="s">
        <v>73</v>
      </c>
      <c r="D1891" s="58" t="s">
        <v>77</v>
      </c>
      <c r="E1891" s="20">
        <v>19.05</v>
      </c>
      <c r="F1891" s="59">
        <v>63.622</v>
      </c>
      <c r="G1891" s="20">
        <v>127.85299999999999</v>
      </c>
      <c r="H1891" s="59">
        <v>27.055</v>
      </c>
      <c r="I1891" s="20">
        <v>146.90299999999999</v>
      </c>
      <c r="J1891" s="20">
        <v>24.44</v>
      </c>
      <c r="K1891" s="20">
        <v>5.6239999999999997</v>
      </c>
      <c r="L1891" s="59">
        <v>24.411999999999999</v>
      </c>
      <c r="M1891" s="59">
        <v>0</v>
      </c>
      <c r="N1891" s="59">
        <v>0</v>
      </c>
      <c r="O1891" s="59">
        <v>0</v>
      </c>
      <c r="P1891" s="59">
        <v>0</v>
      </c>
      <c r="Q1891" s="59">
        <v>48.941000000000003</v>
      </c>
      <c r="R1891" s="59">
        <v>39.793999999999997</v>
      </c>
      <c r="S1891" s="59">
        <v>113.182</v>
      </c>
      <c r="T1891" s="59">
        <v>31.39</v>
      </c>
      <c r="U1891" s="59">
        <v>162.12200000000001</v>
      </c>
      <c r="V1891" s="59">
        <v>21.881</v>
      </c>
      <c r="W1891" s="59">
        <v>8.7680000000000007</v>
      </c>
      <c r="X1891" s="59">
        <v>21.335000000000001</v>
      </c>
      <c r="Y1891" s="21"/>
      <c r="Z1891" s="21"/>
    </row>
    <row r="1892" spans="1:26" ht="12.75" customHeight="1">
      <c r="A1892" s="52">
        <v>44256</v>
      </c>
      <c r="B1892" s="58" t="s">
        <v>15</v>
      </c>
      <c r="C1892" s="58" t="s">
        <v>73</v>
      </c>
      <c r="D1892" s="58" t="s">
        <v>79</v>
      </c>
      <c r="E1892" s="20">
        <v>63.027000000000001</v>
      </c>
      <c r="F1892" s="59">
        <v>33.314</v>
      </c>
      <c r="G1892" s="20">
        <v>104.623</v>
      </c>
      <c r="H1892" s="59">
        <v>21.356999999999999</v>
      </c>
      <c r="I1892" s="20">
        <v>167.65</v>
      </c>
      <c r="J1892" s="20">
        <v>15.920999999999999</v>
      </c>
      <c r="K1892" s="20">
        <v>6.4180000000000001</v>
      </c>
      <c r="L1892" s="59">
        <v>15.878</v>
      </c>
      <c r="M1892" s="59">
        <v>8.9870000000000001</v>
      </c>
      <c r="N1892" s="59">
        <v>77.811000000000007</v>
      </c>
      <c r="O1892" s="59">
        <v>2.798</v>
      </c>
      <c r="P1892" s="59">
        <v>77.355999999999995</v>
      </c>
      <c r="Q1892" s="59">
        <v>158.86500000000001</v>
      </c>
      <c r="R1892" s="59">
        <v>25.777000000000001</v>
      </c>
      <c r="S1892" s="59">
        <v>246.43899999999999</v>
      </c>
      <c r="T1892" s="59">
        <v>20.827000000000002</v>
      </c>
      <c r="U1892" s="59">
        <v>405.30399999999997</v>
      </c>
      <c r="V1892" s="59">
        <v>16.672000000000001</v>
      </c>
      <c r="W1892" s="59">
        <v>21.919</v>
      </c>
      <c r="X1892" s="59">
        <v>15.95</v>
      </c>
      <c r="Y1892" s="21"/>
      <c r="Z1892" s="21"/>
    </row>
    <row r="1893" spans="1:26" ht="12.75" customHeight="1">
      <c r="A1893" s="52">
        <v>44256</v>
      </c>
      <c r="B1893" s="58" t="s">
        <v>15</v>
      </c>
      <c r="C1893" s="58" t="s">
        <v>73</v>
      </c>
      <c r="D1893" s="58" t="s">
        <v>71</v>
      </c>
      <c r="E1893" s="20">
        <v>0</v>
      </c>
      <c r="F1893" s="59">
        <v>0</v>
      </c>
      <c r="G1893" s="20">
        <v>55.997999999999998</v>
      </c>
      <c r="H1893" s="59">
        <v>30.920999999999999</v>
      </c>
      <c r="I1893" s="20">
        <v>55.997999999999998</v>
      </c>
      <c r="J1893" s="20">
        <v>30.920999999999999</v>
      </c>
      <c r="K1893" s="20">
        <v>2.1440000000000001</v>
      </c>
      <c r="L1893" s="59">
        <v>30.899000000000001</v>
      </c>
      <c r="M1893" s="59">
        <v>5.3159999999999998</v>
      </c>
      <c r="N1893" s="59">
        <v>105.345</v>
      </c>
      <c r="O1893" s="59">
        <v>1.655</v>
      </c>
      <c r="P1893" s="59">
        <v>105.009</v>
      </c>
      <c r="Q1893" s="59">
        <v>81.355999999999995</v>
      </c>
      <c r="R1893" s="59">
        <v>29.463999999999999</v>
      </c>
      <c r="S1893" s="59">
        <v>241.27799999999999</v>
      </c>
      <c r="T1893" s="59">
        <v>21.263999999999999</v>
      </c>
      <c r="U1893" s="59">
        <v>322.63400000000001</v>
      </c>
      <c r="V1893" s="59">
        <v>16.844000000000001</v>
      </c>
      <c r="W1893" s="59">
        <v>17.448</v>
      </c>
      <c r="X1893" s="59">
        <v>16.129000000000001</v>
      </c>
      <c r="Y1893" s="21"/>
      <c r="Z1893" s="21"/>
    </row>
    <row r="1894" spans="1:26" ht="12.75" customHeight="1">
      <c r="A1894" s="52">
        <v>44256</v>
      </c>
      <c r="B1894" s="58" t="s">
        <v>15</v>
      </c>
      <c r="C1894" s="58" t="s">
        <v>73</v>
      </c>
      <c r="D1894" s="58" t="s">
        <v>72</v>
      </c>
      <c r="E1894" s="20">
        <v>27.242000000000001</v>
      </c>
      <c r="F1894" s="59">
        <v>50.268000000000001</v>
      </c>
      <c r="G1894" s="20">
        <v>48.624000000000002</v>
      </c>
      <c r="H1894" s="59">
        <v>32.661000000000001</v>
      </c>
      <c r="I1894" s="20">
        <v>75.866</v>
      </c>
      <c r="J1894" s="20">
        <v>29.026</v>
      </c>
      <c r="K1894" s="20">
        <v>2.9039999999999999</v>
      </c>
      <c r="L1894" s="59">
        <v>29.003</v>
      </c>
      <c r="M1894" s="59">
        <v>0</v>
      </c>
      <c r="N1894" s="59">
        <v>0</v>
      </c>
      <c r="O1894" s="59">
        <v>0</v>
      </c>
      <c r="P1894" s="59">
        <v>0</v>
      </c>
      <c r="Q1894" s="59">
        <v>66.927999999999997</v>
      </c>
      <c r="R1894" s="59">
        <v>38.49</v>
      </c>
      <c r="S1894" s="59">
        <v>5.1609999999999996</v>
      </c>
      <c r="T1894" s="59">
        <v>100.608</v>
      </c>
      <c r="U1894" s="59">
        <v>72.088999999999999</v>
      </c>
      <c r="V1894" s="59">
        <v>40.305999999999997</v>
      </c>
      <c r="W1894" s="59">
        <v>3.899</v>
      </c>
      <c r="X1894" s="59">
        <v>40.012</v>
      </c>
      <c r="Y1894" s="21"/>
      <c r="Z1894" s="21"/>
    </row>
    <row r="1895" spans="1:26" ht="12.75" customHeight="1">
      <c r="A1895" s="52">
        <v>44256</v>
      </c>
      <c r="B1895" s="58" t="s">
        <v>15</v>
      </c>
      <c r="C1895" s="58" t="s">
        <v>73</v>
      </c>
      <c r="D1895" s="58" t="s">
        <v>74</v>
      </c>
      <c r="E1895" s="20">
        <v>74.834000000000003</v>
      </c>
      <c r="F1895" s="59">
        <v>44.924999999999997</v>
      </c>
      <c r="G1895" s="20">
        <v>190.56299999999999</v>
      </c>
      <c r="H1895" s="59">
        <v>25.286999999999999</v>
      </c>
      <c r="I1895" s="20">
        <v>265.39699999999999</v>
      </c>
      <c r="J1895" s="20">
        <v>22.916</v>
      </c>
      <c r="K1895" s="20">
        <v>10.16</v>
      </c>
      <c r="L1895" s="59">
        <v>22.885999999999999</v>
      </c>
      <c r="M1895" s="59">
        <v>0</v>
      </c>
      <c r="N1895" s="59">
        <v>0</v>
      </c>
      <c r="O1895" s="59">
        <v>0</v>
      </c>
      <c r="P1895" s="59">
        <v>0</v>
      </c>
      <c r="Q1895" s="59">
        <v>71.326999999999998</v>
      </c>
      <c r="R1895" s="59">
        <v>44.076000000000001</v>
      </c>
      <c r="S1895" s="59">
        <v>135.32400000000001</v>
      </c>
      <c r="T1895" s="59">
        <v>24.911999999999999</v>
      </c>
      <c r="U1895" s="59">
        <v>206.65199999999999</v>
      </c>
      <c r="V1895" s="59">
        <v>22.009</v>
      </c>
      <c r="W1895" s="59">
        <v>11.176</v>
      </c>
      <c r="X1895" s="59">
        <v>21.466999999999999</v>
      </c>
      <c r="Y1895" s="21"/>
      <c r="Z1895" s="21"/>
    </row>
    <row r="1896" spans="1:26" ht="12.75" customHeight="1">
      <c r="A1896" s="52">
        <v>44256</v>
      </c>
      <c r="B1896" s="58" t="s">
        <v>15</v>
      </c>
      <c r="C1896" s="58" t="s">
        <v>73</v>
      </c>
      <c r="D1896" s="58" t="s">
        <v>75</v>
      </c>
      <c r="E1896" s="20">
        <v>18.332000000000001</v>
      </c>
      <c r="F1896" s="59">
        <v>69.888999999999996</v>
      </c>
      <c r="G1896" s="20">
        <v>0</v>
      </c>
      <c r="H1896" s="59">
        <v>0</v>
      </c>
      <c r="I1896" s="20">
        <v>18.332000000000001</v>
      </c>
      <c r="J1896" s="20">
        <v>69.888999999999996</v>
      </c>
      <c r="K1896" s="20">
        <v>0.70199999999999996</v>
      </c>
      <c r="L1896" s="59">
        <v>69.879000000000005</v>
      </c>
      <c r="M1896" s="59">
        <v>105.428</v>
      </c>
      <c r="N1896" s="59">
        <v>24.818000000000001</v>
      </c>
      <c r="O1896" s="59">
        <v>32.825000000000003</v>
      </c>
      <c r="P1896" s="59">
        <v>23.353000000000002</v>
      </c>
      <c r="Q1896" s="59">
        <v>47.064999999999998</v>
      </c>
      <c r="R1896" s="59">
        <v>28.774000000000001</v>
      </c>
      <c r="S1896" s="59">
        <v>0</v>
      </c>
      <c r="T1896" s="59">
        <v>0</v>
      </c>
      <c r="U1896" s="59">
        <v>47.064999999999998</v>
      </c>
      <c r="V1896" s="59">
        <v>28.774000000000001</v>
      </c>
      <c r="W1896" s="59">
        <v>2.5449999999999999</v>
      </c>
      <c r="X1896" s="59">
        <v>28.361000000000001</v>
      </c>
      <c r="Y1896" s="21"/>
      <c r="Z1896" s="21"/>
    </row>
    <row r="1897" spans="1:26" ht="12.75" customHeight="1">
      <c r="A1897" s="52">
        <v>44256</v>
      </c>
      <c r="B1897" s="58" t="s">
        <v>15</v>
      </c>
      <c r="C1897" s="58" t="s">
        <v>73</v>
      </c>
      <c r="D1897" s="58" t="s">
        <v>78</v>
      </c>
      <c r="E1897" s="20">
        <v>27.036000000000001</v>
      </c>
      <c r="F1897" s="59">
        <v>65.86</v>
      </c>
      <c r="G1897" s="20">
        <v>0</v>
      </c>
      <c r="H1897" s="59">
        <v>0</v>
      </c>
      <c r="I1897" s="20">
        <v>27.036000000000001</v>
      </c>
      <c r="J1897" s="20">
        <v>65.86</v>
      </c>
      <c r="K1897" s="20">
        <v>1.0349999999999999</v>
      </c>
      <c r="L1897" s="59">
        <v>65.849000000000004</v>
      </c>
      <c r="M1897" s="59">
        <v>99.120999999999995</v>
      </c>
      <c r="N1897" s="59">
        <v>29.167000000000002</v>
      </c>
      <c r="O1897" s="59">
        <v>30.861999999999998</v>
      </c>
      <c r="P1897" s="59">
        <v>27.931000000000001</v>
      </c>
      <c r="Q1897" s="59">
        <v>34.307000000000002</v>
      </c>
      <c r="R1897" s="59">
        <v>55.652000000000001</v>
      </c>
      <c r="S1897" s="59">
        <v>0</v>
      </c>
      <c r="T1897" s="59">
        <v>0</v>
      </c>
      <c r="U1897" s="59">
        <v>34.307000000000002</v>
      </c>
      <c r="V1897" s="59">
        <v>55.652000000000001</v>
      </c>
      <c r="W1897" s="59">
        <v>1.855</v>
      </c>
      <c r="X1897" s="59">
        <v>55.44</v>
      </c>
      <c r="Y1897" s="21"/>
      <c r="Z1897" s="21"/>
    </row>
    <row r="1898" spans="1:26" ht="12.75" customHeight="1">
      <c r="A1898" s="53">
        <v>44256</v>
      </c>
      <c r="B1898" s="32" t="s">
        <v>15</v>
      </c>
      <c r="C1898" s="32" t="s">
        <v>18</v>
      </c>
      <c r="D1898" s="32" t="s">
        <v>18</v>
      </c>
      <c r="E1898" s="33">
        <v>615.40099999999995</v>
      </c>
      <c r="F1898" s="34">
        <v>12.454000000000001</v>
      </c>
      <c r="G1898" s="33">
        <v>1996.884</v>
      </c>
      <c r="H1898" s="34">
        <v>3.9750000000000001</v>
      </c>
      <c r="I1898" s="33">
        <v>2612.2849999999999</v>
      </c>
      <c r="J1898" s="33">
        <v>1.171</v>
      </c>
      <c r="K1898" s="33">
        <v>100</v>
      </c>
      <c r="L1898" s="34">
        <v>0</v>
      </c>
      <c r="M1898" s="34">
        <v>321.178</v>
      </c>
      <c r="N1898" s="34">
        <v>8.4009999999999998</v>
      </c>
      <c r="O1898" s="34">
        <v>100</v>
      </c>
      <c r="P1898" s="34">
        <v>0</v>
      </c>
      <c r="Q1898" s="34">
        <v>512.29999999999995</v>
      </c>
      <c r="R1898" s="34">
        <v>14.045999999999999</v>
      </c>
      <c r="S1898" s="34">
        <v>1336.8240000000001</v>
      </c>
      <c r="T1898" s="34">
        <v>5.7060000000000004</v>
      </c>
      <c r="U1898" s="34">
        <v>1849.123</v>
      </c>
      <c r="V1898" s="34">
        <v>4.8550000000000004</v>
      </c>
      <c r="W1898" s="34">
        <v>100</v>
      </c>
      <c r="X1898" s="34">
        <v>0</v>
      </c>
      <c r="Y1898" s="21"/>
      <c r="Z1898" s="21"/>
    </row>
    <row r="1899" spans="1:26" ht="12.75" customHeight="1">
      <c r="A1899" s="52">
        <v>44348</v>
      </c>
      <c r="B1899" s="58" t="s">
        <v>16</v>
      </c>
      <c r="C1899" s="58" t="s">
        <v>23</v>
      </c>
      <c r="D1899" s="58" t="s">
        <v>58</v>
      </c>
      <c r="E1899" s="20">
        <v>913.86300000000006</v>
      </c>
      <c r="F1899" s="59">
        <v>9.1780000000000008</v>
      </c>
      <c r="G1899" s="20">
        <v>2684.7930000000001</v>
      </c>
      <c r="H1899" s="59">
        <v>4.9909999999999997</v>
      </c>
      <c r="I1899" s="20">
        <v>3598.6570000000002</v>
      </c>
      <c r="J1899" s="20">
        <v>2.226</v>
      </c>
      <c r="K1899" s="20">
        <v>91.441999999999993</v>
      </c>
      <c r="L1899" s="59">
        <v>1.736</v>
      </c>
      <c r="M1899" s="59">
        <v>561.91800000000001</v>
      </c>
      <c r="N1899" s="59">
        <v>6.7629999999999999</v>
      </c>
      <c r="O1899" s="59">
        <v>96.587999999999994</v>
      </c>
      <c r="P1899" s="59">
        <v>4.3129999999999997</v>
      </c>
      <c r="Q1899" s="59">
        <v>695.36699999999996</v>
      </c>
      <c r="R1899" s="59">
        <v>10.446</v>
      </c>
      <c r="S1899" s="59">
        <v>1254.249</v>
      </c>
      <c r="T1899" s="59">
        <v>7.4710000000000001</v>
      </c>
      <c r="U1899" s="59">
        <v>1949.616</v>
      </c>
      <c r="V1899" s="59">
        <v>4.0140000000000002</v>
      </c>
      <c r="W1899" s="59">
        <v>68.478999999999999</v>
      </c>
      <c r="X1899" s="59">
        <v>1.7430000000000001</v>
      </c>
      <c r="Y1899" s="21"/>
      <c r="Z1899" s="21"/>
    </row>
    <row r="1900" spans="1:26" ht="12.75" customHeight="1">
      <c r="A1900" s="52">
        <v>44348</v>
      </c>
      <c r="B1900" s="58" t="s">
        <v>16</v>
      </c>
      <c r="C1900" s="58" t="s">
        <v>23</v>
      </c>
      <c r="D1900" s="58" t="s">
        <v>80</v>
      </c>
      <c r="E1900" s="20">
        <v>236.12299999999999</v>
      </c>
      <c r="F1900" s="59">
        <v>21.850999999999999</v>
      </c>
      <c r="G1900" s="20">
        <v>569.16999999999996</v>
      </c>
      <c r="H1900" s="59">
        <v>9.1140000000000008</v>
      </c>
      <c r="I1900" s="20">
        <v>805.29300000000001</v>
      </c>
      <c r="J1900" s="20">
        <v>1.5760000000000001</v>
      </c>
      <c r="K1900" s="20">
        <v>20.462</v>
      </c>
      <c r="L1900" s="59">
        <v>0.73599999999999999</v>
      </c>
      <c r="M1900" s="59">
        <v>133.06</v>
      </c>
      <c r="N1900" s="59">
        <v>14.177</v>
      </c>
      <c r="O1900" s="59">
        <v>22.870999999999999</v>
      </c>
      <c r="P1900" s="59">
        <v>13.185</v>
      </c>
      <c r="Q1900" s="59">
        <v>83.266000000000005</v>
      </c>
      <c r="R1900" s="59">
        <v>35.701999999999998</v>
      </c>
      <c r="S1900" s="59">
        <v>292.04700000000003</v>
      </c>
      <c r="T1900" s="59">
        <v>11.856999999999999</v>
      </c>
      <c r="U1900" s="59">
        <v>375.31200000000001</v>
      </c>
      <c r="V1900" s="59">
        <v>8.08</v>
      </c>
      <c r="W1900" s="59">
        <v>13.183</v>
      </c>
      <c r="X1900" s="59">
        <v>7.226</v>
      </c>
      <c r="Y1900" s="21"/>
      <c r="Z1900" s="21"/>
    </row>
    <row r="1901" spans="1:26" ht="12.75" customHeight="1">
      <c r="A1901" s="52">
        <v>44348</v>
      </c>
      <c r="B1901" s="58" t="s">
        <v>16</v>
      </c>
      <c r="C1901" s="58" t="s">
        <v>23</v>
      </c>
      <c r="D1901" s="58" t="s">
        <v>81</v>
      </c>
      <c r="E1901" s="20">
        <v>281.49900000000002</v>
      </c>
      <c r="F1901" s="59">
        <v>17.995000000000001</v>
      </c>
      <c r="G1901" s="20">
        <v>872.11400000000003</v>
      </c>
      <c r="H1901" s="59">
        <v>8.5449999999999999</v>
      </c>
      <c r="I1901" s="20">
        <v>1153.6120000000001</v>
      </c>
      <c r="J1901" s="20">
        <v>3.8180000000000001</v>
      </c>
      <c r="K1901" s="20">
        <v>29.312999999999999</v>
      </c>
      <c r="L1901" s="59">
        <v>3.5539999999999998</v>
      </c>
      <c r="M1901" s="59">
        <v>210.17400000000001</v>
      </c>
      <c r="N1901" s="59">
        <v>3.464</v>
      </c>
      <c r="O1901" s="59">
        <v>36.127000000000002</v>
      </c>
      <c r="P1901" s="59">
        <v>0</v>
      </c>
      <c r="Q1901" s="59">
        <v>257.51499999999999</v>
      </c>
      <c r="R1901" s="59">
        <v>17.687000000000001</v>
      </c>
      <c r="S1901" s="59">
        <v>406.2</v>
      </c>
      <c r="T1901" s="59">
        <v>12.340999999999999</v>
      </c>
      <c r="U1901" s="59">
        <v>663.71500000000003</v>
      </c>
      <c r="V1901" s="59">
        <v>3.6819999999999999</v>
      </c>
      <c r="W1901" s="59">
        <v>23.312000000000001</v>
      </c>
      <c r="X1901" s="59">
        <v>0.69399999999999995</v>
      </c>
      <c r="Y1901" s="21"/>
      <c r="Z1901" s="21"/>
    </row>
    <row r="1902" spans="1:26" ht="12.75" customHeight="1">
      <c r="A1902" s="52">
        <v>44348</v>
      </c>
      <c r="B1902" s="58" t="s">
        <v>16</v>
      </c>
      <c r="C1902" s="58" t="s">
        <v>23</v>
      </c>
      <c r="D1902" s="58" t="s">
        <v>82</v>
      </c>
      <c r="E1902" s="20">
        <v>250.90100000000001</v>
      </c>
      <c r="F1902" s="59">
        <v>15.85</v>
      </c>
      <c r="G1902" s="20">
        <v>767.79100000000005</v>
      </c>
      <c r="H1902" s="59">
        <v>5.8479999999999999</v>
      </c>
      <c r="I1902" s="20">
        <v>1018.692</v>
      </c>
      <c r="J1902" s="20">
        <v>2.4590000000000001</v>
      </c>
      <c r="K1902" s="20">
        <v>25.885000000000002</v>
      </c>
      <c r="L1902" s="59">
        <v>2.0270000000000001</v>
      </c>
      <c r="M1902" s="59">
        <v>160.405</v>
      </c>
      <c r="N1902" s="59">
        <v>5.0389999999999997</v>
      </c>
      <c r="O1902" s="59">
        <v>27.571999999999999</v>
      </c>
      <c r="P1902" s="59">
        <v>0</v>
      </c>
      <c r="Q1902" s="59">
        <v>201.94200000000001</v>
      </c>
      <c r="R1902" s="59">
        <v>19.605</v>
      </c>
      <c r="S1902" s="59">
        <v>280.20299999999997</v>
      </c>
      <c r="T1902" s="59">
        <v>16.268000000000001</v>
      </c>
      <c r="U1902" s="59">
        <v>482.14499999999998</v>
      </c>
      <c r="V1902" s="59">
        <v>8.5350000000000001</v>
      </c>
      <c r="W1902" s="59">
        <v>16.934999999999999</v>
      </c>
      <c r="X1902" s="59">
        <v>7.7309999999999999</v>
      </c>
      <c r="Y1902" s="21"/>
      <c r="Z1902" s="21"/>
    </row>
    <row r="1903" spans="1:26" ht="12.75" customHeight="1">
      <c r="A1903" s="52">
        <v>44348</v>
      </c>
      <c r="B1903" s="58" t="s">
        <v>16</v>
      </c>
      <c r="C1903" s="58" t="s">
        <v>23</v>
      </c>
      <c r="D1903" s="58" t="s">
        <v>83</v>
      </c>
      <c r="E1903" s="20">
        <v>167.66200000000001</v>
      </c>
      <c r="F1903" s="59">
        <v>21.805</v>
      </c>
      <c r="G1903" s="20">
        <v>790.202</v>
      </c>
      <c r="H1903" s="59">
        <v>5.242</v>
      </c>
      <c r="I1903" s="20">
        <v>957.86400000000003</v>
      </c>
      <c r="J1903" s="20">
        <v>2.633</v>
      </c>
      <c r="K1903" s="20">
        <v>24.338999999999999</v>
      </c>
      <c r="L1903" s="59">
        <v>2.234</v>
      </c>
      <c r="M1903" s="59">
        <v>78.132000000000005</v>
      </c>
      <c r="N1903" s="59">
        <v>22.911999999999999</v>
      </c>
      <c r="O1903" s="59">
        <v>13.43</v>
      </c>
      <c r="P1903" s="59">
        <v>22.312000000000001</v>
      </c>
      <c r="Q1903" s="59">
        <v>261.62299999999999</v>
      </c>
      <c r="R1903" s="59">
        <v>17.044</v>
      </c>
      <c r="S1903" s="59">
        <v>1064.2470000000001</v>
      </c>
      <c r="T1903" s="59">
        <v>7.1719999999999997</v>
      </c>
      <c r="U1903" s="59">
        <v>1325.87</v>
      </c>
      <c r="V1903" s="59">
        <v>5.9969999999999999</v>
      </c>
      <c r="W1903" s="59">
        <v>46.57</v>
      </c>
      <c r="X1903" s="59">
        <v>4.7839999999999998</v>
      </c>
      <c r="Y1903" s="21"/>
      <c r="Z1903" s="21"/>
    </row>
    <row r="1904" spans="1:26" ht="12.75" customHeight="1">
      <c r="A1904" s="52">
        <v>44348</v>
      </c>
      <c r="B1904" s="58" t="s">
        <v>16</v>
      </c>
      <c r="C1904" s="58" t="s">
        <v>44</v>
      </c>
      <c r="D1904" s="58" t="s">
        <v>59</v>
      </c>
      <c r="E1904" s="20">
        <v>242.16</v>
      </c>
      <c r="F1904" s="59">
        <v>19.11</v>
      </c>
      <c r="G1904" s="20">
        <v>998.25400000000002</v>
      </c>
      <c r="H1904" s="59">
        <v>8.4250000000000007</v>
      </c>
      <c r="I1904" s="20">
        <v>1240.415</v>
      </c>
      <c r="J1904" s="20">
        <v>5.7789999999999999</v>
      </c>
      <c r="K1904" s="20">
        <v>31.518999999999998</v>
      </c>
      <c r="L1904" s="59">
        <v>5.6079999999999997</v>
      </c>
      <c r="M1904" s="59">
        <v>128.72800000000001</v>
      </c>
      <c r="N1904" s="59">
        <v>24.986999999999998</v>
      </c>
      <c r="O1904" s="59">
        <v>22.126999999999999</v>
      </c>
      <c r="P1904" s="59">
        <v>24.437999999999999</v>
      </c>
      <c r="Q1904" s="59">
        <v>273.096</v>
      </c>
      <c r="R1904" s="59">
        <v>17.811</v>
      </c>
      <c r="S1904" s="59">
        <v>515.27</v>
      </c>
      <c r="T1904" s="59">
        <v>11.946999999999999</v>
      </c>
      <c r="U1904" s="59">
        <v>788.36599999999999</v>
      </c>
      <c r="V1904" s="59">
        <v>6.2789999999999999</v>
      </c>
      <c r="W1904" s="59">
        <v>27.690999999999999</v>
      </c>
      <c r="X1904" s="59">
        <v>5.133</v>
      </c>
      <c r="Y1904" s="21"/>
      <c r="Z1904" s="21"/>
    </row>
    <row r="1905" spans="1:26" ht="12.75" customHeight="1">
      <c r="A1905" s="52">
        <v>44348</v>
      </c>
      <c r="B1905" s="58" t="s">
        <v>16</v>
      </c>
      <c r="C1905" s="58" t="s">
        <v>44</v>
      </c>
      <c r="D1905" s="58" t="s">
        <v>60</v>
      </c>
      <c r="E1905" s="20">
        <v>112.06399999999999</v>
      </c>
      <c r="F1905" s="59">
        <v>37.500999999999998</v>
      </c>
      <c r="G1905" s="20">
        <v>499.51</v>
      </c>
      <c r="H1905" s="59">
        <v>16.734999999999999</v>
      </c>
      <c r="I1905" s="20">
        <v>611.57399999999996</v>
      </c>
      <c r="J1905" s="20">
        <v>14.02</v>
      </c>
      <c r="K1905" s="20">
        <v>15.54</v>
      </c>
      <c r="L1905" s="59">
        <v>13.951000000000001</v>
      </c>
      <c r="M1905" s="59">
        <v>70.988</v>
      </c>
      <c r="N1905" s="59">
        <v>31.538</v>
      </c>
      <c r="O1905" s="59">
        <v>12.202</v>
      </c>
      <c r="P1905" s="59">
        <v>31.105</v>
      </c>
      <c r="Q1905" s="59">
        <v>131.32499999999999</v>
      </c>
      <c r="R1905" s="59">
        <v>27.853999999999999</v>
      </c>
      <c r="S1905" s="59">
        <v>388.202</v>
      </c>
      <c r="T1905" s="59">
        <v>12.468</v>
      </c>
      <c r="U1905" s="59">
        <v>519.52700000000004</v>
      </c>
      <c r="V1905" s="59">
        <v>7.4960000000000004</v>
      </c>
      <c r="W1905" s="59">
        <v>18.248000000000001</v>
      </c>
      <c r="X1905" s="59">
        <v>6.5659999999999998</v>
      </c>
      <c r="Y1905" s="21"/>
      <c r="Z1905" s="21"/>
    </row>
    <row r="1906" spans="1:26" ht="12.75" customHeight="1">
      <c r="A1906" s="52">
        <v>44348</v>
      </c>
      <c r="B1906" s="58" t="s">
        <v>16</v>
      </c>
      <c r="C1906" s="58" t="s">
        <v>44</v>
      </c>
      <c r="D1906" s="58" t="s">
        <v>87</v>
      </c>
      <c r="E1906" s="20">
        <v>694.024</v>
      </c>
      <c r="F1906" s="59">
        <v>10.802</v>
      </c>
      <c r="G1906" s="20">
        <v>1995.7719999999999</v>
      </c>
      <c r="H1906" s="59">
        <v>4.8940000000000001</v>
      </c>
      <c r="I1906" s="20">
        <v>2689.7959999999998</v>
      </c>
      <c r="J1906" s="20">
        <v>2.444</v>
      </c>
      <c r="K1906" s="20">
        <v>68.347999999999999</v>
      </c>
      <c r="L1906" s="59">
        <v>2.008</v>
      </c>
      <c r="M1906" s="59">
        <v>453.04199999999997</v>
      </c>
      <c r="N1906" s="59">
        <v>7.891</v>
      </c>
      <c r="O1906" s="59">
        <v>77.873000000000005</v>
      </c>
      <c r="P1906" s="59">
        <v>5.9269999999999996</v>
      </c>
      <c r="Q1906" s="59">
        <v>531.24900000000002</v>
      </c>
      <c r="R1906" s="59">
        <v>10.49</v>
      </c>
      <c r="S1906" s="59">
        <v>1527.4269999999999</v>
      </c>
      <c r="T1906" s="59">
        <v>6.3760000000000003</v>
      </c>
      <c r="U1906" s="59">
        <v>2058.6759999999999</v>
      </c>
      <c r="V1906" s="59">
        <v>4.1289999999999996</v>
      </c>
      <c r="W1906" s="59">
        <v>72.308999999999997</v>
      </c>
      <c r="X1906" s="59">
        <v>1.9930000000000001</v>
      </c>
      <c r="Y1906" s="21"/>
      <c r="Z1906" s="21"/>
    </row>
    <row r="1907" spans="1:26" ht="12.75" customHeight="1">
      <c r="A1907" s="52">
        <v>44348</v>
      </c>
      <c r="B1907" s="58" t="s">
        <v>16</v>
      </c>
      <c r="C1907" s="58" t="s">
        <v>45</v>
      </c>
      <c r="D1907" s="58" t="s">
        <v>45</v>
      </c>
      <c r="E1907" s="20">
        <v>328.036</v>
      </c>
      <c r="F1907" s="59">
        <v>14.739000000000001</v>
      </c>
      <c r="G1907" s="20">
        <v>1278.5029999999999</v>
      </c>
      <c r="H1907" s="59">
        <v>6.2869999999999999</v>
      </c>
      <c r="I1907" s="20">
        <v>1606.539</v>
      </c>
      <c r="J1907" s="20">
        <v>4.7859999999999996</v>
      </c>
      <c r="K1907" s="20">
        <v>40.822000000000003</v>
      </c>
      <c r="L1907" s="59">
        <v>4.5789999999999997</v>
      </c>
      <c r="M1907" s="59">
        <v>122.69799999999999</v>
      </c>
      <c r="N1907" s="59">
        <v>25.207999999999998</v>
      </c>
      <c r="O1907" s="59">
        <v>21.091000000000001</v>
      </c>
      <c r="P1907" s="59">
        <v>24.664000000000001</v>
      </c>
      <c r="Q1907" s="59">
        <v>357</v>
      </c>
      <c r="R1907" s="59">
        <v>15.544</v>
      </c>
      <c r="S1907" s="59">
        <v>870.36199999999997</v>
      </c>
      <c r="T1907" s="59">
        <v>12.441000000000001</v>
      </c>
      <c r="U1907" s="59">
        <v>1227.3610000000001</v>
      </c>
      <c r="V1907" s="59">
        <v>9.1259999999999994</v>
      </c>
      <c r="W1907" s="59">
        <v>43.11</v>
      </c>
      <c r="X1907" s="59">
        <v>8.3789999999999996</v>
      </c>
      <c r="Y1907" s="21"/>
      <c r="Z1907" s="21"/>
    </row>
    <row r="1908" spans="1:26" ht="12.75" customHeight="1">
      <c r="A1908" s="52">
        <v>44348</v>
      </c>
      <c r="B1908" s="58" t="s">
        <v>16</v>
      </c>
      <c r="C1908" s="58" t="s">
        <v>45</v>
      </c>
      <c r="D1908" s="58" t="s">
        <v>61</v>
      </c>
      <c r="E1908" s="20">
        <v>222.93100000000001</v>
      </c>
      <c r="F1908" s="59">
        <v>19.457999999999998</v>
      </c>
      <c r="G1908" s="20">
        <v>954.49099999999999</v>
      </c>
      <c r="H1908" s="59">
        <v>7.7290000000000001</v>
      </c>
      <c r="I1908" s="20">
        <v>1177.422</v>
      </c>
      <c r="J1908" s="20">
        <v>5.6509999999999998</v>
      </c>
      <c r="K1908" s="20">
        <v>29.917999999999999</v>
      </c>
      <c r="L1908" s="59">
        <v>5.4770000000000003</v>
      </c>
      <c r="M1908" s="59">
        <v>110.57299999999999</v>
      </c>
      <c r="N1908" s="59">
        <v>21.129000000000001</v>
      </c>
      <c r="O1908" s="59">
        <v>19.006</v>
      </c>
      <c r="P1908" s="59">
        <v>20.477</v>
      </c>
      <c r="Q1908" s="59">
        <v>256.62799999999999</v>
      </c>
      <c r="R1908" s="59">
        <v>16.486000000000001</v>
      </c>
      <c r="S1908" s="59">
        <v>481.21300000000002</v>
      </c>
      <c r="T1908" s="59">
        <v>13.317</v>
      </c>
      <c r="U1908" s="59">
        <v>737.84100000000001</v>
      </c>
      <c r="V1908" s="59">
        <v>7.3689999999999998</v>
      </c>
      <c r="W1908" s="59">
        <v>25.916</v>
      </c>
      <c r="X1908" s="59">
        <v>6.4210000000000003</v>
      </c>
      <c r="Y1908" s="21"/>
      <c r="Z1908" s="21"/>
    </row>
    <row r="1909" spans="1:26" ht="12.75" customHeight="1">
      <c r="A1909" s="52">
        <v>44348</v>
      </c>
      <c r="B1909" s="58" t="s">
        <v>16</v>
      </c>
      <c r="C1909" s="58" t="s">
        <v>45</v>
      </c>
      <c r="D1909" s="58" t="s">
        <v>101</v>
      </c>
      <c r="E1909" s="20">
        <v>133.02000000000001</v>
      </c>
      <c r="F1909" s="59">
        <v>29.222000000000001</v>
      </c>
      <c r="G1909" s="20">
        <v>432.42</v>
      </c>
      <c r="H1909" s="59">
        <v>13.045999999999999</v>
      </c>
      <c r="I1909" s="20">
        <v>565.44000000000005</v>
      </c>
      <c r="J1909" s="20">
        <v>11.94</v>
      </c>
      <c r="K1909" s="20">
        <v>14.368</v>
      </c>
      <c r="L1909" s="59">
        <v>11.858000000000001</v>
      </c>
      <c r="M1909" s="59">
        <v>39.597000000000001</v>
      </c>
      <c r="N1909" s="59">
        <v>49.944000000000003</v>
      </c>
      <c r="O1909" s="59">
        <v>6.806</v>
      </c>
      <c r="P1909" s="59">
        <v>49.670999999999999</v>
      </c>
      <c r="Q1909" s="59">
        <v>162.15799999999999</v>
      </c>
      <c r="R1909" s="59">
        <v>28.39</v>
      </c>
      <c r="S1909" s="59">
        <v>428.56099999999998</v>
      </c>
      <c r="T1909" s="59">
        <v>20.884</v>
      </c>
      <c r="U1909" s="59">
        <v>590.71799999999996</v>
      </c>
      <c r="V1909" s="59">
        <v>16.277999999999999</v>
      </c>
      <c r="W1909" s="59">
        <v>20.748000000000001</v>
      </c>
      <c r="X1909" s="59">
        <v>15.871</v>
      </c>
      <c r="Y1909" s="21"/>
      <c r="Z1909" s="21"/>
    </row>
    <row r="1910" spans="1:26" ht="12.75" customHeight="1">
      <c r="A1910" s="52">
        <v>44348</v>
      </c>
      <c r="B1910" s="58" t="s">
        <v>16</v>
      </c>
      <c r="C1910" s="58" t="s">
        <v>54</v>
      </c>
      <c r="D1910" s="58" t="s">
        <v>55</v>
      </c>
      <c r="E1910" s="20">
        <v>203.23400000000001</v>
      </c>
      <c r="F1910" s="59">
        <v>26.044</v>
      </c>
      <c r="G1910" s="20">
        <v>707.779</v>
      </c>
      <c r="H1910" s="59">
        <v>12.96</v>
      </c>
      <c r="I1910" s="20">
        <v>911.01199999999994</v>
      </c>
      <c r="J1910" s="20">
        <v>11.677</v>
      </c>
      <c r="K1910" s="20">
        <v>23.149000000000001</v>
      </c>
      <c r="L1910" s="59">
        <v>11.593999999999999</v>
      </c>
      <c r="M1910" s="59">
        <v>153.77500000000001</v>
      </c>
      <c r="N1910" s="59">
        <v>25.15</v>
      </c>
      <c r="O1910" s="59">
        <v>26.431999999999999</v>
      </c>
      <c r="P1910" s="59">
        <v>24.605</v>
      </c>
      <c r="Q1910" s="59">
        <v>181.755</v>
      </c>
      <c r="R1910" s="59">
        <v>27.635999999999999</v>
      </c>
      <c r="S1910" s="59">
        <v>371.63099999999997</v>
      </c>
      <c r="T1910" s="59">
        <v>24.422000000000001</v>
      </c>
      <c r="U1910" s="59">
        <v>553.38599999999997</v>
      </c>
      <c r="V1910" s="59">
        <v>17.289000000000001</v>
      </c>
      <c r="W1910" s="59">
        <v>19.437000000000001</v>
      </c>
      <c r="X1910" s="59">
        <v>16.907</v>
      </c>
      <c r="Y1910" s="21"/>
      <c r="Z1910" s="21"/>
    </row>
    <row r="1911" spans="1:26" ht="12.75" customHeight="1">
      <c r="A1911" s="52">
        <v>44348</v>
      </c>
      <c r="B1911" s="58" t="s">
        <v>16</v>
      </c>
      <c r="C1911" s="58" t="s">
        <v>54</v>
      </c>
      <c r="D1911" s="58" t="s">
        <v>56</v>
      </c>
      <c r="E1911" s="20">
        <v>732.95</v>
      </c>
      <c r="F1911" s="59">
        <v>9.9369999999999994</v>
      </c>
      <c r="G1911" s="20">
        <v>2291.498</v>
      </c>
      <c r="H1911" s="59">
        <v>4.6689999999999996</v>
      </c>
      <c r="I1911" s="20">
        <v>3024.4479999999999</v>
      </c>
      <c r="J1911" s="20">
        <v>3.476</v>
      </c>
      <c r="K1911" s="20">
        <v>76.850999999999999</v>
      </c>
      <c r="L1911" s="59">
        <v>3.1840000000000002</v>
      </c>
      <c r="M1911" s="59">
        <v>427.995</v>
      </c>
      <c r="N1911" s="59">
        <v>10.87</v>
      </c>
      <c r="O1911" s="59">
        <v>73.567999999999998</v>
      </c>
      <c r="P1911" s="59">
        <v>9.5399999999999991</v>
      </c>
      <c r="Q1911" s="59">
        <v>622.59</v>
      </c>
      <c r="R1911" s="59">
        <v>11.057</v>
      </c>
      <c r="S1911" s="59">
        <v>1671.067</v>
      </c>
      <c r="T1911" s="59">
        <v>6.65</v>
      </c>
      <c r="U1911" s="59">
        <v>2293.6570000000002</v>
      </c>
      <c r="V1911" s="59">
        <v>5.6929999999999996</v>
      </c>
      <c r="W1911" s="59">
        <v>80.563000000000002</v>
      </c>
      <c r="X1911" s="59">
        <v>4.3970000000000002</v>
      </c>
      <c r="Y1911" s="21"/>
      <c r="Z1911" s="21"/>
    </row>
    <row r="1912" spans="1:26" ht="12.75" customHeight="1">
      <c r="A1912" s="52">
        <v>44348</v>
      </c>
      <c r="B1912" s="58" t="s">
        <v>16</v>
      </c>
      <c r="C1912" s="58" t="s">
        <v>95</v>
      </c>
      <c r="D1912" s="58" t="s">
        <v>99</v>
      </c>
      <c r="E1912" s="20">
        <v>634.97799999999995</v>
      </c>
      <c r="F1912" s="59">
        <v>12.509</v>
      </c>
      <c r="G1912" s="20">
        <v>2058.7020000000002</v>
      </c>
      <c r="H1912" s="59">
        <v>6.0389999999999997</v>
      </c>
      <c r="I1912" s="20">
        <v>2693.68</v>
      </c>
      <c r="J1912" s="20">
        <v>3.7360000000000002</v>
      </c>
      <c r="K1912" s="20">
        <v>68.445999999999998</v>
      </c>
      <c r="L1912" s="59">
        <v>3.4660000000000002</v>
      </c>
      <c r="M1912" s="59">
        <v>343.86900000000003</v>
      </c>
      <c r="N1912" s="59">
        <v>14.805999999999999</v>
      </c>
      <c r="O1912" s="59">
        <v>59.106999999999999</v>
      </c>
      <c r="P1912" s="59">
        <v>13.859</v>
      </c>
      <c r="Q1912" s="59">
        <v>479.84199999999998</v>
      </c>
      <c r="R1912" s="59">
        <v>12.186999999999999</v>
      </c>
      <c r="S1912" s="59">
        <v>1151.556</v>
      </c>
      <c r="T1912" s="59">
        <v>7.681</v>
      </c>
      <c r="U1912" s="59">
        <v>1631.3979999999999</v>
      </c>
      <c r="V1912" s="59">
        <v>5.1559999999999997</v>
      </c>
      <c r="W1912" s="59">
        <v>57.301000000000002</v>
      </c>
      <c r="X1912" s="59">
        <v>3.6749999999999998</v>
      </c>
      <c r="Y1912" s="21"/>
      <c r="Z1912" s="21"/>
    </row>
    <row r="1913" spans="1:26" ht="12.75" customHeight="1">
      <c r="A1913" s="52">
        <v>44348</v>
      </c>
      <c r="B1913" s="58" t="s">
        <v>16</v>
      </c>
      <c r="C1913" s="58" t="s">
        <v>95</v>
      </c>
      <c r="D1913" s="58" t="s">
        <v>96</v>
      </c>
      <c r="E1913" s="20">
        <v>307.25799999999998</v>
      </c>
      <c r="F1913" s="59">
        <v>15.782</v>
      </c>
      <c r="G1913" s="20">
        <v>1030.4649999999999</v>
      </c>
      <c r="H1913" s="59">
        <v>7.5540000000000003</v>
      </c>
      <c r="I1913" s="20">
        <v>1337.723</v>
      </c>
      <c r="J1913" s="20">
        <v>5.8639999999999999</v>
      </c>
      <c r="K1913" s="20">
        <v>33.991999999999997</v>
      </c>
      <c r="L1913" s="59">
        <v>5.6959999999999997</v>
      </c>
      <c r="M1913" s="59">
        <v>122.988</v>
      </c>
      <c r="N1913" s="59">
        <v>27.300999999999998</v>
      </c>
      <c r="O1913" s="59">
        <v>21.14</v>
      </c>
      <c r="P1913" s="59">
        <v>26.8</v>
      </c>
      <c r="Q1913" s="59">
        <v>206.542</v>
      </c>
      <c r="R1913" s="59">
        <v>22.253</v>
      </c>
      <c r="S1913" s="59">
        <v>522.92899999999997</v>
      </c>
      <c r="T1913" s="59">
        <v>12.708</v>
      </c>
      <c r="U1913" s="59">
        <v>729.471</v>
      </c>
      <c r="V1913" s="59">
        <v>10.473000000000001</v>
      </c>
      <c r="W1913" s="59">
        <v>25.622</v>
      </c>
      <c r="X1913" s="59">
        <v>9.8290000000000006</v>
      </c>
      <c r="Y1913" s="21"/>
      <c r="Z1913" s="21"/>
    </row>
    <row r="1914" spans="1:26" ht="12.75" customHeight="1">
      <c r="A1914" s="52">
        <v>44348</v>
      </c>
      <c r="B1914" s="58" t="s">
        <v>16</v>
      </c>
      <c r="C1914" s="58" t="s">
        <v>95</v>
      </c>
      <c r="D1914" s="58" t="s">
        <v>97</v>
      </c>
      <c r="E1914" s="20">
        <v>319.762</v>
      </c>
      <c r="F1914" s="59">
        <v>19.312000000000001</v>
      </c>
      <c r="G1914" s="20">
        <v>1008.0359999999999</v>
      </c>
      <c r="H1914" s="59">
        <v>11.625999999999999</v>
      </c>
      <c r="I1914" s="20">
        <v>1327.798</v>
      </c>
      <c r="J1914" s="20">
        <v>8.2840000000000007</v>
      </c>
      <c r="K1914" s="20">
        <v>33.738999999999997</v>
      </c>
      <c r="L1914" s="59">
        <v>8.1660000000000004</v>
      </c>
      <c r="M1914" s="59">
        <v>213.92</v>
      </c>
      <c r="N1914" s="59">
        <v>18.957999999999998</v>
      </c>
      <c r="O1914" s="59">
        <v>36.770000000000003</v>
      </c>
      <c r="P1914" s="59">
        <v>18.228000000000002</v>
      </c>
      <c r="Q1914" s="59">
        <v>263.72899999999998</v>
      </c>
      <c r="R1914" s="59">
        <v>15.327</v>
      </c>
      <c r="S1914" s="59">
        <v>583.62300000000005</v>
      </c>
      <c r="T1914" s="59">
        <v>10</v>
      </c>
      <c r="U1914" s="59">
        <v>847.35199999999998</v>
      </c>
      <c r="V1914" s="59">
        <v>8.9920000000000009</v>
      </c>
      <c r="W1914" s="59">
        <v>29.763000000000002</v>
      </c>
      <c r="X1914" s="59">
        <v>8.2330000000000005</v>
      </c>
      <c r="Y1914" s="21"/>
      <c r="Z1914" s="21"/>
    </row>
    <row r="1915" spans="1:26" ht="12.75" customHeight="1">
      <c r="A1915" s="52">
        <v>44348</v>
      </c>
      <c r="B1915" s="58" t="s">
        <v>16</v>
      </c>
      <c r="C1915" s="58" t="s">
        <v>95</v>
      </c>
      <c r="D1915" s="58" t="s">
        <v>98</v>
      </c>
      <c r="E1915" s="20">
        <v>301.20600000000002</v>
      </c>
      <c r="F1915" s="59">
        <v>17.382999999999999</v>
      </c>
      <c r="G1915" s="20">
        <v>940.57500000000005</v>
      </c>
      <c r="H1915" s="59">
        <v>10.301</v>
      </c>
      <c r="I1915" s="20">
        <v>1241.7809999999999</v>
      </c>
      <c r="J1915" s="20">
        <v>8.5530000000000008</v>
      </c>
      <c r="K1915" s="20">
        <v>31.553999999999998</v>
      </c>
      <c r="L1915" s="59">
        <v>8.4390000000000001</v>
      </c>
      <c r="M1915" s="59">
        <v>237.90100000000001</v>
      </c>
      <c r="N1915" s="59">
        <v>19.187000000000001</v>
      </c>
      <c r="O1915" s="59">
        <v>40.893000000000001</v>
      </c>
      <c r="P1915" s="59">
        <v>18.466000000000001</v>
      </c>
      <c r="Q1915" s="59">
        <v>324.50299999999999</v>
      </c>
      <c r="R1915" s="59">
        <v>16.667999999999999</v>
      </c>
      <c r="S1915" s="59">
        <v>891.14200000000005</v>
      </c>
      <c r="T1915" s="59">
        <v>9.7260000000000009</v>
      </c>
      <c r="U1915" s="59">
        <v>1215.644</v>
      </c>
      <c r="V1915" s="59">
        <v>8.5739999999999998</v>
      </c>
      <c r="W1915" s="59">
        <v>42.698999999999998</v>
      </c>
      <c r="X1915" s="59">
        <v>7.7750000000000004</v>
      </c>
      <c r="Y1915" s="21"/>
      <c r="Z1915" s="21"/>
    </row>
    <row r="1916" spans="1:26" ht="12.75" customHeight="1">
      <c r="A1916" s="52">
        <v>44348</v>
      </c>
      <c r="B1916" s="58" t="s">
        <v>16</v>
      </c>
      <c r="C1916" s="58" t="s">
        <v>38</v>
      </c>
      <c r="D1916" s="58" t="s">
        <v>85</v>
      </c>
      <c r="E1916" s="20">
        <v>532.1</v>
      </c>
      <c r="F1916" s="59">
        <v>13.696999999999999</v>
      </c>
      <c r="G1916" s="20">
        <v>1278.9860000000001</v>
      </c>
      <c r="H1916" s="59">
        <v>6.7549999999999999</v>
      </c>
      <c r="I1916" s="20">
        <v>1811.085</v>
      </c>
      <c r="J1916" s="20">
        <v>4.1820000000000004</v>
      </c>
      <c r="K1916" s="20">
        <v>46.02</v>
      </c>
      <c r="L1916" s="59">
        <v>3.9430000000000001</v>
      </c>
      <c r="M1916" s="59">
        <v>289.21800000000002</v>
      </c>
      <c r="N1916" s="59">
        <v>18.417000000000002</v>
      </c>
      <c r="O1916" s="59">
        <v>49.713000000000001</v>
      </c>
      <c r="P1916" s="59">
        <v>17.664000000000001</v>
      </c>
      <c r="Q1916" s="59">
        <v>543.97299999999996</v>
      </c>
      <c r="R1916" s="59">
        <v>11.707000000000001</v>
      </c>
      <c r="S1916" s="59">
        <v>1332.77</v>
      </c>
      <c r="T1916" s="59">
        <v>8.5120000000000005</v>
      </c>
      <c r="U1916" s="59">
        <v>1876.7429999999999</v>
      </c>
      <c r="V1916" s="59">
        <v>6.9470000000000001</v>
      </c>
      <c r="W1916" s="59">
        <v>65.918999999999997</v>
      </c>
      <c r="X1916" s="59">
        <v>5.9320000000000004</v>
      </c>
      <c r="Y1916" s="21"/>
      <c r="Z1916" s="21"/>
    </row>
    <row r="1917" spans="1:26" ht="12.75" customHeight="1">
      <c r="A1917" s="52">
        <v>44348</v>
      </c>
      <c r="B1917" s="58" t="s">
        <v>16</v>
      </c>
      <c r="C1917" s="58" t="s">
        <v>38</v>
      </c>
      <c r="D1917" s="58" t="s">
        <v>40</v>
      </c>
      <c r="E1917" s="20">
        <v>404.08499999999998</v>
      </c>
      <c r="F1917" s="59">
        <v>14.641999999999999</v>
      </c>
      <c r="G1917" s="20">
        <v>1720.2909999999999</v>
      </c>
      <c r="H1917" s="59">
        <v>5.4429999999999996</v>
      </c>
      <c r="I1917" s="20">
        <v>2124.375</v>
      </c>
      <c r="J1917" s="20">
        <v>2.976</v>
      </c>
      <c r="K1917" s="20">
        <v>53.98</v>
      </c>
      <c r="L1917" s="59">
        <v>2.63</v>
      </c>
      <c r="M1917" s="59">
        <v>292.553</v>
      </c>
      <c r="N1917" s="59">
        <v>15.233000000000001</v>
      </c>
      <c r="O1917" s="59">
        <v>50.286999999999999</v>
      </c>
      <c r="P1917" s="59">
        <v>14.314</v>
      </c>
      <c r="Q1917" s="59">
        <v>260.37200000000001</v>
      </c>
      <c r="R1917" s="59">
        <v>20.018000000000001</v>
      </c>
      <c r="S1917" s="59">
        <v>709.92700000000002</v>
      </c>
      <c r="T1917" s="59">
        <v>14.2</v>
      </c>
      <c r="U1917" s="59">
        <v>970.29899999999998</v>
      </c>
      <c r="V1917" s="59">
        <v>10.667999999999999</v>
      </c>
      <c r="W1917" s="59">
        <v>34.081000000000003</v>
      </c>
      <c r="X1917" s="59">
        <v>10.036</v>
      </c>
      <c r="Y1917" s="21"/>
      <c r="Z1917" s="21"/>
    </row>
    <row r="1918" spans="1:26" ht="12.75" customHeight="1">
      <c r="A1918" s="52">
        <v>44348</v>
      </c>
      <c r="B1918" s="58" t="s">
        <v>16</v>
      </c>
      <c r="C1918" s="58" t="s">
        <v>62</v>
      </c>
      <c r="D1918" s="58" t="s">
        <v>86</v>
      </c>
      <c r="E1918" s="20">
        <v>0</v>
      </c>
      <c r="F1918" s="59">
        <v>0</v>
      </c>
      <c r="G1918" s="20">
        <v>0</v>
      </c>
      <c r="H1918" s="59">
        <v>0</v>
      </c>
      <c r="I1918" s="20">
        <v>0</v>
      </c>
      <c r="J1918" s="20">
        <v>0</v>
      </c>
      <c r="K1918" s="20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  <c r="S1918" s="59">
        <v>0</v>
      </c>
      <c r="T1918" s="59">
        <v>0</v>
      </c>
      <c r="U1918" s="59">
        <v>0</v>
      </c>
      <c r="V1918" s="59">
        <v>0</v>
      </c>
      <c r="W1918" s="59">
        <v>0</v>
      </c>
      <c r="X1918" s="59">
        <v>0</v>
      </c>
      <c r="Y1918" s="21"/>
      <c r="Z1918" s="21"/>
    </row>
    <row r="1919" spans="1:26" ht="12.75" customHeight="1">
      <c r="A1919" s="52">
        <v>44348</v>
      </c>
      <c r="B1919" s="58" t="s">
        <v>16</v>
      </c>
      <c r="C1919" s="58" t="s">
        <v>62</v>
      </c>
      <c r="D1919" s="58" t="s">
        <v>64</v>
      </c>
      <c r="E1919" s="20">
        <v>0</v>
      </c>
      <c r="F1919" s="59">
        <v>0</v>
      </c>
      <c r="G1919" s="20">
        <v>0</v>
      </c>
      <c r="H1919" s="59">
        <v>0</v>
      </c>
      <c r="I1919" s="20">
        <v>0</v>
      </c>
      <c r="J1919" s="20">
        <v>0</v>
      </c>
      <c r="K1919" s="20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  <c r="S1919" s="59">
        <v>0</v>
      </c>
      <c r="T1919" s="59">
        <v>0</v>
      </c>
      <c r="U1919" s="59">
        <v>0</v>
      </c>
      <c r="V1919" s="59">
        <v>0</v>
      </c>
      <c r="W1919" s="59">
        <v>0</v>
      </c>
      <c r="X1919" s="59">
        <v>0</v>
      </c>
      <c r="Y1919" s="21"/>
      <c r="Z1919" s="21"/>
    </row>
    <row r="1920" spans="1:26" ht="12.75" customHeight="1">
      <c r="A1920" s="52">
        <v>44348</v>
      </c>
      <c r="B1920" s="58" t="s">
        <v>16</v>
      </c>
      <c r="C1920" s="58" t="s">
        <v>88</v>
      </c>
      <c r="D1920" s="58" t="s">
        <v>89</v>
      </c>
      <c r="E1920" s="20">
        <v>745.48099999999999</v>
      </c>
      <c r="F1920" s="59">
        <v>12.087999999999999</v>
      </c>
      <c r="G1920" s="20">
        <v>2503.0210000000002</v>
      </c>
      <c r="H1920" s="59">
        <v>4.0839999999999996</v>
      </c>
      <c r="I1920" s="20">
        <v>3248.502</v>
      </c>
      <c r="J1920" s="20">
        <v>2.0070000000000001</v>
      </c>
      <c r="K1920" s="20">
        <v>82.543999999999997</v>
      </c>
      <c r="L1920" s="59">
        <v>1.4450000000000001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  <c r="S1920" s="59">
        <v>0</v>
      </c>
      <c r="T1920" s="59">
        <v>0</v>
      </c>
      <c r="U1920" s="59">
        <v>0</v>
      </c>
      <c r="V1920" s="59">
        <v>0</v>
      </c>
      <c r="W1920" s="59">
        <v>0</v>
      </c>
      <c r="X1920" s="59">
        <v>0</v>
      </c>
      <c r="Y1920" s="21"/>
      <c r="Z1920" s="21"/>
    </row>
    <row r="1921" spans="1:26" ht="12.75" customHeight="1">
      <c r="A1921" s="52">
        <v>44348</v>
      </c>
      <c r="B1921" s="58" t="s">
        <v>16</v>
      </c>
      <c r="C1921" s="58" t="s">
        <v>88</v>
      </c>
      <c r="D1921" s="58" t="s">
        <v>90</v>
      </c>
      <c r="E1921" s="20">
        <v>326.81099999999998</v>
      </c>
      <c r="F1921" s="59">
        <v>22.010999999999999</v>
      </c>
      <c r="G1921" s="20">
        <v>1457.1790000000001</v>
      </c>
      <c r="H1921" s="59">
        <v>6.78</v>
      </c>
      <c r="I1921" s="20">
        <v>1783.99</v>
      </c>
      <c r="J1921" s="20">
        <v>5.8810000000000002</v>
      </c>
      <c r="K1921" s="20">
        <v>45.331000000000003</v>
      </c>
      <c r="L1921" s="59">
        <v>5.7140000000000004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  <c r="S1921" s="59">
        <v>0</v>
      </c>
      <c r="T1921" s="59">
        <v>0</v>
      </c>
      <c r="U1921" s="59">
        <v>0</v>
      </c>
      <c r="V1921" s="59">
        <v>0</v>
      </c>
      <c r="W1921" s="59">
        <v>0</v>
      </c>
      <c r="X1921" s="59">
        <v>0</v>
      </c>
      <c r="Y1921" s="21"/>
      <c r="Z1921" s="21"/>
    </row>
    <row r="1922" spans="1:26" ht="12.75" customHeight="1">
      <c r="A1922" s="52">
        <v>44348</v>
      </c>
      <c r="B1922" s="58" t="s">
        <v>16</v>
      </c>
      <c r="C1922" s="58" t="s">
        <v>88</v>
      </c>
      <c r="D1922" s="58" t="s">
        <v>91</v>
      </c>
      <c r="E1922" s="20">
        <v>418.67</v>
      </c>
      <c r="F1922" s="59">
        <v>17.591999999999999</v>
      </c>
      <c r="G1922" s="20">
        <v>1040.5920000000001</v>
      </c>
      <c r="H1922" s="59">
        <v>8.1940000000000008</v>
      </c>
      <c r="I1922" s="20">
        <v>1459.2619999999999</v>
      </c>
      <c r="J1922" s="20">
        <v>5.8529999999999998</v>
      </c>
      <c r="K1922" s="20">
        <v>37.08</v>
      </c>
      <c r="L1922" s="59">
        <v>5.6849999999999996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  <c r="S1922" s="59">
        <v>0</v>
      </c>
      <c r="T1922" s="59">
        <v>0</v>
      </c>
      <c r="U1922" s="59">
        <v>0</v>
      </c>
      <c r="V1922" s="59">
        <v>0</v>
      </c>
      <c r="W1922" s="59">
        <v>0</v>
      </c>
      <c r="X1922" s="59">
        <v>0</v>
      </c>
      <c r="Y1922" s="21"/>
      <c r="Z1922" s="21"/>
    </row>
    <row r="1923" spans="1:26" ht="12.75" customHeight="1">
      <c r="A1923" s="52">
        <v>44348</v>
      </c>
      <c r="B1923" s="58" t="s">
        <v>16</v>
      </c>
      <c r="C1923" s="58" t="s">
        <v>88</v>
      </c>
      <c r="D1923" s="58" t="s">
        <v>92</v>
      </c>
      <c r="E1923" s="20">
        <v>190.703</v>
      </c>
      <c r="F1923" s="59">
        <v>24.646999999999998</v>
      </c>
      <c r="G1923" s="20">
        <v>496.25599999999997</v>
      </c>
      <c r="H1923" s="59">
        <v>9.5289999999999999</v>
      </c>
      <c r="I1923" s="20">
        <v>686.95899999999995</v>
      </c>
      <c r="J1923" s="20">
        <v>10.574</v>
      </c>
      <c r="K1923" s="20">
        <v>17.456</v>
      </c>
      <c r="L1923" s="59">
        <v>10.481999999999999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  <c r="S1923" s="59">
        <v>0</v>
      </c>
      <c r="T1923" s="59">
        <v>0</v>
      </c>
      <c r="U1923" s="59">
        <v>0</v>
      </c>
      <c r="V1923" s="59">
        <v>0</v>
      </c>
      <c r="W1923" s="59">
        <v>0</v>
      </c>
      <c r="X1923" s="59">
        <v>0</v>
      </c>
      <c r="Y1923" s="21"/>
      <c r="Z1923" s="21"/>
    </row>
    <row r="1924" spans="1:26" ht="12.75" customHeight="1">
      <c r="A1924" s="52">
        <v>44348</v>
      </c>
      <c r="B1924" s="58" t="s">
        <v>16</v>
      </c>
      <c r="C1924" s="58" t="s">
        <v>46</v>
      </c>
      <c r="D1924" s="58" t="s">
        <v>48</v>
      </c>
      <c r="E1924" s="20">
        <v>0</v>
      </c>
      <c r="F1924" s="59">
        <v>0</v>
      </c>
      <c r="G1924" s="20">
        <v>0</v>
      </c>
      <c r="H1924" s="59">
        <v>0</v>
      </c>
      <c r="I1924" s="20">
        <v>0</v>
      </c>
      <c r="J1924" s="20">
        <v>0</v>
      </c>
      <c r="K1924" s="20">
        <v>0</v>
      </c>
      <c r="L1924" s="59">
        <v>0</v>
      </c>
      <c r="M1924" s="59">
        <v>201.86699999999999</v>
      </c>
      <c r="N1924" s="59">
        <v>25.594999999999999</v>
      </c>
      <c r="O1924" s="59">
        <v>34.698999999999998</v>
      </c>
      <c r="P1924" s="59">
        <v>25.06</v>
      </c>
      <c r="Q1924" s="59">
        <v>141.72399999999999</v>
      </c>
      <c r="R1924" s="59">
        <v>24.34</v>
      </c>
      <c r="S1924" s="59">
        <v>193.08500000000001</v>
      </c>
      <c r="T1924" s="59">
        <v>23.812000000000001</v>
      </c>
      <c r="U1924" s="59">
        <v>334.80900000000003</v>
      </c>
      <c r="V1924" s="59">
        <v>15.494</v>
      </c>
      <c r="W1924" s="59">
        <v>11.76</v>
      </c>
      <c r="X1924" s="59">
        <v>15.066000000000001</v>
      </c>
      <c r="Y1924" s="21"/>
      <c r="Z1924" s="21"/>
    </row>
    <row r="1925" spans="1:26" ht="12.75" customHeight="1">
      <c r="A1925" s="52">
        <v>44348</v>
      </c>
      <c r="B1925" s="58" t="s">
        <v>16</v>
      </c>
      <c r="C1925" s="58" t="s">
        <v>46</v>
      </c>
      <c r="D1925" s="58" t="s">
        <v>47</v>
      </c>
      <c r="E1925" s="20">
        <v>0</v>
      </c>
      <c r="F1925" s="59">
        <v>0</v>
      </c>
      <c r="G1925" s="20">
        <v>0</v>
      </c>
      <c r="H1925" s="59">
        <v>0</v>
      </c>
      <c r="I1925" s="20">
        <v>0</v>
      </c>
      <c r="J1925" s="20">
        <v>0</v>
      </c>
      <c r="K1925" s="20">
        <v>0</v>
      </c>
      <c r="L1925" s="59">
        <v>0</v>
      </c>
      <c r="M1925" s="59">
        <v>288.54199999999997</v>
      </c>
      <c r="N1925" s="59">
        <v>14.756</v>
      </c>
      <c r="O1925" s="59">
        <v>49.597000000000001</v>
      </c>
      <c r="P1925" s="59">
        <v>13.805999999999999</v>
      </c>
      <c r="Q1925" s="59">
        <v>529.55999999999995</v>
      </c>
      <c r="R1925" s="59">
        <v>11.145</v>
      </c>
      <c r="S1925" s="59">
        <v>1502.84</v>
      </c>
      <c r="T1925" s="59">
        <v>8.4090000000000007</v>
      </c>
      <c r="U1925" s="59">
        <v>2032.4</v>
      </c>
      <c r="V1925" s="59">
        <v>5.2770000000000001</v>
      </c>
      <c r="W1925" s="59">
        <v>71.385999999999996</v>
      </c>
      <c r="X1925" s="59">
        <v>3.843</v>
      </c>
      <c r="Y1925" s="21"/>
      <c r="Z1925" s="21"/>
    </row>
    <row r="1926" spans="1:26" ht="12.75" customHeight="1">
      <c r="A1926" s="52">
        <v>44348</v>
      </c>
      <c r="B1926" s="58" t="s">
        <v>16</v>
      </c>
      <c r="C1926" s="58" t="s">
        <v>93</v>
      </c>
      <c r="D1926" s="58" t="s">
        <v>94</v>
      </c>
      <c r="E1926" s="20">
        <v>238.17400000000001</v>
      </c>
      <c r="F1926" s="59">
        <v>18.651</v>
      </c>
      <c r="G1926" s="20">
        <v>646.59</v>
      </c>
      <c r="H1926" s="59">
        <v>13.923</v>
      </c>
      <c r="I1926" s="20">
        <v>884.76400000000001</v>
      </c>
      <c r="J1926" s="20">
        <v>11.548999999999999</v>
      </c>
      <c r="K1926" s="20">
        <v>22.481999999999999</v>
      </c>
      <c r="L1926" s="59">
        <v>11.464</v>
      </c>
      <c r="M1926" s="59">
        <v>363.858</v>
      </c>
      <c r="N1926" s="59">
        <v>12.914999999999999</v>
      </c>
      <c r="O1926" s="59">
        <v>62.542999999999999</v>
      </c>
      <c r="P1926" s="59">
        <v>11.818</v>
      </c>
      <c r="Q1926" s="59">
        <v>471.78300000000002</v>
      </c>
      <c r="R1926" s="59">
        <v>14.26</v>
      </c>
      <c r="S1926" s="59">
        <v>1230.2139999999999</v>
      </c>
      <c r="T1926" s="59">
        <v>10.209</v>
      </c>
      <c r="U1926" s="59">
        <v>1701.9960000000001</v>
      </c>
      <c r="V1926" s="59">
        <v>8.0869999999999997</v>
      </c>
      <c r="W1926" s="59">
        <v>59.780999999999999</v>
      </c>
      <c r="X1926" s="59">
        <v>7.234</v>
      </c>
      <c r="Y1926" s="21"/>
      <c r="Z1926" s="21"/>
    </row>
    <row r="1927" spans="1:26" ht="12.75" customHeight="1">
      <c r="A1927" s="52">
        <v>44348</v>
      </c>
      <c r="B1927" s="58" t="s">
        <v>16</v>
      </c>
      <c r="C1927" s="58" t="s">
        <v>73</v>
      </c>
      <c r="D1927" s="58" t="s">
        <v>65</v>
      </c>
      <c r="E1927" s="20">
        <v>61.484999999999999</v>
      </c>
      <c r="F1927" s="59">
        <v>39.045000000000002</v>
      </c>
      <c r="G1927" s="20">
        <v>786.26800000000003</v>
      </c>
      <c r="H1927" s="59">
        <v>9.3650000000000002</v>
      </c>
      <c r="I1927" s="20">
        <v>847.75300000000004</v>
      </c>
      <c r="J1927" s="20">
        <v>8.2970000000000006</v>
      </c>
      <c r="K1927" s="20">
        <v>21.541</v>
      </c>
      <c r="L1927" s="59">
        <v>8.1790000000000003</v>
      </c>
      <c r="M1927" s="59">
        <v>26.605</v>
      </c>
      <c r="N1927" s="59">
        <v>54.683</v>
      </c>
      <c r="O1927" s="59">
        <v>4.5730000000000004</v>
      </c>
      <c r="P1927" s="59">
        <v>54.433999999999997</v>
      </c>
      <c r="Q1927" s="59">
        <v>233.73699999999999</v>
      </c>
      <c r="R1927" s="59">
        <v>19.654</v>
      </c>
      <c r="S1927" s="59">
        <v>411.87599999999998</v>
      </c>
      <c r="T1927" s="59">
        <v>14.327</v>
      </c>
      <c r="U1927" s="59">
        <v>645.61300000000006</v>
      </c>
      <c r="V1927" s="59">
        <v>6.9619999999999997</v>
      </c>
      <c r="W1927" s="59">
        <v>22.677</v>
      </c>
      <c r="X1927" s="59">
        <v>5.9489999999999998</v>
      </c>
      <c r="Y1927" s="21"/>
      <c r="Z1927" s="21"/>
    </row>
    <row r="1928" spans="1:26" ht="12.75" customHeight="1">
      <c r="A1928" s="52">
        <v>44348</v>
      </c>
      <c r="B1928" s="58" t="s">
        <v>16</v>
      </c>
      <c r="C1928" s="58" t="s">
        <v>73</v>
      </c>
      <c r="D1928" s="58" t="s">
        <v>66</v>
      </c>
      <c r="E1928" s="20">
        <v>34.723999999999997</v>
      </c>
      <c r="F1928" s="59">
        <v>41.454000000000001</v>
      </c>
      <c r="G1928" s="20">
        <v>381.363</v>
      </c>
      <c r="H1928" s="59">
        <v>15.242000000000001</v>
      </c>
      <c r="I1928" s="20">
        <v>416.08600000000001</v>
      </c>
      <c r="J1928" s="20">
        <v>13.505000000000001</v>
      </c>
      <c r="K1928" s="20">
        <v>10.573</v>
      </c>
      <c r="L1928" s="59">
        <v>13.433</v>
      </c>
      <c r="M1928" s="59">
        <v>0</v>
      </c>
      <c r="N1928" s="59">
        <v>0</v>
      </c>
      <c r="O1928" s="59">
        <v>0</v>
      </c>
      <c r="P1928" s="59">
        <v>0</v>
      </c>
      <c r="Q1928" s="59">
        <v>52.543999999999997</v>
      </c>
      <c r="R1928" s="59">
        <v>36.201999999999998</v>
      </c>
      <c r="S1928" s="59">
        <v>198.684</v>
      </c>
      <c r="T1928" s="59">
        <v>18.334</v>
      </c>
      <c r="U1928" s="59">
        <v>251.22800000000001</v>
      </c>
      <c r="V1928" s="59">
        <v>16.073</v>
      </c>
      <c r="W1928" s="59">
        <v>8.8239999999999998</v>
      </c>
      <c r="X1928" s="59">
        <v>15.661</v>
      </c>
      <c r="Y1928" s="21"/>
      <c r="Z1928" s="21"/>
    </row>
    <row r="1929" spans="1:26" ht="12.75" customHeight="1">
      <c r="A1929" s="52">
        <v>44348</v>
      </c>
      <c r="B1929" s="58" t="s">
        <v>16</v>
      </c>
      <c r="C1929" s="58" t="s">
        <v>73</v>
      </c>
      <c r="D1929" s="58" t="s">
        <v>67</v>
      </c>
      <c r="E1929" s="20">
        <v>0</v>
      </c>
      <c r="F1929" s="59">
        <v>0</v>
      </c>
      <c r="G1929" s="20">
        <v>64.146000000000001</v>
      </c>
      <c r="H1929" s="59">
        <v>33.363</v>
      </c>
      <c r="I1929" s="20">
        <v>64.146000000000001</v>
      </c>
      <c r="J1929" s="20">
        <v>33.363</v>
      </c>
      <c r="K1929" s="20">
        <v>1.63</v>
      </c>
      <c r="L1929" s="59">
        <v>33.334000000000003</v>
      </c>
      <c r="M1929" s="59">
        <v>0</v>
      </c>
      <c r="N1929" s="59">
        <v>0</v>
      </c>
      <c r="O1929" s="59">
        <v>0</v>
      </c>
      <c r="P1929" s="59">
        <v>0</v>
      </c>
      <c r="Q1929" s="59">
        <v>48.881</v>
      </c>
      <c r="R1929" s="59">
        <v>46.268999999999998</v>
      </c>
      <c r="S1929" s="59">
        <v>61.731000000000002</v>
      </c>
      <c r="T1929" s="59">
        <v>45.777000000000001</v>
      </c>
      <c r="U1929" s="59">
        <v>110.61199999999999</v>
      </c>
      <c r="V1929" s="59">
        <v>29.710999999999999</v>
      </c>
      <c r="W1929" s="59">
        <v>3.8849999999999998</v>
      </c>
      <c r="X1929" s="59">
        <v>29.49</v>
      </c>
      <c r="Y1929" s="21"/>
      <c r="Z1929" s="21"/>
    </row>
    <row r="1930" spans="1:26" ht="12.75" customHeight="1">
      <c r="A1930" s="52">
        <v>44348</v>
      </c>
      <c r="B1930" s="58" t="s">
        <v>16</v>
      </c>
      <c r="C1930" s="58" t="s">
        <v>73</v>
      </c>
      <c r="D1930" s="58" t="s">
        <v>70</v>
      </c>
      <c r="E1930" s="20">
        <v>1.5760000000000001</v>
      </c>
      <c r="F1930" s="59">
        <v>101.123</v>
      </c>
      <c r="G1930" s="20">
        <v>83.747</v>
      </c>
      <c r="H1930" s="59">
        <v>36.417999999999999</v>
      </c>
      <c r="I1930" s="20">
        <v>85.322000000000003</v>
      </c>
      <c r="J1930" s="20">
        <v>35.741999999999997</v>
      </c>
      <c r="K1930" s="20">
        <v>2.1680000000000001</v>
      </c>
      <c r="L1930" s="59">
        <v>35.715000000000003</v>
      </c>
      <c r="M1930" s="59">
        <v>0</v>
      </c>
      <c r="N1930" s="59">
        <v>0</v>
      </c>
      <c r="O1930" s="59">
        <v>0</v>
      </c>
      <c r="P1930" s="59">
        <v>0</v>
      </c>
      <c r="Q1930" s="59">
        <v>9.3309999999999995</v>
      </c>
      <c r="R1930" s="59">
        <v>88.096999999999994</v>
      </c>
      <c r="S1930" s="59">
        <v>36.496000000000002</v>
      </c>
      <c r="T1930" s="59">
        <v>46.064</v>
      </c>
      <c r="U1930" s="59">
        <v>45.826999999999998</v>
      </c>
      <c r="V1930" s="59">
        <v>39.320999999999998</v>
      </c>
      <c r="W1930" s="59">
        <v>1.61</v>
      </c>
      <c r="X1930" s="59">
        <v>39.154000000000003</v>
      </c>
      <c r="Y1930" s="21"/>
      <c r="Z1930" s="21"/>
    </row>
    <row r="1931" spans="1:26" ht="12.75" customHeight="1">
      <c r="A1931" s="52">
        <v>44348</v>
      </c>
      <c r="B1931" s="58" t="s">
        <v>16</v>
      </c>
      <c r="C1931" s="58" t="s">
        <v>73</v>
      </c>
      <c r="D1931" s="58" t="s">
        <v>68</v>
      </c>
      <c r="E1931" s="20">
        <v>9.9510000000000005</v>
      </c>
      <c r="F1931" s="59">
        <v>75.248000000000005</v>
      </c>
      <c r="G1931" s="20">
        <v>39.423000000000002</v>
      </c>
      <c r="H1931" s="59">
        <v>64.989000000000004</v>
      </c>
      <c r="I1931" s="20">
        <v>49.374000000000002</v>
      </c>
      <c r="J1931" s="20">
        <v>53.072000000000003</v>
      </c>
      <c r="K1931" s="20">
        <v>1.2549999999999999</v>
      </c>
      <c r="L1931" s="59">
        <v>53.054000000000002</v>
      </c>
      <c r="M1931" s="59">
        <v>0</v>
      </c>
      <c r="N1931" s="59">
        <v>0</v>
      </c>
      <c r="O1931" s="59">
        <v>0</v>
      </c>
      <c r="P1931" s="59">
        <v>0</v>
      </c>
      <c r="Q1931" s="59">
        <v>25.274999999999999</v>
      </c>
      <c r="R1931" s="59">
        <v>42.448999999999998</v>
      </c>
      <c r="S1931" s="59">
        <v>19.329000000000001</v>
      </c>
      <c r="T1931" s="59">
        <v>59.030999999999999</v>
      </c>
      <c r="U1931" s="59">
        <v>44.603999999999999</v>
      </c>
      <c r="V1931" s="59">
        <v>33.774000000000001</v>
      </c>
      <c r="W1931" s="59">
        <v>1.5669999999999999</v>
      </c>
      <c r="X1931" s="59">
        <v>33.58</v>
      </c>
      <c r="Y1931" s="21"/>
      <c r="Z1931" s="21"/>
    </row>
    <row r="1932" spans="1:26" ht="12.75" customHeight="1">
      <c r="A1932" s="52">
        <v>44348</v>
      </c>
      <c r="B1932" s="58" t="s">
        <v>16</v>
      </c>
      <c r="C1932" s="58" t="s">
        <v>73</v>
      </c>
      <c r="D1932" s="58" t="s">
        <v>69</v>
      </c>
      <c r="E1932" s="20">
        <v>0</v>
      </c>
      <c r="F1932" s="59">
        <v>0</v>
      </c>
      <c r="G1932" s="20">
        <v>107.88800000000001</v>
      </c>
      <c r="H1932" s="59">
        <v>28.611999999999998</v>
      </c>
      <c r="I1932" s="20">
        <v>107.88800000000001</v>
      </c>
      <c r="J1932" s="20">
        <v>28.611999999999998</v>
      </c>
      <c r="K1932" s="20">
        <v>2.7410000000000001</v>
      </c>
      <c r="L1932" s="59">
        <v>28.577999999999999</v>
      </c>
      <c r="M1932" s="59">
        <v>0</v>
      </c>
      <c r="N1932" s="59">
        <v>0</v>
      </c>
      <c r="O1932" s="59">
        <v>0</v>
      </c>
      <c r="P1932" s="59">
        <v>0</v>
      </c>
      <c r="Q1932" s="59">
        <v>26.096</v>
      </c>
      <c r="R1932" s="59">
        <v>52.904000000000003</v>
      </c>
      <c r="S1932" s="59">
        <v>54.994</v>
      </c>
      <c r="T1932" s="59">
        <v>37.207000000000001</v>
      </c>
      <c r="U1932" s="59">
        <v>81.09</v>
      </c>
      <c r="V1932" s="59">
        <v>26.52</v>
      </c>
      <c r="W1932" s="59">
        <v>2.8479999999999999</v>
      </c>
      <c r="X1932" s="59">
        <v>26.271999999999998</v>
      </c>
      <c r="Y1932" s="21"/>
      <c r="Z1932" s="21"/>
    </row>
    <row r="1933" spans="1:26" ht="12.75" customHeight="1">
      <c r="A1933" s="52">
        <v>44348</v>
      </c>
      <c r="B1933" s="58" t="s">
        <v>16</v>
      </c>
      <c r="C1933" s="58" t="s">
        <v>73</v>
      </c>
      <c r="D1933" s="58" t="s">
        <v>77</v>
      </c>
      <c r="E1933" s="20">
        <v>43.180999999999997</v>
      </c>
      <c r="F1933" s="59">
        <v>46.048000000000002</v>
      </c>
      <c r="G1933" s="20">
        <v>104.22</v>
      </c>
      <c r="H1933" s="59">
        <v>26.033999999999999</v>
      </c>
      <c r="I1933" s="20">
        <v>147.40100000000001</v>
      </c>
      <c r="J1933" s="20">
        <v>23.388999999999999</v>
      </c>
      <c r="K1933" s="20">
        <v>3.7450000000000001</v>
      </c>
      <c r="L1933" s="59">
        <v>23.347000000000001</v>
      </c>
      <c r="M1933" s="59">
        <v>0</v>
      </c>
      <c r="N1933" s="59">
        <v>0</v>
      </c>
      <c r="O1933" s="59">
        <v>0</v>
      </c>
      <c r="P1933" s="59">
        <v>0</v>
      </c>
      <c r="Q1933" s="59">
        <v>58.101999999999997</v>
      </c>
      <c r="R1933" s="59">
        <v>43.048999999999999</v>
      </c>
      <c r="S1933" s="59">
        <v>200.07900000000001</v>
      </c>
      <c r="T1933" s="59">
        <v>38.054000000000002</v>
      </c>
      <c r="U1933" s="59">
        <v>258.18</v>
      </c>
      <c r="V1933" s="59">
        <v>27.265000000000001</v>
      </c>
      <c r="W1933" s="59">
        <v>9.0679999999999996</v>
      </c>
      <c r="X1933" s="59">
        <v>27.024000000000001</v>
      </c>
      <c r="Y1933" s="21"/>
      <c r="Z1933" s="21"/>
    </row>
    <row r="1934" spans="1:26" ht="12.75" customHeight="1">
      <c r="A1934" s="52">
        <v>44348</v>
      </c>
      <c r="B1934" s="58" t="s">
        <v>16</v>
      </c>
      <c r="C1934" s="58" t="s">
        <v>73</v>
      </c>
      <c r="D1934" s="58" t="s">
        <v>79</v>
      </c>
      <c r="E1934" s="20">
        <v>74.896000000000001</v>
      </c>
      <c r="F1934" s="59">
        <v>37.991999999999997</v>
      </c>
      <c r="G1934" s="20">
        <v>202.102</v>
      </c>
      <c r="H1934" s="59">
        <v>18.544</v>
      </c>
      <c r="I1934" s="20">
        <v>276.99700000000001</v>
      </c>
      <c r="J1934" s="20">
        <v>15.083</v>
      </c>
      <c r="K1934" s="20">
        <v>7.0389999999999997</v>
      </c>
      <c r="L1934" s="59">
        <v>15.019</v>
      </c>
      <c r="M1934" s="59">
        <v>57.613</v>
      </c>
      <c r="N1934" s="59">
        <v>61.16</v>
      </c>
      <c r="O1934" s="59">
        <v>9.9030000000000005</v>
      </c>
      <c r="P1934" s="59">
        <v>60.936999999999998</v>
      </c>
      <c r="Q1934" s="59">
        <v>269.91000000000003</v>
      </c>
      <c r="R1934" s="59">
        <v>17.885000000000002</v>
      </c>
      <c r="S1934" s="59">
        <v>334.67099999999999</v>
      </c>
      <c r="T1934" s="59">
        <v>13.263</v>
      </c>
      <c r="U1934" s="59">
        <v>604.58100000000002</v>
      </c>
      <c r="V1934" s="59">
        <v>10.125999999999999</v>
      </c>
      <c r="W1934" s="59">
        <v>21.234999999999999</v>
      </c>
      <c r="X1934" s="59">
        <v>9.4580000000000002</v>
      </c>
      <c r="Y1934" s="21"/>
      <c r="Z1934" s="21"/>
    </row>
    <row r="1935" spans="1:26" ht="12.75" customHeight="1">
      <c r="A1935" s="52">
        <v>44348</v>
      </c>
      <c r="B1935" s="58" t="s">
        <v>16</v>
      </c>
      <c r="C1935" s="58" t="s">
        <v>73</v>
      </c>
      <c r="D1935" s="58" t="s">
        <v>71</v>
      </c>
      <c r="E1935" s="20">
        <v>0</v>
      </c>
      <c r="F1935" s="59">
        <v>0</v>
      </c>
      <c r="G1935" s="20">
        <v>124.604</v>
      </c>
      <c r="H1935" s="59">
        <v>23.178000000000001</v>
      </c>
      <c r="I1935" s="20">
        <v>124.604</v>
      </c>
      <c r="J1935" s="20">
        <v>23.178000000000001</v>
      </c>
      <c r="K1935" s="20">
        <v>3.1659999999999999</v>
      </c>
      <c r="L1935" s="59">
        <v>23.135999999999999</v>
      </c>
      <c r="M1935" s="59">
        <v>18.920000000000002</v>
      </c>
      <c r="N1935" s="59">
        <v>99.941999999999993</v>
      </c>
      <c r="O1935" s="59">
        <v>3.2519999999999998</v>
      </c>
      <c r="P1935" s="59">
        <v>99.805999999999997</v>
      </c>
      <c r="Q1935" s="59">
        <v>152.619</v>
      </c>
      <c r="R1935" s="59">
        <v>22.693000000000001</v>
      </c>
      <c r="S1935" s="59">
        <v>326.05700000000002</v>
      </c>
      <c r="T1935" s="59">
        <v>13.275</v>
      </c>
      <c r="U1935" s="59">
        <v>478.67599999999999</v>
      </c>
      <c r="V1935" s="59">
        <v>10.583</v>
      </c>
      <c r="W1935" s="59">
        <v>16.812999999999999</v>
      </c>
      <c r="X1935" s="59">
        <v>9.9459999999999997</v>
      </c>
      <c r="Y1935" s="21"/>
      <c r="Z1935" s="21"/>
    </row>
    <row r="1936" spans="1:26" ht="12.75" customHeight="1">
      <c r="A1936" s="52">
        <v>44348</v>
      </c>
      <c r="B1936" s="58" t="s">
        <v>16</v>
      </c>
      <c r="C1936" s="58" t="s">
        <v>73</v>
      </c>
      <c r="D1936" s="58" t="s">
        <v>72</v>
      </c>
      <c r="E1936" s="20">
        <v>40.57</v>
      </c>
      <c r="F1936" s="59">
        <v>51.503999999999998</v>
      </c>
      <c r="G1936" s="20">
        <v>77.497</v>
      </c>
      <c r="H1936" s="59">
        <v>35.325000000000003</v>
      </c>
      <c r="I1936" s="20">
        <v>118.068</v>
      </c>
      <c r="J1936" s="20">
        <v>26.846</v>
      </c>
      <c r="K1936" s="20">
        <v>3</v>
      </c>
      <c r="L1936" s="59">
        <v>26.81</v>
      </c>
      <c r="M1936" s="59">
        <v>0</v>
      </c>
      <c r="N1936" s="59">
        <v>0</v>
      </c>
      <c r="O1936" s="59">
        <v>0</v>
      </c>
      <c r="P1936" s="59">
        <v>0</v>
      </c>
      <c r="Q1936" s="59">
        <v>111.673</v>
      </c>
      <c r="R1936" s="59">
        <v>32.838000000000001</v>
      </c>
      <c r="S1936" s="59">
        <v>3.4540000000000002</v>
      </c>
      <c r="T1936" s="59">
        <v>75.088999999999999</v>
      </c>
      <c r="U1936" s="59">
        <v>115.127</v>
      </c>
      <c r="V1936" s="59">
        <v>32.619999999999997</v>
      </c>
      <c r="W1936" s="59">
        <v>4.0439999999999996</v>
      </c>
      <c r="X1936" s="59">
        <v>32.418999999999997</v>
      </c>
      <c r="Y1936" s="21"/>
      <c r="Z1936" s="21"/>
    </row>
    <row r="1937" spans="1:26" ht="12.75" customHeight="1">
      <c r="A1937" s="52">
        <v>44348</v>
      </c>
      <c r="B1937" s="58" t="s">
        <v>16</v>
      </c>
      <c r="C1937" s="58" t="s">
        <v>73</v>
      </c>
      <c r="D1937" s="58" t="s">
        <v>74</v>
      </c>
      <c r="E1937" s="20">
        <v>53.698</v>
      </c>
      <c r="F1937" s="59">
        <v>42.05</v>
      </c>
      <c r="G1937" s="20">
        <v>461.79700000000003</v>
      </c>
      <c r="H1937" s="59">
        <v>19.137</v>
      </c>
      <c r="I1937" s="20">
        <v>515.495</v>
      </c>
      <c r="J1937" s="20">
        <v>17.702999999999999</v>
      </c>
      <c r="K1937" s="20">
        <v>13.099</v>
      </c>
      <c r="L1937" s="59">
        <v>17.648</v>
      </c>
      <c r="M1937" s="59">
        <v>3.9980000000000002</v>
      </c>
      <c r="N1937" s="59">
        <v>80.540999999999997</v>
      </c>
      <c r="O1937" s="59">
        <v>0.68700000000000006</v>
      </c>
      <c r="P1937" s="59">
        <v>80.373000000000005</v>
      </c>
      <c r="Q1937" s="59">
        <v>78.137</v>
      </c>
      <c r="R1937" s="59">
        <v>38.158000000000001</v>
      </c>
      <c r="S1937" s="59">
        <v>280.214</v>
      </c>
      <c r="T1937" s="59">
        <v>22.117000000000001</v>
      </c>
      <c r="U1937" s="59">
        <v>358.35199999999998</v>
      </c>
      <c r="V1937" s="59">
        <v>17.021000000000001</v>
      </c>
      <c r="W1937" s="59">
        <v>12.587</v>
      </c>
      <c r="X1937" s="59">
        <v>16.632999999999999</v>
      </c>
      <c r="Y1937" s="21"/>
      <c r="Z1937" s="21"/>
    </row>
    <row r="1938" spans="1:26" ht="12.75" customHeight="1">
      <c r="A1938" s="52">
        <v>44348</v>
      </c>
      <c r="B1938" s="58" t="s">
        <v>16</v>
      </c>
      <c r="C1938" s="58" t="s">
        <v>73</v>
      </c>
      <c r="D1938" s="58" t="s">
        <v>75</v>
      </c>
      <c r="E1938" s="20">
        <v>57.936999999999998</v>
      </c>
      <c r="F1938" s="59">
        <v>47.055</v>
      </c>
      <c r="G1938" s="20">
        <v>0</v>
      </c>
      <c r="H1938" s="59">
        <v>0</v>
      </c>
      <c r="I1938" s="20">
        <v>57.936999999999998</v>
      </c>
      <c r="J1938" s="20">
        <v>47.055</v>
      </c>
      <c r="K1938" s="20">
        <v>1.472</v>
      </c>
      <c r="L1938" s="59">
        <v>47.033999999999999</v>
      </c>
      <c r="M1938" s="59">
        <v>199.45500000000001</v>
      </c>
      <c r="N1938" s="59">
        <v>15.313000000000001</v>
      </c>
      <c r="O1938" s="59">
        <v>34.283999999999999</v>
      </c>
      <c r="P1938" s="59">
        <v>14.398999999999999</v>
      </c>
      <c r="Q1938" s="59">
        <v>23.5</v>
      </c>
      <c r="R1938" s="59">
        <v>59.317</v>
      </c>
      <c r="S1938" s="59">
        <v>0</v>
      </c>
      <c r="T1938" s="59">
        <v>0</v>
      </c>
      <c r="U1938" s="59">
        <v>23.5</v>
      </c>
      <c r="V1938" s="59">
        <v>59.317</v>
      </c>
      <c r="W1938" s="59">
        <v>0.82499999999999996</v>
      </c>
      <c r="X1938" s="59">
        <v>59.206000000000003</v>
      </c>
      <c r="Y1938" s="21"/>
      <c r="Z1938" s="21"/>
    </row>
    <row r="1939" spans="1:26" ht="12.75" customHeight="1">
      <c r="A1939" s="52">
        <v>44348</v>
      </c>
      <c r="B1939" s="58" t="s">
        <v>16</v>
      </c>
      <c r="C1939" s="58" t="s">
        <v>73</v>
      </c>
      <c r="D1939" s="58" t="s">
        <v>78</v>
      </c>
      <c r="E1939" s="20">
        <v>135.584</v>
      </c>
      <c r="F1939" s="59">
        <v>33.417999999999999</v>
      </c>
      <c r="G1939" s="20">
        <v>0</v>
      </c>
      <c r="H1939" s="59">
        <v>0</v>
      </c>
      <c r="I1939" s="20">
        <v>135.584</v>
      </c>
      <c r="J1939" s="20">
        <v>33.417999999999999</v>
      </c>
      <c r="K1939" s="20">
        <v>3.4449999999999998</v>
      </c>
      <c r="L1939" s="59">
        <v>33.389000000000003</v>
      </c>
      <c r="M1939" s="59">
        <v>151.196</v>
      </c>
      <c r="N1939" s="59">
        <v>22.593</v>
      </c>
      <c r="O1939" s="59">
        <v>25.989000000000001</v>
      </c>
      <c r="P1939" s="59">
        <v>21.984000000000002</v>
      </c>
      <c r="Q1939" s="59">
        <v>42.487000000000002</v>
      </c>
      <c r="R1939" s="59">
        <v>32.131</v>
      </c>
      <c r="S1939" s="59">
        <v>0</v>
      </c>
      <c r="T1939" s="59">
        <v>0</v>
      </c>
      <c r="U1939" s="59">
        <v>42.487000000000002</v>
      </c>
      <c r="V1939" s="59">
        <v>32.131</v>
      </c>
      <c r="W1939" s="59">
        <v>1.492</v>
      </c>
      <c r="X1939" s="59">
        <v>31.927</v>
      </c>
      <c r="Y1939" s="21"/>
      <c r="Z1939" s="21"/>
    </row>
    <row r="1940" spans="1:26" ht="12.75" customHeight="1">
      <c r="A1940" s="53">
        <v>44348</v>
      </c>
      <c r="B1940" s="32" t="s">
        <v>16</v>
      </c>
      <c r="C1940" s="32" t="s">
        <v>18</v>
      </c>
      <c r="D1940" s="32" t="s">
        <v>18</v>
      </c>
      <c r="E1940" s="33">
        <v>936.18399999999997</v>
      </c>
      <c r="F1940" s="34">
        <v>8.907</v>
      </c>
      <c r="G1940" s="33">
        <v>2999.277</v>
      </c>
      <c r="H1940" s="34">
        <v>3.78</v>
      </c>
      <c r="I1940" s="33">
        <v>3935.4609999999998</v>
      </c>
      <c r="J1940" s="33">
        <v>1.393</v>
      </c>
      <c r="K1940" s="33">
        <v>100</v>
      </c>
      <c r="L1940" s="34">
        <v>0</v>
      </c>
      <c r="M1940" s="34">
        <v>581.77099999999996</v>
      </c>
      <c r="N1940" s="34">
        <v>5.2089999999999996</v>
      </c>
      <c r="O1940" s="34">
        <v>100</v>
      </c>
      <c r="P1940" s="34">
        <v>0</v>
      </c>
      <c r="Q1940" s="34">
        <v>804.34500000000003</v>
      </c>
      <c r="R1940" s="34">
        <v>8.9499999999999993</v>
      </c>
      <c r="S1940" s="34">
        <v>2042.6969999999999</v>
      </c>
      <c r="T1940" s="34">
        <v>5.609</v>
      </c>
      <c r="U1940" s="34">
        <v>2847.0419999999999</v>
      </c>
      <c r="V1940" s="34">
        <v>3.6160000000000001</v>
      </c>
      <c r="W1940" s="34">
        <v>100</v>
      </c>
      <c r="X1940" s="34">
        <v>0</v>
      </c>
      <c r="Y1940" s="21"/>
      <c r="Z1940" s="21"/>
    </row>
    <row r="1941" spans="1:26" ht="12.75" customHeight="1">
      <c r="A1941" s="52">
        <v>44348</v>
      </c>
      <c r="B1941" s="58" t="s">
        <v>14</v>
      </c>
      <c r="C1941" s="58" t="s">
        <v>23</v>
      </c>
      <c r="D1941" s="58" t="s">
        <v>58</v>
      </c>
      <c r="E1941" s="20">
        <v>388.40600000000001</v>
      </c>
      <c r="F1941" s="59">
        <v>14.45</v>
      </c>
      <c r="G1941" s="20">
        <v>712.976</v>
      </c>
      <c r="H1941" s="59">
        <v>10.308999999999999</v>
      </c>
      <c r="I1941" s="20">
        <v>1101.3820000000001</v>
      </c>
      <c r="J1941" s="20">
        <v>4.4400000000000004</v>
      </c>
      <c r="K1941" s="20">
        <v>87.677999999999997</v>
      </c>
      <c r="L1941" s="59">
        <v>3.3039999999999998</v>
      </c>
      <c r="M1941" s="59">
        <v>298.565</v>
      </c>
      <c r="N1941" s="59">
        <v>8.6340000000000003</v>
      </c>
      <c r="O1941" s="59">
        <v>99.460999999999999</v>
      </c>
      <c r="P1941" s="59">
        <v>0.92100000000000004</v>
      </c>
      <c r="Q1941" s="59">
        <v>197.024</v>
      </c>
      <c r="R1941" s="59">
        <v>23.593</v>
      </c>
      <c r="S1941" s="59">
        <v>473.42399999999998</v>
      </c>
      <c r="T1941" s="59">
        <v>13.574999999999999</v>
      </c>
      <c r="U1941" s="59">
        <v>670.44799999999998</v>
      </c>
      <c r="V1941" s="59">
        <v>7.0750000000000002</v>
      </c>
      <c r="W1941" s="59">
        <v>62.853999999999999</v>
      </c>
      <c r="X1941" s="59">
        <v>4.4850000000000003</v>
      </c>
      <c r="Y1941" s="21"/>
      <c r="Z1941" s="21"/>
    </row>
    <row r="1942" spans="1:26" ht="12.75" customHeight="1">
      <c r="A1942" s="52">
        <v>44348</v>
      </c>
      <c r="B1942" s="58" t="s">
        <v>14</v>
      </c>
      <c r="C1942" s="58" t="s">
        <v>23</v>
      </c>
      <c r="D1942" s="58" t="s">
        <v>80</v>
      </c>
      <c r="E1942" s="20">
        <v>105.23699999999999</v>
      </c>
      <c r="F1942" s="59">
        <v>37.613</v>
      </c>
      <c r="G1942" s="20">
        <v>247.01599999999999</v>
      </c>
      <c r="H1942" s="59">
        <v>15.925000000000001</v>
      </c>
      <c r="I1942" s="20">
        <v>352.25299999999999</v>
      </c>
      <c r="J1942" s="20">
        <v>2.5590000000000002</v>
      </c>
      <c r="K1942" s="20">
        <v>28.042000000000002</v>
      </c>
      <c r="L1942" s="59">
        <v>0</v>
      </c>
      <c r="M1942" s="59">
        <v>79.150000000000006</v>
      </c>
      <c r="N1942" s="59">
        <v>18.652999999999999</v>
      </c>
      <c r="O1942" s="59">
        <v>26.367000000000001</v>
      </c>
      <c r="P1942" s="59">
        <v>16.559999999999999</v>
      </c>
      <c r="Q1942" s="59">
        <v>43.606000000000002</v>
      </c>
      <c r="R1942" s="59">
        <v>57.012999999999998</v>
      </c>
      <c r="S1942" s="59">
        <v>137.97999999999999</v>
      </c>
      <c r="T1942" s="59">
        <v>23.068000000000001</v>
      </c>
      <c r="U1942" s="59">
        <v>181.58600000000001</v>
      </c>
      <c r="V1942" s="59">
        <v>14.804</v>
      </c>
      <c r="W1942" s="59">
        <v>17.024000000000001</v>
      </c>
      <c r="X1942" s="59">
        <v>13.755000000000001</v>
      </c>
      <c r="Y1942" s="21"/>
      <c r="Z1942" s="21"/>
    </row>
    <row r="1943" spans="1:26" ht="12.75" customHeight="1">
      <c r="A1943" s="52">
        <v>44348</v>
      </c>
      <c r="B1943" s="58" t="s">
        <v>14</v>
      </c>
      <c r="C1943" s="58" t="s">
        <v>23</v>
      </c>
      <c r="D1943" s="58" t="s">
        <v>81</v>
      </c>
      <c r="E1943" s="20">
        <v>107.553</v>
      </c>
      <c r="F1943" s="59">
        <v>29.315999999999999</v>
      </c>
      <c r="G1943" s="20">
        <v>223.17699999999999</v>
      </c>
      <c r="H1943" s="59">
        <v>20.382999999999999</v>
      </c>
      <c r="I1943" s="20">
        <v>330.73</v>
      </c>
      <c r="J1943" s="20">
        <v>8.1980000000000004</v>
      </c>
      <c r="K1943" s="20">
        <v>26.329000000000001</v>
      </c>
      <c r="L1943" s="59">
        <v>7.6429999999999998</v>
      </c>
      <c r="M1943" s="59">
        <v>113.188</v>
      </c>
      <c r="N1943" s="59">
        <v>5.468</v>
      </c>
      <c r="O1943" s="59">
        <v>37.707000000000001</v>
      </c>
      <c r="P1943" s="59">
        <v>0</v>
      </c>
      <c r="Q1943" s="59">
        <v>71.176000000000002</v>
      </c>
      <c r="R1943" s="59">
        <v>55.23</v>
      </c>
      <c r="S1943" s="59">
        <v>123.027</v>
      </c>
      <c r="T1943" s="59">
        <v>34.033999999999999</v>
      </c>
      <c r="U1943" s="59">
        <v>194.203</v>
      </c>
      <c r="V1943" s="59">
        <v>4.391</v>
      </c>
      <c r="W1943" s="59">
        <v>18.206</v>
      </c>
      <c r="X1943" s="59">
        <v>0</v>
      </c>
      <c r="Y1943" s="21"/>
      <c r="Z1943" s="21"/>
    </row>
    <row r="1944" spans="1:26" ht="12.75" customHeight="1">
      <c r="A1944" s="52">
        <v>44348</v>
      </c>
      <c r="B1944" s="58" t="s">
        <v>14</v>
      </c>
      <c r="C1944" s="58" t="s">
        <v>23</v>
      </c>
      <c r="D1944" s="58" t="s">
        <v>82</v>
      </c>
      <c r="E1944" s="20">
        <v>103.895</v>
      </c>
      <c r="F1944" s="59">
        <v>20.571000000000002</v>
      </c>
      <c r="G1944" s="20">
        <v>111.10599999999999</v>
      </c>
      <c r="H1944" s="59">
        <v>21.596</v>
      </c>
      <c r="I1944" s="20">
        <v>215.001</v>
      </c>
      <c r="J1944" s="20">
        <v>5.5129999999999999</v>
      </c>
      <c r="K1944" s="20">
        <v>17.116</v>
      </c>
      <c r="L1944" s="59">
        <v>4.6470000000000002</v>
      </c>
      <c r="M1944" s="59">
        <v>75.736000000000004</v>
      </c>
      <c r="N1944" s="59">
        <v>7.3280000000000003</v>
      </c>
      <c r="O1944" s="59">
        <v>25.23</v>
      </c>
      <c r="P1944" s="59">
        <v>0</v>
      </c>
      <c r="Q1944" s="59">
        <v>45.790999999999997</v>
      </c>
      <c r="R1944" s="59">
        <v>46.890999999999998</v>
      </c>
      <c r="S1944" s="59">
        <v>127.28</v>
      </c>
      <c r="T1944" s="59">
        <v>20.524000000000001</v>
      </c>
      <c r="U1944" s="59">
        <v>173.071</v>
      </c>
      <c r="V1944" s="59">
        <v>14.019</v>
      </c>
      <c r="W1944" s="59">
        <v>16.225000000000001</v>
      </c>
      <c r="X1944" s="59">
        <v>12.907</v>
      </c>
      <c r="Y1944" s="21"/>
      <c r="Z1944" s="21"/>
    </row>
    <row r="1945" spans="1:26" ht="12.75" customHeight="1">
      <c r="A1945" s="52">
        <v>44348</v>
      </c>
      <c r="B1945" s="58" t="s">
        <v>14</v>
      </c>
      <c r="C1945" s="58" t="s">
        <v>23</v>
      </c>
      <c r="D1945" s="58" t="s">
        <v>83</v>
      </c>
      <c r="E1945" s="20">
        <v>86.745999999999995</v>
      </c>
      <c r="F1945" s="59">
        <v>36.192999999999998</v>
      </c>
      <c r="G1945" s="20">
        <v>271.43099999999998</v>
      </c>
      <c r="H1945" s="59">
        <v>12.648</v>
      </c>
      <c r="I1945" s="20">
        <v>358.17700000000002</v>
      </c>
      <c r="J1945" s="20">
        <v>5.07</v>
      </c>
      <c r="K1945" s="20">
        <v>28.513999999999999</v>
      </c>
      <c r="L1945" s="59">
        <v>4.1130000000000004</v>
      </c>
      <c r="M1945" s="59">
        <v>32.106999999999999</v>
      </c>
      <c r="N1945" s="59">
        <v>54.381999999999998</v>
      </c>
      <c r="O1945" s="59">
        <v>10.696</v>
      </c>
      <c r="P1945" s="59">
        <v>53.7</v>
      </c>
      <c r="Q1945" s="59">
        <v>85.906000000000006</v>
      </c>
      <c r="R1945" s="59">
        <v>23.202999999999999</v>
      </c>
      <c r="S1945" s="59">
        <v>431.90800000000002</v>
      </c>
      <c r="T1945" s="59">
        <v>10.472</v>
      </c>
      <c r="U1945" s="59">
        <v>517.81399999999996</v>
      </c>
      <c r="V1945" s="59">
        <v>8.0410000000000004</v>
      </c>
      <c r="W1945" s="59">
        <v>48.545000000000002</v>
      </c>
      <c r="X1945" s="59">
        <v>5.8920000000000003</v>
      </c>
      <c r="Y1945" s="21"/>
      <c r="Z1945" s="21"/>
    </row>
    <row r="1946" spans="1:26" ht="12.75" customHeight="1">
      <c r="A1946" s="52">
        <v>44348</v>
      </c>
      <c r="B1946" s="58" t="s">
        <v>14</v>
      </c>
      <c r="C1946" s="58" t="s">
        <v>44</v>
      </c>
      <c r="D1946" s="58" t="s">
        <v>59</v>
      </c>
      <c r="E1946" s="20">
        <v>73.522000000000006</v>
      </c>
      <c r="F1946" s="59">
        <v>39.798000000000002</v>
      </c>
      <c r="G1946" s="20">
        <v>121.68300000000001</v>
      </c>
      <c r="H1946" s="59">
        <v>29.478000000000002</v>
      </c>
      <c r="I1946" s="20">
        <v>195.20400000000001</v>
      </c>
      <c r="J1946" s="20">
        <v>20.504999999999999</v>
      </c>
      <c r="K1946" s="20">
        <v>15.54</v>
      </c>
      <c r="L1946" s="59">
        <v>20.29</v>
      </c>
      <c r="M1946" s="59">
        <v>34.811999999999998</v>
      </c>
      <c r="N1946" s="59">
        <v>49.555999999999997</v>
      </c>
      <c r="O1946" s="59">
        <v>11.597</v>
      </c>
      <c r="P1946" s="59">
        <v>48.805999999999997</v>
      </c>
      <c r="Q1946" s="59">
        <v>21.952999999999999</v>
      </c>
      <c r="R1946" s="59">
        <v>58.481999999999999</v>
      </c>
      <c r="S1946" s="59">
        <v>100.008</v>
      </c>
      <c r="T1946" s="59">
        <v>39.075000000000003</v>
      </c>
      <c r="U1946" s="59">
        <v>121.961</v>
      </c>
      <c r="V1946" s="59">
        <v>33.225000000000001</v>
      </c>
      <c r="W1946" s="59">
        <v>11.433999999999999</v>
      </c>
      <c r="X1946" s="59">
        <v>32.771000000000001</v>
      </c>
      <c r="Y1946" s="21"/>
      <c r="Z1946" s="21"/>
    </row>
    <row r="1947" spans="1:26" ht="12.75" customHeight="1">
      <c r="A1947" s="52">
        <v>44348</v>
      </c>
      <c r="B1947" s="58" t="s">
        <v>14</v>
      </c>
      <c r="C1947" s="58" t="s">
        <v>44</v>
      </c>
      <c r="D1947" s="58" t="s">
        <v>60</v>
      </c>
      <c r="E1947" s="20">
        <v>47.417999999999999</v>
      </c>
      <c r="F1947" s="59">
        <v>56.000999999999998</v>
      </c>
      <c r="G1947" s="20">
        <v>69.884</v>
      </c>
      <c r="H1947" s="59">
        <v>44.921999999999997</v>
      </c>
      <c r="I1947" s="20">
        <v>117.30200000000001</v>
      </c>
      <c r="J1947" s="20">
        <v>33.582000000000001</v>
      </c>
      <c r="K1947" s="20">
        <v>9.3379999999999992</v>
      </c>
      <c r="L1947" s="59">
        <v>33.450000000000003</v>
      </c>
      <c r="M1947" s="59">
        <v>23.274999999999999</v>
      </c>
      <c r="N1947" s="59">
        <v>61.411000000000001</v>
      </c>
      <c r="O1947" s="59">
        <v>7.7539999999999996</v>
      </c>
      <c r="P1947" s="59">
        <v>60.808</v>
      </c>
      <c r="Q1947" s="59">
        <v>2.39</v>
      </c>
      <c r="R1947" s="59">
        <v>110.77</v>
      </c>
      <c r="S1947" s="59">
        <v>44.743000000000002</v>
      </c>
      <c r="T1947" s="59">
        <v>48.981000000000002</v>
      </c>
      <c r="U1947" s="59">
        <v>47.134</v>
      </c>
      <c r="V1947" s="59">
        <v>46.085000000000001</v>
      </c>
      <c r="W1947" s="59">
        <v>4.4189999999999996</v>
      </c>
      <c r="X1947" s="59">
        <v>45.76</v>
      </c>
      <c r="Y1947" s="21"/>
      <c r="Z1947" s="21"/>
    </row>
    <row r="1948" spans="1:26" ht="12.75" customHeight="1">
      <c r="A1948" s="52">
        <v>44348</v>
      </c>
      <c r="B1948" s="58" t="s">
        <v>14</v>
      </c>
      <c r="C1948" s="58" t="s">
        <v>44</v>
      </c>
      <c r="D1948" s="58" t="s">
        <v>87</v>
      </c>
      <c r="E1948" s="20">
        <v>329.90899999999999</v>
      </c>
      <c r="F1948" s="59">
        <v>20.443000000000001</v>
      </c>
      <c r="G1948" s="20">
        <v>731.04899999999998</v>
      </c>
      <c r="H1948" s="59">
        <v>9.0670000000000002</v>
      </c>
      <c r="I1948" s="20">
        <v>1060.9570000000001</v>
      </c>
      <c r="J1948" s="20">
        <v>4.3440000000000003</v>
      </c>
      <c r="K1948" s="20">
        <v>84.46</v>
      </c>
      <c r="L1948" s="59">
        <v>3.1739999999999999</v>
      </c>
      <c r="M1948" s="59">
        <v>265.37</v>
      </c>
      <c r="N1948" s="59">
        <v>9.0389999999999997</v>
      </c>
      <c r="O1948" s="59">
        <v>88.403000000000006</v>
      </c>
      <c r="P1948" s="59">
        <v>2.83</v>
      </c>
      <c r="Q1948" s="59">
        <v>224.52600000000001</v>
      </c>
      <c r="R1948" s="59">
        <v>20.001999999999999</v>
      </c>
      <c r="S1948" s="59">
        <v>720.18600000000004</v>
      </c>
      <c r="T1948" s="59">
        <v>9.8109999999999999</v>
      </c>
      <c r="U1948" s="59">
        <v>944.71199999999999</v>
      </c>
      <c r="V1948" s="59">
        <v>6.1349999999999998</v>
      </c>
      <c r="W1948" s="59">
        <v>88.566000000000003</v>
      </c>
      <c r="X1948" s="59">
        <v>2.774</v>
      </c>
      <c r="Y1948" s="21"/>
      <c r="Z1948" s="21"/>
    </row>
    <row r="1949" spans="1:26" ht="12.75" customHeight="1">
      <c r="A1949" s="52">
        <v>44348</v>
      </c>
      <c r="B1949" s="58" t="s">
        <v>14</v>
      </c>
      <c r="C1949" s="58" t="s">
        <v>45</v>
      </c>
      <c r="D1949" s="58" t="s">
        <v>45</v>
      </c>
      <c r="E1949" s="20">
        <v>144.19399999999999</v>
      </c>
      <c r="F1949" s="59">
        <v>25.007000000000001</v>
      </c>
      <c r="G1949" s="20">
        <v>158.035</v>
      </c>
      <c r="H1949" s="59">
        <v>19.55</v>
      </c>
      <c r="I1949" s="20">
        <v>302.22899999999998</v>
      </c>
      <c r="J1949" s="20">
        <v>14.074999999999999</v>
      </c>
      <c r="K1949" s="20">
        <v>24.06</v>
      </c>
      <c r="L1949" s="59">
        <v>13.759</v>
      </c>
      <c r="M1949" s="59">
        <v>29.603000000000002</v>
      </c>
      <c r="N1949" s="59">
        <v>55.707999999999998</v>
      </c>
      <c r="O1949" s="59">
        <v>9.8620000000000001</v>
      </c>
      <c r="P1949" s="59">
        <v>55.042000000000002</v>
      </c>
      <c r="Q1949" s="59">
        <v>46.753999999999998</v>
      </c>
      <c r="R1949" s="59">
        <v>49.713000000000001</v>
      </c>
      <c r="S1949" s="59">
        <v>223.64500000000001</v>
      </c>
      <c r="T1949" s="59">
        <v>31.315999999999999</v>
      </c>
      <c r="U1949" s="59">
        <v>270.399</v>
      </c>
      <c r="V1949" s="59">
        <v>25.061</v>
      </c>
      <c r="W1949" s="59">
        <v>25.35</v>
      </c>
      <c r="X1949" s="59">
        <v>24.457000000000001</v>
      </c>
      <c r="Y1949" s="21"/>
      <c r="Z1949" s="21"/>
    </row>
    <row r="1950" spans="1:26" ht="12.75" customHeight="1">
      <c r="A1950" s="52">
        <v>44348</v>
      </c>
      <c r="B1950" s="58" t="s">
        <v>14</v>
      </c>
      <c r="C1950" s="58" t="s">
        <v>45</v>
      </c>
      <c r="D1950" s="58" t="s">
        <v>61</v>
      </c>
      <c r="E1950" s="20">
        <v>98.063000000000002</v>
      </c>
      <c r="F1950" s="59">
        <v>33.131</v>
      </c>
      <c r="G1950" s="20">
        <v>92.638999999999996</v>
      </c>
      <c r="H1950" s="59">
        <v>25.248999999999999</v>
      </c>
      <c r="I1950" s="20">
        <v>190.702</v>
      </c>
      <c r="J1950" s="20">
        <v>18.800999999999998</v>
      </c>
      <c r="K1950" s="20">
        <v>15.180999999999999</v>
      </c>
      <c r="L1950" s="59">
        <v>18.565999999999999</v>
      </c>
      <c r="M1950" s="59">
        <v>29.603000000000002</v>
      </c>
      <c r="N1950" s="59">
        <v>55.707999999999998</v>
      </c>
      <c r="O1950" s="59">
        <v>9.8620000000000001</v>
      </c>
      <c r="P1950" s="59">
        <v>55.042000000000002</v>
      </c>
      <c r="Q1950" s="59">
        <v>6.74</v>
      </c>
      <c r="R1950" s="59">
        <v>75.296999999999997</v>
      </c>
      <c r="S1950" s="59">
        <v>92.528000000000006</v>
      </c>
      <c r="T1950" s="59">
        <v>42.100999999999999</v>
      </c>
      <c r="U1950" s="59">
        <v>99.268000000000001</v>
      </c>
      <c r="V1950" s="59">
        <v>39.856000000000002</v>
      </c>
      <c r="W1950" s="59">
        <v>9.3059999999999992</v>
      </c>
      <c r="X1950" s="59">
        <v>39.478999999999999</v>
      </c>
      <c r="Y1950" s="21"/>
      <c r="Z1950" s="21"/>
    </row>
    <row r="1951" spans="1:26" ht="12.75" customHeight="1">
      <c r="A1951" s="52">
        <v>44348</v>
      </c>
      <c r="B1951" s="58" t="s">
        <v>14</v>
      </c>
      <c r="C1951" s="58" t="s">
        <v>45</v>
      </c>
      <c r="D1951" s="58" t="s">
        <v>101</v>
      </c>
      <c r="E1951" s="20">
        <v>60.790999999999997</v>
      </c>
      <c r="F1951" s="59">
        <v>49.478000000000002</v>
      </c>
      <c r="G1951" s="20">
        <v>95.18</v>
      </c>
      <c r="H1951" s="59">
        <v>27.72</v>
      </c>
      <c r="I1951" s="20">
        <v>155.971</v>
      </c>
      <c r="J1951" s="20">
        <v>25.413</v>
      </c>
      <c r="K1951" s="20">
        <v>12.416</v>
      </c>
      <c r="L1951" s="59">
        <v>25.239000000000001</v>
      </c>
      <c r="M1951" s="59">
        <v>18.286999999999999</v>
      </c>
      <c r="N1951" s="59">
        <v>64.718000000000004</v>
      </c>
      <c r="O1951" s="59">
        <v>6.0919999999999996</v>
      </c>
      <c r="P1951" s="59">
        <v>64.146000000000001</v>
      </c>
      <c r="Q1951" s="59">
        <v>44.363999999999997</v>
      </c>
      <c r="R1951" s="59">
        <v>52.183999999999997</v>
      </c>
      <c r="S1951" s="59">
        <v>131.11699999999999</v>
      </c>
      <c r="T1951" s="59">
        <v>50.564</v>
      </c>
      <c r="U1951" s="59">
        <v>175.48099999999999</v>
      </c>
      <c r="V1951" s="59">
        <v>36.109000000000002</v>
      </c>
      <c r="W1951" s="59">
        <v>16.451000000000001</v>
      </c>
      <c r="X1951" s="59">
        <v>35.692</v>
      </c>
      <c r="Y1951" s="21"/>
      <c r="Z1951" s="21"/>
    </row>
    <row r="1952" spans="1:26" ht="12.75" customHeight="1">
      <c r="A1952" s="52">
        <v>44348</v>
      </c>
      <c r="B1952" s="58" t="s">
        <v>14</v>
      </c>
      <c r="C1952" s="58" t="s">
        <v>54</v>
      </c>
      <c r="D1952" s="58" t="s">
        <v>55</v>
      </c>
      <c r="E1952" s="20">
        <v>91.402000000000001</v>
      </c>
      <c r="F1952" s="59">
        <v>38.213000000000001</v>
      </c>
      <c r="G1952" s="20">
        <v>224.976</v>
      </c>
      <c r="H1952" s="59">
        <v>21.648</v>
      </c>
      <c r="I1952" s="20">
        <v>316.37799999999999</v>
      </c>
      <c r="J1952" s="20">
        <v>20.231000000000002</v>
      </c>
      <c r="K1952" s="20">
        <v>25.186</v>
      </c>
      <c r="L1952" s="59">
        <v>20.012</v>
      </c>
      <c r="M1952" s="59">
        <v>80.802999999999997</v>
      </c>
      <c r="N1952" s="59">
        <v>36.619</v>
      </c>
      <c r="O1952" s="59">
        <v>26.917999999999999</v>
      </c>
      <c r="P1952" s="59">
        <v>35.597999999999999</v>
      </c>
      <c r="Q1952" s="59">
        <v>55.893999999999998</v>
      </c>
      <c r="R1952" s="59">
        <v>47.817</v>
      </c>
      <c r="S1952" s="59">
        <v>223.035</v>
      </c>
      <c r="T1952" s="59">
        <v>31.919</v>
      </c>
      <c r="U1952" s="59">
        <v>278.92899999999997</v>
      </c>
      <c r="V1952" s="59">
        <v>22.055</v>
      </c>
      <c r="W1952" s="59">
        <v>26.149000000000001</v>
      </c>
      <c r="X1952" s="59">
        <v>21.366</v>
      </c>
      <c r="Y1952" s="21"/>
      <c r="Z1952" s="21"/>
    </row>
    <row r="1953" spans="1:26" ht="12.75" customHeight="1">
      <c r="A1953" s="52">
        <v>44348</v>
      </c>
      <c r="B1953" s="58" t="s">
        <v>14</v>
      </c>
      <c r="C1953" s="58" t="s">
        <v>54</v>
      </c>
      <c r="D1953" s="58" t="s">
        <v>56</v>
      </c>
      <c r="E1953" s="20">
        <v>312.02800000000002</v>
      </c>
      <c r="F1953" s="59">
        <v>19.003</v>
      </c>
      <c r="G1953" s="20">
        <v>627.755</v>
      </c>
      <c r="H1953" s="59">
        <v>9.75</v>
      </c>
      <c r="I1953" s="20">
        <v>939.78300000000002</v>
      </c>
      <c r="J1953" s="20">
        <v>6.5469999999999997</v>
      </c>
      <c r="K1953" s="20">
        <v>74.813999999999993</v>
      </c>
      <c r="L1953" s="59">
        <v>5.8369999999999997</v>
      </c>
      <c r="M1953" s="59">
        <v>219.37899999999999</v>
      </c>
      <c r="N1953" s="59">
        <v>17.038</v>
      </c>
      <c r="O1953" s="59">
        <v>73.081999999999994</v>
      </c>
      <c r="P1953" s="59">
        <v>14.718</v>
      </c>
      <c r="Q1953" s="59">
        <v>190.58500000000001</v>
      </c>
      <c r="R1953" s="59">
        <v>19.609000000000002</v>
      </c>
      <c r="S1953" s="59">
        <v>597.15899999999999</v>
      </c>
      <c r="T1953" s="59">
        <v>8.1850000000000005</v>
      </c>
      <c r="U1953" s="59">
        <v>787.74400000000003</v>
      </c>
      <c r="V1953" s="59">
        <v>7.3710000000000004</v>
      </c>
      <c r="W1953" s="59">
        <v>73.850999999999999</v>
      </c>
      <c r="X1953" s="59">
        <v>4.9400000000000004</v>
      </c>
      <c r="Y1953" s="21"/>
      <c r="Z1953" s="21"/>
    </row>
    <row r="1954" spans="1:26" ht="12.75" customHeight="1">
      <c r="A1954" s="52">
        <v>44348</v>
      </c>
      <c r="B1954" s="58" t="s">
        <v>14</v>
      </c>
      <c r="C1954" s="58" t="s">
        <v>95</v>
      </c>
      <c r="D1954" s="58" t="s">
        <v>99</v>
      </c>
      <c r="E1954" s="20">
        <v>272.154</v>
      </c>
      <c r="F1954" s="59">
        <v>16.420000000000002</v>
      </c>
      <c r="G1954" s="20">
        <v>541.14800000000002</v>
      </c>
      <c r="H1954" s="59">
        <v>14.542999999999999</v>
      </c>
      <c r="I1954" s="20">
        <v>813.30200000000002</v>
      </c>
      <c r="J1954" s="20">
        <v>7.984</v>
      </c>
      <c r="K1954" s="20">
        <v>64.745000000000005</v>
      </c>
      <c r="L1954" s="59">
        <v>7.4130000000000003</v>
      </c>
      <c r="M1954" s="59">
        <v>199.697</v>
      </c>
      <c r="N1954" s="59">
        <v>14.439</v>
      </c>
      <c r="O1954" s="59">
        <v>66.525000000000006</v>
      </c>
      <c r="P1954" s="59">
        <v>11.61</v>
      </c>
      <c r="Q1954" s="59">
        <v>157.066</v>
      </c>
      <c r="R1954" s="59">
        <v>23.824000000000002</v>
      </c>
      <c r="S1954" s="59">
        <v>448.69799999999998</v>
      </c>
      <c r="T1954" s="59">
        <v>11.96</v>
      </c>
      <c r="U1954" s="59">
        <v>605.76499999999999</v>
      </c>
      <c r="V1954" s="59">
        <v>10.993</v>
      </c>
      <c r="W1954" s="59">
        <v>56.79</v>
      </c>
      <c r="X1954" s="59">
        <v>9.5350000000000001</v>
      </c>
      <c r="Y1954" s="21"/>
      <c r="Z1954" s="21"/>
    </row>
    <row r="1955" spans="1:26" ht="12.75" customHeight="1">
      <c r="A1955" s="52">
        <v>44348</v>
      </c>
      <c r="B1955" s="58" t="s">
        <v>14</v>
      </c>
      <c r="C1955" s="58" t="s">
        <v>95</v>
      </c>
      <c r="D1955" s="58" t="s">
        <v>96</v>
      </c>
      <c r="E1955" s="20">
        <v>138.41200000000001</v>
      </c>
      <c r="F1955" s="59">
        <v>22.558</v>
      </c>
      <c r="G1955" s="20">
        <v>251.99700000000001</v>
      </c>
      <c r="H1955" s="59">
        <v>19.309000000000001</v>
      </c>
      <c r="I1955" s="20">
        <v>390.40899999999999</v>
      </c>
      <c r="J1955" s="20">
        <v>14.041</v>
      </c>
      <c r="K1955" s="20">
        <v>31.08</v>
      </c>
      <c r="L1955" s="59">
        <v>13.724</v>
      </c>
      <c r="M1955" s="59">
        <v>60.33</v>
      </c>
      <c r="N1955" s="59">
        <v>43.408000000000001</v>
      </c>
      <c r="O1955" s="59">
        <v>20.097999999999999</v>
      </c>
      <c r="P1955" s="59">
        <v>42.551000000000002</v>
      </c>
      <c r="Q1955" s="59">
        <v>75.790000000000006</v>
      </c>
      <c r="R1955" s="59">
        <v>44.710999999999999</v>
      </c>
      <c r="S1955" s="59">
        <v>211.667</v>
      </c>
      <c r="T1955" s="59">
        <v>18.183</v>
      </c>
      <c r="U1955" s="59">
        <v>287.45699999999999</v>
      </c>
      <c r="V1955" s="59">
        <v>18.873000000000001</v>
      </c>
      <c r="W1955" s="59">
        <v>26.949000000000002</v>
      </c>
      <c r="X1955" s="59">
        <v>18.062999999999999</v>
      </c>
      <c r="Y1955" s="21"/>
      <c r="Z1955" s="21"/>
    </row>
    <row r="1956" spans="1:26" ht="12.75" customHeight="1">
      <c r="A1956" s="52">
        <v>44348</v>
      </c>
      <c r="B1956" s="58" t="s">
        <v>14</v>
      </c>
      <c r="C1956" s="58" t="s">
        <v>95</v>
      </c>
      <c r="D1956" s="58" t="s">
        <v>97</v>
      </c>
      <c r="E1956" s="20">
        <v>132.34200000000001</v>
      </c>
      <c r="F1956" s="59">
        <v>30.742999999999999</v>
      </c>
      <c r="G1956" s="20">
        <v>282.98</v>
      </c>
      <c r="H1956" s="59">
        <v>21.975000000000001</v>
      </c>
      <c r="I1956" s="20">
        <v>415.322</v>
      </c>
      <c r="J1956" s="20">
        <v>13.535</v>
      </c>
      <c r="K1956" s="20">
        <v>33.063000000000002</v>
      </c>
      <c r="L1956" s="59">
        <v>13.206</v>
      </c>
      <c r="M1956" s="59">
        <v>139.36699999999999</v>
      </c>
      <c r="N1956" s="59">
        <v>21.667999999999999</v>
      </c>
      <c r="O1956" s="59">
        <v>46.427999999999997</v>
      </c>
      <c r="P1956" s="59">
        <v>19.895</v>
      </c>
      <c r="Q1956" s="59">
        <v>73.644999999999996</v>
      </c>
      <c r="R1956" s="59">
        <v>32.273000000000003</v>
      </c>
      <c r="S1956" s="59">
        <v>208.197</v>
      </c>
      <c r="T1956" s="59">
        <v>15.824</v>
      </c>
      <c r="U1956" s="59">
        <v>281.84199999999998</v>
      </c>
      <c r="V1956" s="59">
        <v>15.14</v>
      </c>
      <c r="W1956" s="59">
        <v>26.422999999999998</v>
      </c>
      <c r="X1956" s="59">
        <v>14.116</v>
      </c>
      <c r="Y1956" s="21"/>
      <c r="Z1956" s="21"/>
    </row>
    <row r="1957" spans="1:26" ht="12.75" customHeight="1">
      <c r="A1957" s="52">
        <v>44348</v>
      </c>
      <c r="B1957" s="58" t="s">
        <v>14</v>
      </c>
      <c r="C1957" s="58" t="s">
        <v>95</v>
      </c>
      <c r="D1957" s="58" t="s">
        <v>98</v>
      </c>
      <c r="E1957" s="20">
        <v>131.27699999999999</v>
      </c>
      <c r="F1957" s="59">
        <v>31.484000000000002</v>
      </c>
      <c r="G1957" s="20">
        <v>311.58300000000003</v>
      </c>
      <c r="H1957" s="59">
        <v>18.145</v>
      </c>
      <c r="I1957" s="20">
        <v>442.86</v>
      </c>
      <c r="J1957" s="20">
        <v>12.968</v>
      </c>
      <c r="K1957" s="20">
        <v>35.255000000000003</v>
      </c>
      <c r="L1957" s="59">
        <v>12.625</v>
      </c>
      <c r="M1957" s="59">
        <v>100.485</v>
      </c>
      <c r="N1957" s="59">
        <v>34.383000000000003</v>
      </c>
      <c r="O1957" s="59">
        <v>33.475000000000001</v>
      </c>
      <c r="P1957" s="59">
        <v>33.293999999999997</v>
      </c>
      <c r="Q1957" s="59">
        <v>89.412999999999997</v>
      </c>
      <c r="R1957" s="59">
        <v>35.521000000000001</v>
      </c>
      <c r="S1957" s="59">
        <v>371.49599999999998</v>
      </c>
      <c r="T1957" s="59">
        <v>18.443999999999999</v>
      </c>
      <c r="U1957" s="59">
        <v>460.90899999999999</v>
      </c>
      <c r="V1957" s="59">
        <v>15.435</v>
      </c>
      <c r="W1957" s="59">
        <v>43.21</v>
      </c>
      <c r="X1957" s="59">
        <v>14.432</v>
      </c>
      <c r="Y1957" s="21"/>
      <c r="Z1957" s="21"/>
    </row>
    <row r="1958" spans="1:26" ht="12.75" customHeight="1">
      <c r="A1958" s="52">
        <v>44348</v>
      </c>
      <c r="B1958" s="58" t="s">
        <v>14</v>
      </c>
      <c r="C1958" s="58" t="s">
        <v>38</v>
      </c>
      <c r="D1958" s="58" t="s">
        <v>85</v>
      </c>
      <c r="E1958" s="20">
        <v>216.14500000000001</v>
      </c>
      <c r="F1958" s="59">
        <v>22.15</v>
      </c>
      <c r="G1958" s="20">
        <v>326.14100000000002</v>
      </c>
      <c r="H1958" s="59">
        <v>16.404</v>
      </c>
      <c r="I1958" s="20">
        <v>542.28700000000003</v>
      </c>
      <c r="J1958" s="20">
        <v>10.726000000000001</v>
      </c>
      <c r="K1958" s="20">
        <v>43.17</v>
      </c>
      <c r="L1958" s="59">
        <v>10.308</v>
      </c>
      <c r="M1958" s="59">
        <v>135.82599999999999</v>
      </c>
      <c r="N1958" s="59">
        <v>31.513000000000002</v>
      </c>
      <c r="O1958" s="59">
        <v>45.247999999999998</v>
      </c>
      <c r="P1958" s="59">
        <v>30.321000000000002</v>
      </c>
      <c r="Q1958" s="59">
        <v>135.54400000000001</v>
      </c>
      <c r="R1958" s="59">
        <v>23.335000000000001</v>
      </c>
      <c r="S1958" s="59">
        <v>538.88</v>
      </c>
      <c r="T1958" s="59">
        <v>12.635999999999999</v>
      </c>
      <c r="U1958" s="59">
        <v>674.42399999999998</v>
      </c>
      <c r="V1958" s="59">
        <v>10.843999999999999</v>
      </c>
      <c r="W1958" s="59">
        <v>63.226999999999997</v>
      </c>
      <c r="X1958" s="59">
        <v>9.3629999999999995</v>
      </c>
      <c r="Y1958" s="21"/>
      <c r="Z1958" s="21"/>
    </row>
    <row r="1959" spans="1:26" ht="12.75" customHeight="1">
      <c r="A1959" s="52">
        <v>44348</v>
      </c>
      <c r="B1959" s="58" t="s">
        <v>14</v>
      </c>
      <c r="C1959" s="58" t="s">
        <v>38</v>
      </c>
      <c r="D1959" s="58" t="s">
        <v>40</v>
      </c>
      <c r="E1959" s="20">
        <v>187.285</v>
      </c>
      <c r="F1959" s="59">
        <v>22.64</v>
      </c>
      <c r="G1959" s="20">
        <v>526.59</v>
      </c>
      <c r="H1959" s="59">
        <v>9.7620000000000005</v>
      </c>
      <c r="I1959" s="20">
        <v>713.875</v>
      </c>
      <c r="J1959" s="20">
        <v>6.7590000000000003</v>
      </c>
      <c r="K1959" s="20">
        <v>56.83</v>
      </c>
      <c r="L1959" s="59">
        <v>6.0739999999999998</v>
      </c>
      <c r="M1959" s="59">
        <v>164.35599999999999</v>
      </c>
      <c r="N1959" s="59">
        <v>20.042000000000002</v>
      </c>
      <c r="O1959" s="59">
        <v>54.752000000000002</v>
      </c>
      <c r="P1959" s="59">
        <v>18.11</v>
      </c>
      <c r="Q1959" s="59">
        <v>110.935</v>
      </c>
      <c r="R1959" s="59">
        <v>36.298999999999999</v>
      </c>
      <c r="S1959" s="59">
        <v>281.31400000000002</v>
      </c>
      <c r="T1959" s="59">
        <v>23.119</v>
      </c>
      <c r="U1959" s="59">
        <v>392.24900000000002</v>
      </c>
      <c r="V1959" s="59">
        <v>15.792</v>
      </c>
      <c r="W1959" s="59">
        <v>36.773000000000003</v>
      </c>
      <c r="X1959" s="59">
        <v>14.814</v>
      </c>
      <c r="Y1959" s="21"/>
      <c r="Z1959" s="21"/>
    </row>
    <row r="1960" spans="1:26" ht="12.75" customHeight="1">
      <c r="A1960" s="52">
        <v>44348</v>
      </c>
      <c r="B1960" s="58" t="s">
        <v>14</v>
      </c>
      <c r="C1960" s="58" t="s">
        <v>62</v>
      </c>
      <c r="D1960" s="58" t="s">
        <v>86</v>
      </c>
      <c r="E1960" s="20">
        <v>0</v>
      </c>
      <c r="F1960" s="59">
        <v>0</v>
      </c>
      <c r="G1960" s="20">
        <v>0</v>
      </c>
      <c r="H1960" s="59">
        <v>0</v>
      </c>
      <c r="I1960" s="20">
        <v>0</v>
      </c>
      <c r="J1960" s="20">
        <v>0</v>
      </c>
      <c r="K1960" s="20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  <c r="S1960" s="59">
        <v>0</v>
      </c>
      <c r="T1960" s="59">
        <v>0</v>
      </c>
      <c r="U1960" s="59">
        <v>0</v>
      </c>
      <c r="V1960" s="59">
        <v>0</v>
      </c>
      <c r="W1960" s="59">
        <v>0</v>
      </c>
      <c r="X1960" s="59">
        <v>0</v>
      </c>
      <c r="Y1960" s="21"/>
      <c r="Z1960" s="21"/>
    </row>
    <row r="1961" spans="1:26" ht="12.75" customHeight="1">
      <c r="A1961" s="52">
        <v>44348</v>
      </c>
      <c r="B1961" s="58" t="s">
        <v>14</v>
      </c>
      <c r="C1961" s="58" t="s">
        <v>62</v>
      </c>
      <c r="D1961" s="58" t="s">
        <v>64</v>
      </c>
      <c r="E1961" s="20">
        <v>0</v>
      </c>
      <c r="F1961" s="59">
        <v>0</v>
      </c>
      <c r="G1961" s="20">
        <v>0</v>
      </c>
      <c r="H1961" s="59">
        <v>0</v>
      </c>
      <c r="I1961" s="20">
        <v>0</v>
      </c>
      <c r="J1961" s="20">
        <v>0</v>
      </c>
      <c r="K1961" s="20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  <c r="S1961" s="59">
        <v>0</v>
      </c>
      <c r="T1961" s="59">
        <v>0</v>
      </c>
      <c r="U1961" s="59">
        <v>0</v>
      </c>
      <c r="V1961" s="59">
        <v>0</v>
      </c>
      <c r="W1961" s="59">
        <v>0</v>
      </c>
      <c r="X1961" s="59">
        <v>0</v>
      </c>
      <c r="Y1961" s="21"/>
      <c r="Z1961" s="21"/>
    </row>
    <row r="1962" spans="1:26" ht="12.75" customHeight="1">
      <c r="A1962" s="52">
        <v>44348</v>
      </c>
      <c r="B1962" s="58" t="s">
        <v>14</v>
      </c>
      <c r="C1962" s="58" t="s">
        <v>88</v>
      </c>
      <c r="D1962" s="58" t="s">
        <v>89</v>
      </c>
      <c r="E1962" s="20">
        <v>294.221</v>
      </c>
      <c r="F1962" s="59">
        <v>20.344000000000001</v>
      </c>
      <c r="G1962" s="20">
        <v>592.18700000000001</v>
      </c>
      <c r="H1962" s="59">
        <v>10.348000000000001</v>
      </c>
      <c r="I1962" s="20">
        <v>886.40800000000002</v>
      </c>
      <c r="J1962" s="20">
        <v>5.4870000000000001</v>
      </c>
      <c r="K1962" s="20">
        <v>70.564999999999998</v>
      </c>
      <c r="L1962" s="59">
        <v>4.617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  <c r="S1962" s="59">
        <v>0</v>
      </c>
      <c r="T1962" s="59">
        <v>0</v>
      </c>
      <c r="U1962" s="59">
        <v>0</v>
      </c>
      <c r="V1962" s="59">
        <v>0</v>
      </c>
      <c r="W1962" s="59">
        <v>0</v>
      </c>
      <c r="X1962" s="59">
        <v>0</v>
      </c>
      <c r="Y1962" s="21"/>
      <c r="Z1962" s="21"/>
    </row>
    <row r="1963" spans="1:26" ht="12.75" customHeight="1">
      <c r="A1963" s="52">
        <v>44348</v>
      </c>
      <c r="B1963" s="58" t="s">
        <v>14</v>
      </c>
      <c r="C1963" s="58" t="s">
        <v>88</v>
      </c>
      <c r="D1963" s="58" t="s">
        <v>90</v>
      </c>
      <c r="E1963" s="20">
        <v>122.339</v>
      </c>
      <c r="F1963" s="59">
        <v>30.422000000000001</v>
      </c>
      <c r="G1963" s="20">
        <v>211.69800000000001</v>
      </c>
      <c r="H1963" s="59">
        <v>18.023</v>
      </c>
      <c r="I1963" s="20">
        <v>334.03699999999998</v>
      </c>
      <c r="J1963" s="20">
        <v>13.936</v>
      </c>
      <c r="K1963" s="20">
        <v>26.591999999999999</v>
      </c>
      <c r="L1963" s="59">
        <v>13.617000000000001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  <c r="S1963" s="59">
        <v>0</v>
      </c>
      <c r="T1963" s="59">
        <v>0</v>
      </c>
      <c r="U1963" s="59">
        <v>0</v>
      </c>
      <c r="V1963" s="59">
        <v>0</v>
      </c>
      <c r="W1963" s="59">
        <v>0</v>
      </c>
      <c r="X1963" s="59">
        <v>0</v>
      </c>
      <c r="Y1963" s="21"/>
      <c r="Z1963" s="21"/>
    </row>
    <row r="1964" spans="1:26" ht="12.75" customHeight="1">
      <c r="A1964" s="52">
        <v>44348</v>
      </c>
      <c r="B1964" s="58" t="s">
        <v>14</v>
      </c>
      <c r="C1964" s="58" t="s">
        <v>88</v>
      </c>
      <c r="D1964" s="58" t="s">
        <v>91</v>
      </c>
      <c r="E1964" s="20">
        <v>171.88300000000001</v>
      </c>
      <c r="F1964" s="59">
        <v>28.742999999999999</v>
      </c>
      <c r="G1964" s="20">
        <v>375.23899999999998</v>
      </c>
      <c r="H1964" s="59">
        <v>13.224</v>
      </c>
      <c r="I1964" s="20">
        <v>547.12199999999996</v>
      </c>
      <c r="J1964" s="20">
        <v>9.6379999999999999</v>
      </c>
      <c r="K1964" s="20">
        <v>43.555</v>
      </c>
      <c r="L1964" s="59">
        <v>9.17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  <c r="S1964" s="59">
        <v>0</v>
      </c>
      <c r="T1964" s="59">
        <v>0</v>
      </c>
      <c r="U1964" s="59">
        <v>0</v>
      </c>
      <c r="V1964" s="59">
        <v>0</v>
      </c>
      <c r="W1964" s="59">
        <v>0</v>
      </c>
      <c r="X1964" s="59">
        <v>0</v>
      </c>
      <c r="Y1964" s="21"/>
      <c r="Z1964" s="21"/>
    </row>
    <row r="1965" spans="1:26" ht="12.75" customHeight="1">
      <c r="A1965" s="52">
        <v>44348</v>
      </c>
      <c r="B1965" s="58" t="s">
        <v>14</v>
      </c>
      <c r="C1965" s="58" t="s">
        <v>88</v>
      </c>
      <c r="D1965" s="58" t="s">
        <v>92</v>
      </c>
      <c r="E1965" s="20">
        <v>109.209</v>
      </c>
      <c r="F1965" s="59">
        <v>31.856999999999999</v>
      </c>
      <c r="G1965" s="20">
        <v>260.54399999999998</v>
      </c>
      <c r="H1965" s="59">
        <v>14.603</v>
      </c>
      <c r="I1965" s="20">
        <v>369.75400000000002</v>
      </c>
      <c r="J1965" s="20">
        <v>15.29</v>
      </c>
      <c r="K1965" s="20">
        <v>29.434999999999999</v>
      </c>
      <c r="L1965" s="59">
        <v>15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  <c r="S1965" s="59">
        <v>0</v>
      </c>
      <c r="T1965" s="59">
        <v>0</v>
      </c>
      <c r="U1965" s="59">
        <v>0</v>
      </c>
      <c r="V1965" s="59">
        <v>0</v>
      </c>
      <c r="W1965" s="59">
        <v>0</v>
      </c>
      <c r="X1965" s="59">
        <v>0</v>
      </c>
      <c r="Y1965" s="21"/>
      <c r="Z1965" s="21"/>
    </row>
    <row r="1966" spans="1:26" ht="12.75" customHeight="1">
      <c r="A1966" s="52">
        <v>44348</v>
      </c>
      <c r="B1966" s="58" t="s">
        <v>14</v>
      </c>
      <c r="C1966" s="58" t="s">
        <v>46</v>
      </c>
      <c r="D1966" s="58" t="s">
        <v>48</v>
      </c>
      <c r="E1966" s="20">
        <v>0</v>
      </c>
      <c r="F1966" s="59">
        <v>0</v>
      </c>
      <c r="G1966" s="20">
        <v>0</v>
      </c>
      <c r="H1966" s="59">
        <v>0</v>
      </c>
      <c r="I1966" s="20">
        <v>0</v>
      </c>
      <c r="J1966" s="20">
        <v>0</v>
      </c>
      <c r="K1966" s="20">
        <v>0</v>
      </c>
      <c r="L1966" s="59">
        <v>0</v>
      </c>
      <c r="M1966" s="59">
        <v>110.845</v>
      </c>
      <c r="N1966" s="59">
        <v>34.811999999999998</v>
      </c>
      <c r="O1966" s="59">
        <v>36.926000000000002</v>
      </c>
      <c r="P1966" s="59">
        <v>33.737000000000002</v>
      </c>
      <c r="Q1966" s="59">
        <v>43.252000000000002</v>
      </c>
      <c r="R1966" s="59">
        <v>58.616999999999997</v>
      </c>
      <c r="S1966" s="59">
        <v>60.863999999999997</v>
      </c>
      <c r="T1966" s="59">
        <v>43.968000000000004</v>
      </c>
      <c r="U1966" s="59">
        <v>104.116</v>
      </c>
      <c r="V1966" s="59">
        <v>32.667999999999999</v>
      </c>
      <c r="W1966" s="59">
        <v>9.7609999999999992</v>
      </c>
      <c r="X1966" s="59">
        <v>32.206000000000003</v>
      </c>
      <c r="Y1966" s="21"/>
      <c r="Z1966" s="21"/>
    </row>
    <row r="1967" spans="1:26" ht="12.75" customHeight="1">
      <c r="A1967" s="52">
        <v>44348</v>
      </c>
      <c r="B1967" s="58" t="s">
        <v>14</v>
      </c>
      <c r="C1967" s="58" t="s">
        <v>46</v>
      </c>
      <c r="D1967" s="58" t="s">
        <v>47</v>
      </c>
      <c r="E1967" s="20">
        <v>0</v>
      </c>
      <c r="F1967" s="59">
        <v>0</v>
      </c>
      <c r="G1967" s="20">
        <v>0</v>
      </c>
      <c r="H1967" s="59">
        <v>0</v>
      </c>
      <c r="I1967" s="20">
        <v>0</v>
      </c>
      <c r="J1967" s="20">
        <v>0</v>
      </c>
      <c r="K1967" s="20">
        <v>0</v>
      </c>
      <c r="L1967" s="59">
        <v>0</v>
      </c>
      <c r="M1967" s="59">
        <v>145.76599999999999</v>
      </c>
      <c r="N1967" s="59">
        <v>24.044</v>
      </c>
      <c r="O1967" s="59">
        <v>48.558999999999997</v>
      </c>
      <c r="P1967" s="59">
        <v>22.459</v>
      </c>
      <c r="Q1967" s="59">
        <v>179.56399999999999</v>
      </c>
      <c r="R1967" s="59">
        <v>23.9</v>
      </c>
      <c r="S1967" s="59">
        <v>574.97299999999996</v>
      </c>
      <c r="T1967" s="59">
        <v>11.351000000000001</v>
      </c>
      <c r="U1967" s="59">
        <v>754.53700000000003</v>
      </c>
      <c r="V1967" s="59">
        <v>8.5389999999999997</v>
      </c>
      <c r="W1967" s="59">
        <v>70.736999999999995</v>
      </c>
      <c r="X1967" s="59">
        <v>6.556</v>
      </c>
      <c r="Y1967" s="21"/>
      <c r="Z1967" s="21"/>
    </row>
    <row r="1968" spans="1:26" ht="12.75" customHeight="1">
      <c r="A1968" s="52">
        <v>44348</v>
      </c>
      <c r="B1968" s="58" t="s">
        <v>14</v>
      </c>
      <c r="C1968" s="58" t="s">
        <v>93</v>
      </c>
      <c r="D1968" s="58" t="s">
        <v>94</v>
      </c>
      <c r="E1968" s="20">
        <v>68.069999999999993</v>
      </c>
      <c r="F1968" s="59">
        <v>43.628</v>
      </c>
      <c r="G1968" s="20">
        <v>206.636</v>
      </c>
      <c r="H1968" s="59">
        <v>21.36</v>
      </c>
      <c r="I1968" s="20">
        <v>274.70600000000002</v>
      </c>
      <c r="J1968" s="20">
        <v>18.574000000000002</v>
      </c>
      <c r="K1968" s="20">
        <v>21.869</v>
      </c>
      <c r="L1968" s="59">
        <v>18.335999999999999</v>
      </c>
      <c r="M1968" s="59">
        <v>183.886</v>
      </c>
      <c r="N1968" s="59">
        <v>22.012</v>
      </c>
      <c r="O1968" s="59">
        <v>61.258000000000003</v>
      </c>
      <c r="P1968" s="59">
        <v>20.268999999999998</v>
      </c>
      <c r="Q1968" s="59">
        <v>147.37799999999999</v>
      </c>
      <c r="R1968" s="59">
        <v>25.132999999999999</v>
      </c>
      <c r="S1968" s="59">
        <v>485.51900000000001</v>
      </c>
      <c r="T1968" s="59">
        <v>17.178999999999998</v>
      </c>
      <c r="U1968" s="59">
        <v>632.89800000000002</v>
      </c>
      <c r="V1968" s="59">
        <v>12.443</v>
      </c>
      <c r="W1968" s="59">
        <v>59.334000000000003</v>
      </c>
      <c r="X1968" s="59">
        <v>11.176</v>
      </c>
      <c r="Y1968" s="21"/>
      <c r="Z1968" s="21"/>
    </row>
    <row r="1969" spans="1:26" ht="12.75" customHeight="1">
      <c r="A1969" s="52">
        <v>44348</v>
      </c>
      <c r="B1969" s="58" t="s">
        <v>14</v>
      </c>
      <c r="C1969" s="58" t="s">
        <v>73</v>
      </c>
      <c r="D1969" s="58" t="s">
        <v>65</v>
      </c>
      <c r="E1969" s="20">
        <v>18.963000000000001</v>
      </c>
      <c r="F1969" s="59">
        <v>102.51</v>
      </c>
      <c r="G1969" s="20">
        <v>56.896000000000001</v>
      </c>
      <c r="H1969" s="59">
        <v>36.804000000000002</v>
      </c>
      <c r="I1969" s="20">
        <v>75.858999999999995</v>
      </c>
      <c r="J1969" s="20">
        <v>35.869999999999997</v>
      </c>
      <c r="K1969" s="20">
        <v>6.0389999999999997</v>
      </c>
      <c r="L1969" s="59">
        <v>35.747</v>
      </c>
      <c r="M1969" s="59">
        <v>0</v>
      </c>
      <c r="N1969" s="59">
        <v>0</v>
      </c>
      <c r="O1969" s="59">
        <v>0</v>
      </c>
      <c r="P1969" s="59">
        <v>0</v>
      </c>
      <c r="Q1969" s="59">
        <v>2.39</v>
      </c>
      <c r="R1969" s="59">
        <v>110.77</v>
      </c>
      <c r="S1969" s="59">
        <v>37.548999999999999</v>
      </c>
      <c r="T1969" s="59">
        <v>49.029000000000003</v>
      </c>
      <c r="U1969" s="59">
        <v>39.939</v>
      </c>
      <c r="V1969" s="59">
        <v>46.497</v>
      </c>
      <c r="W1969" s="59">
        <v>3.7440000000000002</v>
      </c>
      <c r="X1969" s="59">
        <v>46.173999999999999</v>
      </c>
      <c r="Y1969" s="21"/>
      <c r="Z1969" s="21"/>
    </row>
    <row r="1970" spans="1:26" ht="12.75" customHeight="1">
      <c r="A1970" s="52">
        <v>44348</v>
      </c>
      <c r="B1970" s="58" t="s">
        <v>14</v>
      </c>
      <c r="C1970" s="58" t="s">
        <v>73</v>
      </c>
      <c r="D1970" s="58" t="s">
        <v>66</v>
      </c>
      <c r="E1970" s="20">
        <v>8.7059999999999995</v>
      </c>
      <c r="F1970" s="59">
        <v>103.851</v>
      </c>
      <c r="G1970" s="20">
        <v>30.952000000000002</v>
      </c>
      <c r="H1970" s="59">
        <v>59.551000000000002</v>
      </c>
      <c r="I1970" s="20">
        <v>39.658000000000001</v>
      </c>
      <c r="J1970" s="20">
        <v>51.252000000000002</v>
      </c>
      <c r="K1970" s="20">
        <v>3.157</v>
      </c>
      <c r="L1970" s="59">
        <v>51.165999999999997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  <c r="S1970" s="59">
        <v>6.1390000000000002</v>
      </c>
      <c r="T1970" s="59">
        <v>114.64</v>
      </c>
      <c r="U1970" s="59">
        <v>6.1390000000000002</v>
      </c>
      <c r="V1970" s="59">
        <v>114.64</v>
      </c>
      <c r="W1970" s="59">
        <v>0.57599999999999996</v>
      </c>
      <c r="X1970" s="59">
        <v>114.509</v>
      </c>
      <c r="Y1970" s="21"/>
      <c r="Z1970" s="21"/>
    </row>
    <row r="1971" spans="1:26" ht="12.75" customHeight="1">
      <c r="A1971" s="52">
        <v>44348</v>
      </c>
      <c r="B1971" s="58" t="s">
        <v>14</v>
      </c>
      <c r="C1971" s="58" t="s">
        <v>73</v>
      </c>
      <c r="D1971" s="58" t="s">
        <v>67</v>
      </c>
      <c r="E1971" s="20">
        <v>0</v>
      </c>
      <c r="F1971" s="59">
        <v>0</v>
      </c>
      <c r="G1971" s="20">
        <v>12.21</v>
      </c>
      <c r="H1971" s="59">
        <v>105.468</v>
      </c>
      <c r="I1971" s="20">
        <v>12.21</v>
      </c>
      <c r="J1971" s="20">
        <v>105.468</v>
      </c>
      <c r="K1971" s="20">
        <v>0.97199999999999998</v>
      </c>
      <c r="L1971" s="59">
        <v>105.426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  <c r="S1971" s="59">
        <v>2.6909999999999998</v>
      </c>
      <c r="T1971" s="59">
        <v>110.96899999999999</v>
      </c>
      <c r="U1971" s="59">
        <v>2.6909999999999998</v>
      </c>
      <c r="V1971" s="59">
        <v>110.96899999999999</v>
      </c>
      <c r="W1971" s="59">
        <v>0.252</v>
      </c>
      <c r="X1971" s="59">
        <v>110.834</v>
      </c>
      <c r="Y1971" s="21"/>
      <c r="Z1971" s="21"/>
    </row>
    <row r="1972" spans="1:26" ht="12.75" customHeight="1">
      <c r="A1972" s="52">
        <v>44348</v>
      </c>
      <c r="B1972" s="58" t="s">
        <v>14</v>
      </c>
      <c r="C1972" s="58" t="s">
        <v>73</v>
      </c>
      <c r="D1972" s="58" t="s">
        <v>70</v>
      </c>
      <c r="E1972" s="20">
        <v>0</v>
      </c>
      <c r="F1972" s="59">
        <v>0</v>
      </c>
      <c r="G1972" s="20">
        <v>0</v>
      </c>
      <c r="H1972" s="59">
        <v>0</v>
      </c>
      <c r="I1972" s="20">
        <v>0</v>
      </c>
      <c r="J1972" s="20">
        <v>0</v>
      </c>
      <c r="K1972" s="20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  <c r="S1972" s="59">
        <v>7.7089999999999996</v>
      </c>
      <c r="T1972" s="59">
        <v>108.15300000000001</v>
      </c>
      <c r="U1972" s="59">
        <v>7.7089999999999996</v>
      </c>
      <c r="V1972" s="59">
        <v>108.15300000000001</v>
      </c>
      <c r="W1972" s="59">
        <v>0.72299999999999998</v>
      </c>
      <c r="X1972" s="59">
        <v>108.015</v>
      </c>
      <c r="Y1972" s="21"/>
      <c r="Z1972" s="21"/>
    </row>
    <row r="1973" spans="1:26" ht="12.75" customHeight="1">
      <c r="A1973" s="52">
        <v>44348</v>
      </c>
      <c r="B1973" s="58" t="s">
        <v>14</v>
      </c>
      <c r="C1973" s="58" t="s">
        <v>73</v>
      </c>
      <c r="D1973" s="58" t="s">
        <v>68</v>
      </c>
      <c r="E1973" s="20">
        <v>0</v>
      </c>
      <c r="F1973" s="59">
        <v>0</v>
      </c>
      <c r="G1973" s="20">
        <v>0</v>
      </c>
      <c r="H1973" s="59">
        <v>0</v>
      </c>
      <c r="I1973" s="20">
        <v>0</v>
      </c>
      <c r="J1973" s="20">
        <v>0</v>
      </c>
      <c r="K1973" s="20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2.39</v>
      </c>
      <c r="R1973" s="59">
        <v>110.77</v>
      </c>
      <c r="S1973" s="59">
        <v>0</v>
      </c>
      <c r="T1973" s="59">
        <v>0</v>
      </c>
      <c r="U1973" s="59">
        <v>2.39</v>
      </c>
      <c r="V1973" s="59">
        <v>110.77</v>
      </c>
      <c r="W1973" s="59">
        <v>0.224</v>
      </c>
      <c r="X1973" s="59">
        <v>110.63500000000001</v>
      </c>
      <c r="Y1973" s="21"/>
      <c r="Z1973" s="21"/>
    </row>
    <row r="1974" spans="1:26" ht="12.75" customHeight="1">
      <c r="A1974" s="52">
        <v>44348</v>
      </c>
      <c r="B1974" s="58" t="s">
        <v>14</v>
      </c>
      <c r="C1974" s="58" t="s">
        <v>73</v>
      </c>
      <c r="D1974" s="58" t="s">
        <v>69</v>
      </c>
      <c r="E1974" s="20">
        <v>0</v>
      </c>
      <c r="F1974" s="59">
        <v>0</v>
      </c>
      <c r="G1974" s="20">
        <v>5.7539999999999996</v>
      </c>
      <c r="H1974" s="59">
        <v>72.313999999999993</v>
      </c>
      <c r="I1974" s="20">
        <v>5.7539999999999996</v>
      </c>
      <c r="J1974" s="20">
        <v>72.313999999999993</v>
      </c>
      <c r="K1974" s="20">
        <v>0.45800000000000002</v>
      </c>
      <c r="L1974" s="59">
        <v>72.253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  <c r="S1974" s="59">
        <v>15.927</v>
      </c>
      <c r="T1974" s="59">
        <v>104.55</v>
      </c>
      <c r="U1974" s="59">
        <v>15.927</v>
      </c>
      <c r="V1974" s="59">
        <v>104.55</v>
      </c>
      <c r="W1974" s="59">
        <v>1.4930000000000001</v>
      </c>
      <c r="X1974" s="59">
        <v>104.407</v>
      </c>
      <c r="Y1974" s="21"/>
      <c r="Z1974" s="21"/>
    </row>
    <row r="1975" spans="1:26" ht="12.75" customHeight="1">
      <c r="A1975" s="52">
        <v>44348</v>
      </c>
      <c r="B1975" s="58" t="s">
        <v>14</v>
      </c>
      <c r="C1975" s="58" t="s">
        <v>73</v>
      </c>
      <c r="D1975" s="58" t="s">
        <v>77</v>
      </c>
      <c r="E1975" s="20">
        <v>24.166</v>
      </c>
      <c r="F1975" s="59">
        <v>75.343999999999994</v>
      </c>
      <c r="G1975" s="20">
        <v>20.236000000000001</v>
      </c>
      <c r="H1975" s="59">
        <v>45.756</v>
      </c>
      <c r="I1975" s="20">
        <v>44.402000000000001</v>
      </c>
      <c r="J1975" s="20">
        <v>44.432000000000002</v>
      </c>
      <c r="K1975" s="20">
        <v>3.5350000000000001</v>
      </c>
      <c r="L1975" s="59">
        <v>44.332999999999998</v>
      </c>
      <c r="M1975" s="59">
        <v>0</v>
      </c>
      <c r="N1975" s="59">
        <v>0</v>
      </c>
      <c r="O1975" s="59">
        <v>0</v>
      </c>
      <c r="P1975" s="59">
        <v>0</v>
      </c>
      <c r="Q1975" s="59">
        <v>28.7</v>
      </c>
      <c r="R1975" s="59">
        <v>77.099999999999994</v>
      </c>
      <c r="S1975" s="59">
        <v>94.338999999999999</v>
      </c>
      <c r="T1975" s="59">
        <v>63.320999999999998</v>
      </c>
      <c r="U1975" s="59">
        <v>123.04</v>
      </c>
      <c r="V1975" s="59">
        <v>44.692</v>
      </c>
      <c r="W1975" s="59">
        <v>11.535</v>
      </c>
      <c r="X1975" s="59">
        <v>44.356000000000002</v>
      </c>
      <c r="Y1975" s="21"/>
      <c r="Z1975" s="21"/>
    </row>
    <row r="1976" spans="1:26" ht="12.75" customHeight="1">
      <c r="A1976" s="52">
        <v>44348</v>
      </c>
      <c r="B1976" s="58" t="s">
        <v>14</v>
      </c>
      <c r="C1976" s="58" t="s">
        <v>73</v>
      </c>
      <c r="D1976" s="58" t="s">
        <v>79</v>
      </c>
      <c r="E1976" s="20">
        <v>23.946000000000002</v>
      </c>
      <c r="F1976" s="59">
        <v>72.304000000000002</v>
      </c>
      <c r="G1976" s="20">
        <v>65.903000000000006</v>
      </c>
      <c r="H1976" s="59">
        <v>43.642000000000003</v>
      </c>
      <c r="I1976" s="20">
        <v>89.849000000000004</v>
      </c>
      <c r="J1976" s="20">
        <v>31.626999999999999</v>
      </c>
      <c r="K1976" s="20">
        <v>7.1529999999999996</v>
      </c>
      <c r="L1976" s="59">
        <v>31.488</v>
      </c>
      <c r="M1976" s="59">
        <v>55.822000000000003</v>
      </c>
      <c r="N1976" s="59">
        <v>63.189</v>
      </c>
      <c r="O1976" s="59">
        <v>18.596</v>
      </c>
      <c r="P1976" s="59">
        <v>62.603000000000002</v>
      </c>
      <c r="Q1976" s="59">
        <v>109.851</v>
      </c>
      <c r="R1976" s="59">
        <v>30.498999999999999</v>
      </c>
      <c r="S1976" s="59">
        <v>188.72499999999999</v>
      </c>
      <c r="T1976" s="59">
        <v>19.977</v>
      </c>
      <c r="U1976" s="59">
        <v>298.57600000000002</v>
      </c>
      <c r="V1976" s="59">
        <v>16.462</v>
      </c>
      <c r="W1976" s="59">
        <v>27.991</v>
      </c>
      <c r="X1976" s="59">
        <v>15.526</v>
      </c>
      <c r="Y1976" s="21"/>
      <c r="Z1976" s="21"/>
    </row>
    <row r="1977" spans="1:26" ht="12.75" customHeight="1">
      <c r="A1977" s="52">
        <v>44348</v>
      </c>
      <c r="B1977" s="58" t="s">
        <v>14</v>
      </c>
      <c r="C1977" s="58" t="s">
        <v>73</v>
      </c>
      <c r="D1977" s="58" t="s">
        <v>71</v>
      </c>
      <c r="E1977" s="20">
        <v>0</v>
      </c>
      <c r="F1977" s="59">
        <v>0</v>
      </c>
      <c r="G1977" s="20">
        <v>38.454000000000001</v>
      </c>
      <c r="H1977" s="59">
        <v>39.777999999999999</v>
      </c>
      <c r="I1977" s="20">
        <v>38.454000000000001</v>
      </c>
      <c r="J1977" s="20">
        <v>39.777999999999999</v>
      </c>
      <c r="K1977" s="20">
        <v>3.0609999999999999</v>
      </c>
      <c r="L1977" s="59">
        <v>39.667999999999999</v>
      </c>
      <c r="M1977" s="59">
        <v>18.244</v>
      </c>
      <c r="N1977" s="59">
        <v>103.348</v>
      </c>
      <c r="O1977" s="59">
        <v>6.0780000000000003</v>
      </c>
      <c r="P1977" s="59">
        <v>102.991</v>
      </c>
      <c r="Q1977" s="59">
        <v>46.706000000000003</v>
      </c>
      <c r="R1977" s="59">
        <v>35.052999999999997</v>
      </c>
      <c r="S1977" s="59">
        <v>186.29400000000001</v>
      </c>
      <c r="T1977" s="59">
        <v>19.891999999999999</v>
      </c>
      <c r="U1977" s="59">
        <v>233</v>
      </c>
      <c r="V1977" s="59">
        <v>19.123999999999999</v>
      </c>
      <c r="W1977" s="59">
        <v>21.844000000000001</v>
      </c>
      <c r="X1977" s="59">
        <v>18.324000000000002</v>
      </c>
      <c r="Y1977" s="21"/>
      <c r="Z1977" s="21"/>
    </row>
    <row r="1978" spans="1:26" ht="12.75" customHeight="1">
      <c r="A1978" s="52">
        <v>44348</v>
      </c>
      <c r="B1978" s="58" t="s">
        <v>14</v>
      </c>
      <c r="C1978" s="58" t="s">
        <v>73</v>
      </c>
      <c r="D1978" s="58" t="s">
        <v>72</v>
      </c>
      <c r="E1978" s="20">
        <v>15.24</v>
      </c>
      <c r="F1978" s="59">
        <v>103.586</v>
      </c>
      <c r="G1978" s="20">
        <v>27.449000000000002</v>
      </c>
      <c r="H1978" s="59">
        <v>85.138000000000005</v>
      </c>
      <c r="I1978" s="20">
        <v>42.689</v>
      </c>
      <c r="J1978" s="20">
        <v>58.44</v>
      </c>
      <c r="K1978" s="20">
        <v>3.3980000000000001</v>
      </c>
      <c r="L1978" s="59">
        <v>58.363999999999997</v>
      </c>
      <c r="M1978" s="59">
        <v>0</v>
      </c>
      <c r="N1978" s="59">
        <v>0</v>
      </c>
      <c r="O1978" s="59">
        <v>0</v>
      </c>
      <c r="P1978" s="59">
        <v>0</v>
      </c>
      <c r="Q1978" s="59">
        <v>63.145000000000003</v>
      </c>
      <c r="R1978" s="59">
        <v>53.225000000000001</v>
      </c>
      <c r="S1978" s="59">
        <v>0</v>
      </c>
      <c r="T1978" s="59">
        <v>0</v>
      </c>
      <c r="U1978" s="59">
        <v>63.145000000000003</v>
      </c>
      <c r="V1978" s="59">
        <v>53.225000000000001</v>
      </c>
      <c r="W1978" s="59">
        <v>5.92</v>
      </c>
      <c r="X1978" s="59">
        <v>52.942999999999998</v>
      </c>
      <c r="Y1978" s="21"/>
      <c r="Z1978" s="21"/>
    </row>
    <row r="1979" spans="1:26" ht="12.75" customHeight="1">
      <c r="A1979" s="52">
        <v>44348</v>
      </c>
      <c r="B1979" s="58" t="s">
        <v>14</v>
      </c>
      <c r="C1979" s="58" t="s">
        <v>73</v>
      </c>
      <c r="D1979" s="58" t="s">
        <v>74</v>
      </c>
      <c r="E1979" s="20">
        <v>34.439</v>
      </c>
      <c r="F1979" s="59">
        <v>58.152000000000001</v>
      </c>
      <c r="G1979" s="20">
        <v>198.185</v>
      </c>
      <c r="H1979" s="59">
        <v>24.5</v>
      </c>
      <c r="I1979" s="20">
        <v>232.624</v>
      </c>
      <c r="J1979" s="20">
        <v>24.074000000000002</v>
      </c>
      <c r="K1979" s="20">
        <v>18.518999999999998</v>
      </c>
      <c r="L1979" s="59">
        <v>23.890999999999998</v>
      </c>
      <c r="M1979" s="59">
        <v>0</v>
      </c>
      <c r="N1979" s="59">
        <v>0</v>
      </c>
      <c r="O1979" s="59">
        <v>0</v>
      </c>
      <c r="P1979" s="59">
        <v>0</v>
      </c>
      <c r="Q1979" s="59">
        <v>17.771000000000001</v>
      </c>
      <c r="R1979" s="59">
        <v>91.238</v>
      </c>
      <c r="S1979" s="59">
        <v>161.249</v>
      </c>
      <c r="T1979" s="59">
        <v>31.388999999999999</v>
      </c>
      <c r="U1979" s="59">
        <v>179.02</v>
      </c>
      <c r="V1979" s="59">
        <v>28.023</v>
      </c>
      <c r="W1979" s="59">
        <v>16.783000000000001</v>
      </c>
      <c r="X1979" s="59">
        <v>27.484000000000002</v>
      </c>
      <c r="Y1979" s="21"/>
      <c r="Z1979" s="21"/>
    </row>
    <row r="1980" spans="1:26" ht="12.75" customHeight="1">
      <c r="A1980" s="52">
        <v>44348</v>
      </c>
      <c r="B1980" s="58" t="s">
        <v>14</v>
      </c>
      <c r="C1980" s="58" t="s">
        <v>73</v>
      </c>
      <c r="D1980" s="58" t="s">
        <v>75</v>
      </c>
      <c r="E1980" s="20">
        <v>13.510999999999999</v>
      </c>
      <c r="F1980" s="59">
        <v>78.712999999999994</v>
      </c>
      <c r="G1980" s="20">
        <v>0</v>
      </c>
      <c r="H1980" s="59">
        <v>0</v>
      </c>
      <c r="I1980" s="20">
        <v>13.510999999999999</v>
      </c>
      <c r="J1980" s="20">
        <v>78.712999999999994</v>
      </c>
      <c r="K1980" s="20">
        <v>1.0760000000000001</v>
      </c>
      <c r="L1980" s="59">
        <v>78.656999999999996</v>
      </c>
      <c r="M1980" s="59">
        <v>86.242000000000004</v>
      </c>
      <c r="N1980" s="59">
        <v>27.911999999999999</v>
      </c>
      <c r="O1980" s="59">
        <v>28.73</v>
      </c>
      <c r="P1980" s="59">
        <v>26.559000000000001</v>
      </c>
      <c r="Q1980" s="59">
        <v>5.53</v>
      </c>
      <c r="R1980" s="59">
        <v>93.222999999999999</v>
      </c>
      <c r="S1980" s="59">
        <v>0</v>
      </c>
      <c r="T1980" s="59">
        <v>0</v>
      </c>
      <c r="U1980" s="59">
        <v>5.53</v>
      </c>
      <c r="V1980" s="59">
        <v>93.222999999999999</v>
      </c>
      <c r="W1980" s="59">
        <v>0.51800000000000002</v>
      </c>
      <c r="X1980" s="59">
        <v>93.061999999999998</v>
      </c>
      <c r="Y1980" s="21"/>
      <c r="Z1980" s="21"/>
    </row>
    <row r="1981" spans="1:26" ht="12.75" customHeight="1">
      <c r="A1981" s="52">
        <v>44348</v>
      </c>
      <c r="B1981" s="58" t="s">
        <v>14</v>
      </c>
      <c r="C1981" s="58" t="s">
        <v>73</v>
      </c>
      <c r="D1981" s="58" t="s">
        <v>78</v>
      </c>
      <c r="E1981" s="20">
        <v>56.52</v>
      </c>
      <c r="F1981" s="59">
        <v>60.947000000000003</v>
      </c>
      <c r="G1981" s="20">
        <v>0</v>
      </c>
      <c r="H1981" s="59">
        <v>0</v>
      </c>
      <c r="I1981" s="20">
        <v>56.52</v>
      </c>
      <c r="J1981" s="20">
        <v>60.947000000000003</v>
      </c>
      <c r="K1981" s="20">
        <v>4.4989999999999997</v>
      </c>
      <c r="L1981" s="59">
        <v>60.875</v>
      </c>
      <c r="M1981" s="59">
        <v>80.475999999999999</v>
      </c>
      <c r="N1981" s="59">
        <v>34.418999999999997</v>
      </c>
      <c r="O1981" s="59">
        <v>26.809000000000001</v>
      </c>
      <c r="P1981" s="59">
        <v>33.331000000000003</v>
      </c>
      <c r="Q1981" s="59">
        <v>32.68</v>
      </c>
      <c r="R1981" s="59">
        <v>41.539000000000001</v>
      </c>
      <c r="S1981" s="59">
        <v>0</v>
      </c>
      <c r="T1981" s="59">
        <v>0</v>
      </c>
      <c r="U1981" s="59">
        <v>32.68</v>
      </c>
      <c r="V1981" s="59">
        <v>41.539000000000001</v>
      </c>
      <c r="W1981" s="59">
        <v>3.0640000000000001</v>
      </c>
      <c r="X1981" s="59">
        <v>41.177</v>
      </c>
      <c r="Y1981" s="21"/>
      <c r="Z1981" s="21"/>
    </row>
    <row r="1982" spans="1:26" ht="12.75" customHeight="1">
      <c r="A1982" s="53">
        <v>44348</v>
      </c>
      <c r="B1982" s="32" t="s">
        <v>14</v>
      </c>
      <c r="C1982" s="32" t="s">
        <v>18</v>
      </c>
      <c r="D1982" s="32" t="s">
        <v>18</v>
      </c>
      <c r="E1982" s="33">
        <v>403.43099999999998</v>
      </c>
      <c r="F1982" s="34">
        <v>14.577</v>
      </c>
      <c r="G1982" s="33">
        <v>852.73099999999999</v>
      </c>
      <c r="H1982" s="34">
        <v>7.7930000000000001</v>
      </c>
      <c r="I1982" s="33">
        <v>1256.162</v>
      </c>
      <c r="J1982" s="33">
        <v>2.9660000000000002</v>
      </c>
      <c r="K1982" s="33">
        <v>100</v>
      </c>
      <c r="L1982" s="34">
        <v>0</v>
      </c>
      <c r="M1982" s="34">
        <v>300.18200000000002</v>
      </c>
      <c r="N1982" s="34">
        <v>8.5839999999999996</v>
      </c>
      <c r="O1982" s="34">
        <v>100</v>
      </c>
      <c r="P1982" s="34">
        <v>0</v>
      </c>
      <c r="Q1982" s="34">
        <v>246.47900000000001</v>
      </c>
      <c r="R1982" s="34">
        <v>18.242999999999999</v>
      </c>
      <c r="S1982" s="34">
        <v>820.19399999999996</v>
      </c>
      <c r="T1982" s="34">
        <v>9.4760000000000009</v>
      </c>
      <c r="U1982" s="34">
        <v>1066.673</v>
      </c>
      <c r="V1982" s="34">
        <v>5.4720000000000004</v>
      </c>
      <c r="W1982" s="34">
        <v>100</v>
      </c>
      <c r="X1982" s="34">
        <v>0</v>
      </c>
      <c r="Y1982" s="21"/>
      <c r="Z1982" s="21"/>
    </row>
    <row r="1983" spans="1:26" ht="12.75" customHeight="1">
      <c r="A1983" s="52">
        <v>44348</v>
      </c>
      <c r="B1983" s="58" t="s">
        <v>15</v>
      </c>
      <c r="C1983" s="58" t="s">
        <v>23</v>
      </c>
      <c r="D1983" s="58" t="s">
        <v>58</v>
      </c>
      <c r="E1983" s="20">
        <v>525.45699999999999</v>
      </c>
      <c r="F1983" s="59">
        <v>12.294</v>
      </c>
      <c r="G1983" s="20">
        <v>1971.817</v>
      </c>
      <c r="H1983" s="59">
        <v>4.101</v>
      </c>
      <c r="I1983" s="20">
        <v>2497.2739999999999</v>
      </c>
      <c r="J1983" s="20">
        <v>1.9510000000000001</v>
      </c>
      <c r="K1983" s="20">
        <v>93.206000000000003</v>
      </c>
      <c r="L1983" s="59">
        <v>1.391</v>
      </c>
      <c r="M1983" s="59">
        <v>263.35399999999998</v>
      </c>
      <c r="N1983" s="59">
        <v>8.02</v>
      </c>
      <c r="O1983" s="59">
        <v>93.524000000000001</v>
      </c>
      <c r="P1983" s="59">
        <v>6.1719999999999997</v>
      </c>
      <c r="Q1983" s="59">
        <v>498.34399999999999</v>
      </c>
      <c r="R1983" s="59">
        <v>11.813000000000001</v>
      </c>
      <c r="S1983" s="59">
        <v>780.82399999999996</v>
      </c>
      <c r="T1983" s="59">
        <v>7.8470000000000004</v>
      </c>
      <c r="U1983" s="59">
        <v>1279.1679999999999</v>
      </c>
      <c r="V1983" s="59">
        <v>5.202</v>
      </c>
      <c r="W1983" s="59">
        <v>71.847999999999999</v>
      </c>
      <c r="X1983" s="59">
        <v>2.3959999999999999</v>
      </c>
      <c r="Y1983" s="21"/>
      <c r="Z1983" s="21"/>
    </row>
    <row r="1984" spans="1:26" ht="12.75" customHeight="1">
      <c r="A1984" s="52">
        <v>44348</v>
      </c>
      <c r="B1984" s="58" t="s">
        <v>15</v>
      </c>
      <c r="C1984" s="58" t="s">
        <v>23</v>
      </c>
      <c r="D1984" s="58" t="s">
        <v>80</v>
      </c>
      <c r="E1984" s="20">
        <v>130.886</v>
      </c>
      <c r="F1984" s="59">
        <v>25.077000000000002</v>
      </c>
      <c r="G1984" s="20">
        <v>322.154</v>
      </c>
      <c r="H1984" s="59">
        <v>9.9949999999999992</v>
      </c>
      <c r="I1984" s="20">
        <v>453.04</v>
      </c>
      <c r="J1984" s="20">
        <v>2.5409999999999999</v>
      </c>
      <c r="K1984" s="20">
        <v>16.908999999999999</v>
      </c>
      <c r="L1984" s="59">
        <v>2.141</v>
      </c>
      <c r="M1984" s="59">
        <v>53.908999999999999</v>
      </c>
      <c r="N1984" s="59">
        <v>21.632000000000001</v>
      </c>
      <c r="O1984" s="59">
        <v>19.145</v>
      </c>
      <c r="P1984" s="59">
        <v>21.016999999999999</v>
      </c>
      <c r="Q1984" s="59">
        <v>39.658999999999999</v>
      </c>
      <c r="R1984" s="59">
        <v>43.067</v>
      </c>
      <c r="S1984" s="59">
        <v>154.06700000000001</v>
      </c>
      <c r="T1984" s="59">
        <v>14.064</v>
      </c>
      <c r="U1984" s="59">
        <v>193.727</v>
      </c>
      <c r="V1984" s="59">
        <v>7.0679999999999996</v>
      </c>
      <c r="W1984" s="59">
        <v>10.881</v>
      </c>
      <c r="X1984" s="59">
        <v>5.351</v>
      </c>
      <c r="Y1984" s="21"/>
      <c r="Z1984" s="21"/>
    </row>
    <row r="1985" spans="1:26" ht="12.75" customHeight="1">
      <c r="A1985" s="52">
        <v>44348</v>
      </c>
      <c r="B1985" s="58" t="s">
        <v>15</v>
      </c>
      <c r="C1985" s="58" t="s">
        <v>23</v>
      </c>
      <c r="D1985" s="58" t="s">
        <v>81</v>
      </c>
      <c r="E1985" s="20">
        <v>173.946</v>
      </c>
      <c r="F1985" s="59">
        <v>21.314</v>
      </c>
      <c r="G1985" s="20">
        <v>648.93600000000004</v>
      </c>
      <c r="H1985" s="59">
        <v>6.6390000000000002</v>
      </c>
      <c r="I1985" s="20">
        <v>822.88199999999995</v>
      </c>
      <c r="J1985" s="20">
        <v>2.6520000000000001</v>
      </c>
      <c r="K1985" s="20">
        <v>30.713000000000001</v>
      </c>
      <c r="L1985" s="59">
        <v>2.2719999999999998</v>
      </c>
      <c r="M1985" s="59">
        <v>96.986000000000004</v>
      </c>
      <c r="N1985" s="59">
        <v>5.6120000000000001</v>
      </c>
      <c r="O1985" s="59">
        <v>34.442</v>
      </c>
      <c r="P1985" s="59">
        <v>2.2970000000000002</v>
      </c>
      <c r="Q1985" s="59">
        <v>186.339</v>
      </c>
      <c r="R1985" s="59">
        <v>15.646000000000001</v>
      </c>
      <c r="S1985" s="59">
        <v>283.17399999999998</v>
      </c>
      <c r="T1985" s="59">
        <v>9.9760000000000009</v>
      </c>
      <c r="U1985" s="59">
        <v>469.512</v>
      </c>
      <c r="V1985" s="59">
        <v>4.6980000000000004</v>
      </c>
      <c r="W1985" s="59">
        <v>26.372</v>
      </c>
      <c r="X1985" s="59">
        <v>0.86599999999999999</v>
      </c>
      <c r="Y1985" s="21"/>
      <c r="Z1985" s="21"/>
    </row>
    <row r="1986" spans="1:26" ht="12.75" customHeight="1">
      <c r="A1986" s="52">
        <v>44348</v>
      </c>
      <c r="B1986" s="58" t="s">
        <v>15</v>
      </c>
      <c r="C1986" s="58" t="s">
        <v>23</v>
      </c>
      <c r="D1986" s="58" t="s">
        <v>82</v>
      </c>
      <c r="E1986" s="20">
        <v>147.005</v>
      </c>
      <c r="F1986" s="59">
        <v>22.547999999999998</v>
      </c>
      <c r="G1986" s="20">
        <v>656.68499999999995</v>
      </c>
      <c r="H1986" s="59">
        <v>5.5659999999999998</v>
      </c>
      <c r="I1986" s="20">
        <v>803.69100000000003</v>
      </c>
      <c r="J1986" s="20">
        <v>2.6549999999999998</v>
      </c>
      <c r="K1986" s="20">
        <v>29.995999999999999</v>
      </c>
      <c r="L1986" s="59">
        <v>2.2749999999999999</v>
      </c>
      <c r="M1986" s="59">
        <v>84.668999999999997</v>
      </c>
      <c r="N1986" s="59">
        <v>5.343</v>
      </c>
      <c r="O1986" s="59">
        <v>30.068000000000001</v>
      </c>
      <c r="P1986" s="59">
        <v>1.524</v>
      </c>
      <c r="Q1986" s="59">
        <v>156.15100000000001</v>
      </c>
      <c r="R1986" s="59">
        <v>21.55</v>
      </c>
      <c r="S1986" s="59">
        <v>152.923</v>
      </c>
      <c r="T1986" s="59">
        <v>20.152999999999999</v>
      </c>
      <c r="U1986" s="59">
        <v>309.07400000000001</v>
      </c>
      <c r="V1986" s="59">
        <v>11.58</v>
      </c>
      <c r="W1986" s="59">
        <v>17.36</v>
      </c>
      <c r="X1986" s="59">
        <v>10.619</v>
      </c>
      <c r="Y1986" s="21"/>
      <c r="Z1986" s="21"/>
    </row>
    <row r="1987" spans="1:26" ht="12.75" customHeight="1">
      <c r="A1987" s="52">
        <v>44348</v>
      </c>
      <c r="B1987" s="58" t="s">
        <v>15</v>
      </c>
      <c r="C1987" s="58" t="s">
        <v>23</v>
      </c>
      <c r="D1987" s="58" t="s">
        <v>83</v>
      </c>
      <c r="E1987" s="20">
        <v>80.915999999999997</v>
      </c>
      <c r="F1987" s="59">
        <v>25.178999999999998</v>
      </c>
      <c r="G1987" s="20">
        <v>518.77</v>
      </c>
      <c r="H1987" s="59">
        <v>4.298</v>
      </c>
      <c r="I1987" s="20">
        <v>599.68700000000001</v>
      </c>
      <c r="J1987" s="20">
        <v>2.5209999999999999</v>
      </c>
      <c r="K1987" s="20">
        <v>22.382000000000001</v>
      </c>
      <c r="L1987" s="59">
        <v>2.117</v>
      </c>
      <c r="M1987" s="59">
        <v>46.024999999999999</v>
      </c>
      <c r="N1987" s="59">
        <v>7.4029999999999996</v>
      </c>
      <c r="O1987" s="59">
        <v>16.344999999999999</v>
      </c>
      <c r="P1987" s="59">
        <v>5.3470000000000004</v>
      </c>
      <c r="Q1987" s="59">
        <v>175.71700000000001</v>
      </c>
      <c r="R1987" s="59">
        <v>20.036999999999999</v>
      </c>
      <c r="S1987" s="59">
        <v>632.34</v>
      </c>
      <c r="T1987" s="59">
        <v>9.2899999999999991</v>
      </c>
      <c r="U1987" s="59">
        <v>808.05600000000004</v>
      </c>
      <c r="V1987" s="59">
        <v>7.9589999999999996</v>
      </c>
      <c r="W1987" s="59">
        <v>45.387</v>
      </c>
      <c r="X1987" s="59">
        <v>6.4820000000000002</v>
      </c>
      <c r="Y1987" s="21"/>
      <c r="Z1987" s="21"/>
    </row>
    <row r="1988" spans="1:26" ht="12.75" customHeight="1">
      <c r="A1988" s="52">
        <v>44348</v>
      </c>
      <c r="B1988" s="58" t="s">
        <v>15</v>
      </c>
      <c r="C1988" s="58" t="s">
        <v>44</v>
      </c>
      <c r="D1988" s="58" t="s">
        <v>59</v>
      </c>
      <c r="E1988" s="20">
        <v>168.63800000000001</v>
      </c>
      <c r="F1988" s="59">
        <v>21.789000000000001</v>
      </c>
      <c r="G1988" s="20">
        <v>876.572</v>
      </c>
      <c r="H1988" s="59">
        <v>7.0780000000000003</v>
      </c>
      <c r="I1988" s="20">
        <v>1045.21</v>
      </c>
      <c r="J1988" s="20">
        <v>5.1820000000000004</v>
      </c>
      <c r="K1988" s="20">
        <v>39.011000000000003</v>
      </c>
      <c r="L1988" s="59">
        <v>4.9980000000000002</v>
      </c>
      <c r="M1988" s="59">
        <v>93.915999999999997</v>
      </c>
      <c r="N1988" s="59">
        <v>25.018000000000001</v>
      </c>
      <c r="O1988" s="59">
        <v>33.351999999999997</v>
      </c>
      <c r="P1988" s="59">
        <v>24.489000000000001</v>
      </c>
      <c r="Q1988" s="59">
        <v>251.143</v>
      </c>
      <c r="R1988" s="59">
        <v>17.718</v>
      </c>
      <c r="S1988" s="59">
        <v>415.262</v>
      </c>
      <c r="T1988" s="59">
        <v>11.382</v>
      </c>
      <c r="U1988" s="59">
        <v>666.40499999999997</v>
      </c>
      <c r="V1988" s="59">
        <v>6.3220000000000001</v>
      </c>
      <c r="W1988" s="59">
        <v>37.430999999999997</v>
      </c>
      <c r="X1988" s="59">
        <v>4.3179999999999996</v>
      </c>
      <c r="Y1988" s="21"/>
      <c r="Z1988" s="21"/>
    </row>
    <row r="1989" spans="1:26" ht="12.75" customHeight="1">
      <c r="A1989" s="52">
        <v>44348</v>
      </c>
      <c r="B1989" s="58" t="s">
        <v>15</v>
      </c>
      <c r="C1989" s="58" t="s">
        <v>44</v>
      </c>
      <c r="D1989" s="58" t="s">
        <v>60</v>
      </c>
      <c r="E1989" s="20">
        <v>64.646000000000001</v>
      </c>
      <c r="F1989" s="59">
        <v>34.784999999999997</v>
      </c>
      <c r="G1989" s="20">
        <v>429.625</v>
      </c>
      <c r="H1989" s="59">
        <v>15.319000000000001</v>
      </c>
      <c r="I1989" s="20">
        <v>494.27100000000002</v>
      </c>
      <c r="J1989" s="20">
        <v>12.893000000000001</v>
      </c>
      <c r="K1989" s="20">
        <v>18.448</v>
      </c>
      <c r="L1989" s="59">
        <v>12.82</v>
      </c>
      <c r="M1989" s="59">
        <v>47.713000000000001</v>
      </c>
      <c r="N1989" s="59">
        <v>33.802999999999997</v>
      </c>
      <c r="O1989" s="59">
        <v>16.943999999999999</v>
      </c>
      <c r="P1989" s="59">
        <v>33.412999999999997</v>
      </c>
      <c r="Q1989" s="59">
        <v>128.935</v>
      </c>
      <c r="R1989" s="59">
        <v>28.079000000000001</v>
      </c>
      <c r="S1989" s="59">
        <v>343.45800000000003</v>
      </c>
      <c r="T1989" s="59">
        <v>12.743</v>
      </c>
      <c r="U1989" s="59">
        <v>472.39299999999997</v>
      </c>
      <c r="V1989" s="59">
        <v>7.4980000000000002</v>
      </c>
      <c r="W1989" s="59">
        <v>26.533000000000001</v>
      </c>
      <c r="X1989" s="59">
        <v>5.907</v>
      </c>
      <c r="Y1989" s="21"/>
      <c r="Z1989" s="21"/>
    </row>
    <row r="1990" spans="1:26" ht="12.75" customHeight="1">
      <c r="A1990" s="52">
        <v>44348</v>
      </c>
      <c r="B1990" s="58" t="s">
        <v>15</v>
      </c>
      <c r="C1990" s="58" t="s">
        <v>44</v>
      </c>
      <c r="D1990" s="58" t="s">
        <v>87</v>
      </c>
      <c r="E1990" s="20">
        <v>364.11500000000001</v>
      </c>
      <c r="F1990" s="59">
        <v>14.387</v>
      </c>
      <c r="G1990" s="20">
        <v>1264.7239999999999</v>
      </c>
      <c r="H1990" s="59">
        <v>5.12</v>
      </c>
      <c r="I1990" s="20">
        <v>1628.8389999999999</v>
      </c>
      <c r="J1990" s="20">
        <v>3.46</v>
      </c>
      <c r="K1990" s="20">
        <v>60.792999999999999</v>
      </c>
      <c r="L1990" s="59">
        <v>3.1779999999999999</v>
      </c>
      <c r="M1990" s="59">
        <v>187.673</v>
      </c>
      <c r="N1990" s="59">
        <v>14.351000000000001</v>
      </c>
      <c r="O1990" s="59">
        <v>66.647999999999996</v>
      </c>
      <c r="P1990" s="59">
        <v>13.406000000000001</v>
      </c>
      <c r="Q1990" s="59">
        <v>306.72199999999998</v>
      </c>
      <c r="R1990" s="59">
        <v>16.044</v>
      </c>
      <c r="S1990" s="59">
        <v>807.24099999999999</v>
      </c>
      <c r="T1990" s="59">
        <v>8.077</v>
      </c>
      <c r="U1990" s="59">
        <v>1113.9639999999999</v>
      </c>
      <c r="V1990" s="59">
        <v>5.6440000000000001</v>
      </c>
      <c r="W1990" s="59">
        <v>62.569000000000003</v>
      </c>
      <c r="X1990" s="59">
        <v>3.2450000000000001</v>
      </c>
      <c r="Y1990" s="21"/>
      <c r="Z1990" s="21"/>
    </row>
    <row r="1991" spans="1:26" ht="12.75" customHeight="1">
      <c r="A1991" s="52">
        <v>44348</v>
      </c>
      <c r="B1991" s="58" t="s">
        <v>15</v>
      </c>
      <c r="C1991" s="58" t="s">
        <v>45</v>
      </c>
      <c r="D1991" s="58" t="s">
        <v>45</v>
      </c>
      <c r="E1991" s="20">
        <v>183.84299999999999</v>
      </c>
      <c r="F1991" s="59">
        <v>17.768999999999998</v>
      </c>
      <c r="G1991" s="20">
        <v>1120.4680000000001</v>
      </c>
      <c r="H1991" s="59">
        <v>5.7450000000000001</v>
      </c>
      <c r="I1991" s="20">
        <v>1304.31</v>
      </c>
      <c r="J1991" s="20">
        <v>4.7409999999999997</v>
      </c>
      <c r="K1991" s="20">
        <v>48.680999999999997</v>
      </c>
      <c r="L1991" s="59">
        <v>4.54</v>
      </c>
      <c r="M1991" s="59">
        <v>93.096000000000004</v>
      </c>
      <c r="N1991" s="59">
        <v>28.055</v>
      </c>
      <c r="O1991" s="59">
        <v>33.061</v>
      </c>
      <c r="P1991" s="59">
        <v>27.584</v>
      </c>
      <c r="Q1991" s="59">
        <v>310.24599999999998</v>
      </c>
      <c r="R1991" s="59">
        <v>15.657999999999999</v>
      </c>
      <c r="S1991" s="59">
        <v>646.71699999999998</v>
      </c>
      <c r="T1991" s="59">
        <v>9.7509999999999994</v>
      </c>
      <c r="U1991" s="59">
        <v>956.96299999999997</v>
      </c>
      <c r="V1991" s="59">
        <v>6.3140000000000001</v>
      </c>
      <c r="W1991" s="59">
        <v>53.750999999999998</v>
      </c>
      <c r="X1991" s="59">
        <v>4.306</v>
      </c>
      <c r="Y1991" s="21"/>
      <c r="Z1991" s="21"/>
    </row>
    <row r="1992" spans="1:26" ht="12.75" customHeight="1">
      <c r="A1992" s="52">
        <v>44348</v>
      </c>
      <c r="B1992" s="58" t="s">
        <v>15</v>
      </c>
      <c r="C1992" s="58" t="s">
        <v>45</v>
      </c>
      <c r="D1992" s="58" t="s">
        <v>61</v>
      </c>
      <c r="E1992" s="20">
        <v>124.86799999999999</v>
      </c>
      <c r="F1992" s="59">
        <v>23.696999999999999</v>
      </c>
      <c r="G1992" s="20">
        <v>861.85199999999998</v>
      </c>
      <c r="H1992" s="59">
        <v>7.4560000000000004</v>
      </c>
      <c r="I1992" s="20">
        <v>986.72</v>
      </c>
      <c r="J1992" s="20">
        <v>5.7539999999999996</v>
      </c>
      <c r="K1992" s="20">
        <v>36.828000000000003</v>
      </c>
      <c r="L1992" s="59">
        <v>5.5890000000000004</v>
      </c>
      <c r="M1992" s="59">
        <v>80.97</v>
      </c>
      <c r="N1992" s="59">
        <v>21.99</v>
      </c>
      <c r="O1992" s="59">
        <v>28.754999999999999</v>
      </c>
      <c r="P1992" s="59">
        <v>21.385999999999999</v>
      </c>
      <c r="Q1992" s="59">
        <v>249.88800000000001</v>
      </c>
      <c r="R1992" s="59">
        <v>16.46</v>
      </c>
      <c r="S1992" s="59">
        <v>388.685</v>
      </c>
      <c r="T1992" s="59">
        <v>11.989000000000001</v>
      </c>
      <c r="U1992" s="59">
        <v>638.57299999999998</v>
      </c>
      <c r="V1992" s="59">
        <v>6.6689999999999996</v>
      </c>
      <c r="W1992" s="59">
        <v>35.866999999999997</v>
      </c>
      <c r="X1992" s="59">
        <v>4.8120000000000003</v>
      </c>
      <c r="Y1992" s="21"/>
      <c r="Z1992" s="21"/>
    </row>
    <row r="1993" spans="1:26" ht="12.75" customHeight="1">
      <c r="A1993" s="52">
        <v>44348</v>
      </c>
      <c r="B1993" s="58" t="s">
        <v>15</v>
      </c>
      <c r="C1993" s="58" t="s">
        <v>45</v>
      </c>
      <c r="D1993" s="58" t="s">
        <v>101</v>
      </c>
      <c r="E1993" s="20">
        <v>72.23</v>
      </c>
      <c r="F1993" s="59">
        <v>33.299999999999997</v>
      </c>
      <c r="G1993" s="20">
        <v>337.23899999999998</v>
      </c>
      <c r="H1993" s="59">
        <v>15.667</v>
      </c>
      <c r="I1993" s="20">
        <v>409.46899999999999</v>
      </c>
      <c r="J1993" s="20">
        <v>14.406000000000001</v>
      </c>
      <c r="K1993" s="20">
        <v>15.282999999999999</v>
      </c>
      <c r="L1993" s="59">
        <v>14.340999999999999</v>
      </c>
      <c r="M1993" s="59">
        <v>21.31</v>
      </c>
      <c r="N1993" s="59">
        <v>69.17</v>
      </c>
      <c r="O1993" s="59">
        <v>7.5679999999999996</v>
      </c>
      <c r="P1993" s="59">
        <v>68.98</v>
      </c>
      <c r="Q1993" s="59">
        <v>117.794</v>
      </c>
      <c r="R1993" s="59">
        <v>32.405000000000001</v>
      </c>
      <c r="S1993" s="59">
        <v>297.44400000000002</v>
      </c>
      <c r="T1993" s="59">
        <v>13.75</v>
      </c>
      <c r="U1993" s="59">
        <v>415.238</v>
      </c>
      <c r="V1993" s="59">
        <v>12.335000000000001</v>
      </c>
      <c r="W1993" s="59">
        <v>23.323</v>
      </c>
      <c r="X1993" s="59">
        <v>11.438000000000001</v>
      </c>
      <c r="Y1993" s="21"/>
      <c r="Z1993" s="21"/>
    </row>
    <row r="1994" spans="1:26" ht="12.75" customHeight="1">
      <c r="A1994" s="52">
        <v>44348</v>
      </c>
      <c r="B1994" s="58" t="s">
        <v>15</v>
      </c>
      <c r="C1994" s="58" t="s">
        <v>54</v>
      </c>
      <c r="D1994" s="58" t="s">
        <v>55</v>
      </c>
      <c r="E1994" s="20">
        <v>111.83199999999999</v>
      </c>
      <c r="F1994" s="59">
        <v>26.4</v>
      </c>
      <c r="G1994" s="20">
        <v>482.803</v>
      </c>
      <c r="H1994" s="59">
        <v>13.023</v>
      </c>
      <c r="I1994" s="20">
        <v>594.63400000000001</v>
      </c>
      <c r="J1994" s="20">
        <v>11.082000000000001</v>
      </c>
      <c r="K1994" s="20">
        <v>22.193999999999999</v>
      </c>
      <c r="L1994" s="59">
        <v>10.997999999999999</v>
      </c>
      <c r="M1994" s="59">
        <v>72.972999999999999</v>
      </c>
      <c r="N1994" s="59">
        <v>31.373999999999999</v>
      </c>
      <c r="O1994" s="59">
        <v>25.914999999999999</v>
      </c>
      <c r="P1994" s="59">
        <v>30.952999999999999</v>
      </c>
      <c r="Q1994" s="59">
        <v>125.861</v>
      </c>
      <c r="R1994" s="59">
        <v>30.923999999999999</v>
      </c>
      <c r="S1994" s="59">
        <v>148.596</v>
      </c>
      <c r="T1994" s="59">
        <v>28.966000000000001</v>
      </c>
      <c r="U1994" s="59">
        <v>274.45600000000002</v>
      </c>
      <c r="V1994" s="59">
        <v>18.736000000000001</v>
      </c>
      <c r="W1994" s="59">
        <v>15.416</v>
      </c>
      <c r="X1994" s="59">
        <v>18.158000000000001</v>
      </c>
      <c r="Y1994" s="21"/>
      <c r="Z1994" s="21"/>
    </row>
    <row r="1995" spans="1:26" ht="12.75" customHeight="1">
      <c r="A1995" s="52">
        <v>44348</v>
      </c>
      <c r="B1995" s="58" t="s">
        <v>15</v>
      </c>
      <c r="C1995" s="58" t="s">
        <v>54</v>
      </c>
      <c r="D1995" s="58" t="s">
        <v>56</v>
      </c>
      <c r="E1995" s="20">
        <v>420.92200000000003</v>
      </c>
      <c r="F1995" s="59">
        <v>12.763999999999999</v>
      </c>
      <c r="G1995" s="20">
        <v>1663.7429999999999</v>
      </c>
      <c r="H1995" s="59">
        <v>4.7039999999999997</v>
      </c>
      <c r="I1995" s="20">
        <v>2084.665</v>
      </c>
      <c r="J1995" s="20">
        <v>3.5819999999999999</v>
      </c>
      <c r="K1995" s="20">
        <v>77.805999999999997</v>
      </c>
      <c r="L1995" s="59">
        <v>3.31</v>
      </c>
      <c r="M1995" s="59">
        <v>208.61600000000001</v>
      </c>
      <c r="N1995" s="59">
        <v>11.336</v>
      </c>
      <c r="O1995" s="59">
        <v>74.084999999999994</v>
      </c>
      <c r="P1995" s="59">
        <v>10.114000000000001</v>
      </c>
      <c r="Q1995" s="59">
        <v>432.005</v>
      </c>
      <c r="R1995" s="59">
        <v>12.191000000000001</v>
      </c>
      <c r="S1995" s="59">
        <v>1073.9079999999999</v>
      </c>
      <c r="T1995" s="59">
        <v>8.6560000000000006</v>
      </c>
      <c r="U1995" s="59">
        <v>1505.913</v>
      </c>
      <c r="V1995" s="59">
        <v>7.0970000000000004</v>
      </c>
      <c r="W1995" s="59">
        <v>84.584000000000003</v>
      </c>
      <c r="X1995" s="59">
        <v>5.39</v>
      </c>
      <c r="Y1995" s="21"/>
      <c r="Z1995" s="21"/>
    </row>
    <row r="1996" spans="1:26" ht="12.75" customHeight="1">
      <c r="A1996" s="52">
        <v>44348</v>
      </c>
      <c r="B1996" s="58" t="s">
        <v>15</v>
      </c>
      <c r="C1996" s="58" t="s">
        <v>95</v>
      </c>
      <c r="D1996" s="58" t="s">
        <v>99</v>
      </c>
      <c r="E1996" s="20">
        <v>362.82400000000001</v>
      </c>
      <c r="F1996" s="59">
        <v>17.023</v>
      </c>
      <c r="G1996" s="20">
        <v>1517.5540000000001</v>
      </c>
      <c r="H1996" s="59">
        <v>5.0279999999999996</v>
      </c>
      <c r="I1996" s="20">
        <v>1880.3779999999999</v>
      </c>
      <c r="J1996" s="20">
        <v>4.242</v>
      </c>
      <c r="K1996" s="20">
        <v>70.182000000000002</v>
      </c>
      <c r="L1996" s="59">
        <v>4.016</v>
      </c>
      <c r="M1996" s="59">
        <v>144.172</v>
      </c>
      <c r="N1996" s="59">
        <v>27.048999999999999</v>
      </c>
      <c r="O1996" s="59">
        <v>51.2</v>
      </c>
      <c r="P1996" s="59">
        <v>26.56</v>
      </c>
      <c r="Q1996" s="59">
        <v>322.77600000000001</v>
      </c>
      <c r="R1996" s="59">
        <v>14.680999999999999</v>
      </c>
      <c r="S1996" s="59">
        <v>702.85699999999997</v>
      </c>
      <c r="T1996" s="59">
        <v>10.378</v>
      </c>
      <c r="U1996" s="59">
        <v>1025.633</v>
      </c>
      <c r="V1996" s="59">
        <v>7.4180000000000001</v>
      </c>
      <c r="W1996" s="59">
        <v>57.607999999999997</v>
      </c>
      <c r="X1996" s="59">
        <v>5.806</v>
      </c>
      <c r="Y1996" s="21"/>
      <c r="Z1996" s="21"/>
    </row>
    <row r="1997" spans="1:26" ht="12.75" customHeight="1">
      <c r="A1997" s="52">
        <v>44348</v>
      </c>
      <c r="B1997" s="58" t="s">
        <v>15</v>
      </c>
      <c r="C1997" s="58" t="s">
        <v>95</v>
      </c>
      <c r="D1997" s="58" t="s">
        <v>96</v>
      </c>
      <c r="E1997" s="20">
        <v>168.846</v>
      </c>
      <c r="F1997" s="59">
        <v>25.375</v>
      </c>
      <c r="G1997" s="20">
        <v>778.46799999999996</v>
      </c>
      <c r="H1997" s="59">
        <v>7.399</v>
      </c>
      <c r="I1997" s="20">
        <v>947.31299999999999</v>
      </c>
      <c r="J1997" s="20">
        <v>6.9749999999999996</v>
      </c>
      <c r="K1997" s="20">
        <v>35.356999999999999</v>
      </c>
      <c r="L1997" s="59">
        <v>6.8390000000000004</v>
      </c>
      <c r="M1997" s="59">
        <v>62.658000000000001</v>
      </c>
      <c r="N1997" s="59">
        <v>28.687000000000001</v>
      </c>
      <c r="O1997" s="59">
        <v>22.251999999999999</v>
      </c>
      <c r="P1997" s="59">
        <v>28.225999999999999</v>
      </c>
      <c r="Q1997" s="59">
        <v>130.75200000000001</v>
      </c>
      <c r="R1997" s="59">
        <v>23.332999999999998</v>
      </c>
      <c r="S1997" s="59">
        <v>311.262</v>
      </c>
      <c r="T1997" s="59">
        <v>15.488</v>
      </c>
      <c r="U1997" s="59">
        <v>442.01400000000001</v>
      </c>
      <c r="V1997" s="59">
        <v>11.103999999999999</v>
      </c>
      <c r="W1997" s="59">
        <v>24.827000000000002</v>
      </c>
      <c r="X1997" s="59">
        <v>10.098000000000001</v>
      </c>
      <c r="Y1997" s="21"/>
      <c r="Z1997" s="21"/>
    </row>
    <row r="1998" spans="1:26" ht="12.75" customHeight="1">
      <c r="A1998" s="52">
        <v>44348</v>
      </c>
      <c r="B1998" s="58" t="s">
        <v>15</v>
      </c>
      <c r="C1998" s="58" t="s">
        <v>95</v>
      </c>
      <c r="D1998" s="58" t="s">
        <v>97</v>
      </c>
      <c r="E1998" s="20">
        <v>187.42</v>
      </c>
      <c r="F1998" s="59">
        <v>21.193999999999999</v>
      </c>
      <c r="G1998" s="20">
        <v>725.05700000000002</v>
      </c>
      <c r="H1998" s="59">
        <v>11.04</v>
      </c>
      <c r="I1998" s="20">
        <v>912.47699999999998</v>
      </c>
      <c r="J1998" s="20">
        <v>9.3650000000000002</v>
      </c>
      <c r="K1998" s="20">
        <v>34.057000000000002</v>
      </c>
      <c r="L1998" s="59">
        <v>9.2639999999999993</v>
      </c>
      <c r="M1998" s="59">
        <v>74.552999999999997</v>
      </c>
      <c r="N1998" s="59">
        <v>45.081000000000003</v>
      </c>
      <c r="O1998" s="59">
        <v>26.475999999999999</v>
      </c>
      <c r="P1998" s="59">
        <v>44.789000000000001</v>
      </c>
      <c r="Q1998" s="59">
        <v>190.084</v>
      </c>
      <c r="R1998" s="59">
        <v>17.212</v>
      </c>
      <c r="S1998" s="59">
        <v>375.42599999999999</v>
      </c>
      <c r="T1998" s="59">
        <v>13.031000000000001</v>
      </c>
      <c r="U1998" s="59">
        <v>565.51</v>
      </c>
      <c r="V1998" s="59">
        <v>10.670999999999999</v>
      </c>
      <c r="W1998" s="59">
        <v>31.763999999999999</v>
      </c>
      <c r="X1998" s="59">
        <v>9.6210000000000004</v>
      </c>
      <c r="Y1998" s="21"/>
      <c r="Z1998" s="21"/>
    </row>
    <row r="1999" spans="1:26" ht="12.75" customHeight="1">
      <c r="A1999" s="52">
        <v>44348</v>
      </c>
      <c r="B1999" s="58" t="s">
        <v>15</v>
      </c>
      <c r="C1999" s="58" t="s">
        <v>95</v>
      </c>
      <c r="D1999" s="58" t="s">
        <v>98</v>
      </c>
      <c r="E1999" s="20">
        <v>169.929</v>
      </c>
      <c r="F1999" s="59">
        <v>22.882000000000001</v>
      </c>
      <c r="G1999" s="20">
        <v>628.99199999999996</v>
      </c>
      <c r="H1999" s="59">
        <v>11.471</v>
      </c>
      <c r="I1999" s="20">
        <v>798.92100000000005</v>
      </c>
      <c r="J1999" s="20">
        <v>10.411</v>
      </c>
      <c r="K1999" s="20">
        <v>29.818000000000001</v>
      </c>
      <c r="L1999" s="59">
        <v>10.32</v>
      </c>
      <c r="M1999" s="59">
        <v>137.416</v>
      </c>
      <c r="N1999" s="59">
        <v>28.673999999999999</v>
      </c>
      <c r="O1999" s="59">
        <v>48.8</v>
      </c>
      <c r="P1999" s="59">
        <v>28.213000000000001</v>
      </c>
      <c r="Q1999" s="59">
        <v>235.09</v>
      </c>
      <c r="R1999" s="59">
        <v>21.43</v>
      </c>
      <c r="S1999" s="59">
        <v>519.64599999999996</v>
      </c>
      <c r="T1999" s="59">
        <v>11.788</v>
      </c>
      <c r="U1999" s="59">
        <v>754.73599999999999</v>
      </c>
      <c r="V1999" s="59">
        <v>9.8610000000000007</v>
      </c>
      <c r="W1999" s="59">
        <v>42.392000000000003</v>
      </c>
      <c r="X1999" s="59">
        <v>8.7129999999999992</v>
      </c>
      <c r="Y1999" s="21"/>
      <c r="Z1999" s="21"/>
    </row>
    <row r="2000" spans="1:26" ht="12.75" customHeight="1">
      <c r="A2000" s="52">
        <v>44348</v>
      </c>
      <c r="B2000" s="58" t="s">
        <v>15</v>
      </c>
      <c r="C2000" s="58" t="s">
        <v>38</v>
      </c>
      <c r="D2000" s="58" t="s">
        <v>85</v>
      </c>
      <c r="E2000" s="20">
        <v>315.95400000000001</v>
      </c>
      <c r="F2000" s="59">
        <v>16.204000000000001</v>
      </c>
      <c r="G2000" s="20">
        <v>952.84500000000003</v>
      </c>
      <c r="H2000" s="59">
        <v>6.34</v>
      </c>
      <c r="I2000" s="20">
        <v>1268.799</v>
      </c>
      <c r="J2000" s="20">
        <v>5.2779999999999996</v>
      </c>
      <c r="K2000" s="20">
        <v>47.356000000000002</v>
      </c>
      <c r="L2000" s="59">
        <v>5.0970000000000004</v>
      </c>
      <c r="M2000" s="59">
        <v>153.392</v>
      </c>
      <c r="N2000" s="59">
        <v>16.954999999999998</v>
      </c>
      <c r="O2000" s="59">
        <v>54.473999999999997</v>
      </c>
      <c r="P2000" s="59">
        <v>16.164000000000001</v>
      </c>
      <c r="Q2000" s="59">
        <v>408.428</v>
      </c>
      <c r="R2000" s="59">
        <v>13.561999999999999</v>
      </c>
      <c r="S2000" s="59">
        <v>793.89</v>
      </c>
      <c r="T2000" s="59">
        <v>9.9719999999999995</v>
      </c>
      <c r="U2000" s="59">
        <v>1202.319</v>
      </c>
      <c r="V2000" s="59">
        <v>8.1440000000000001</v>
      </c>
      <c r="W2000" s="59">
        <v>67.531999999999996</v>
      </c>
      <c r="X2000" s="59">
        <v>6.7080000000000002</v>
      </c>
      <c r="Y2000" s="21"/>
      <c r="Z2000" s="21"/>
    </row>
    <row r="2001" spans="1:26" ht="12.75" customHeight="1">
      <c r="A2001" s="52">
        <v>44348</v>
      </c>
      <c r="B2001" s="58" t="s">
        <v>15</v>
      </c>
      <c r="C2001" s="58" t="s">
        <v>38</v>
      </c>
      <c r="D2001" s="58" t="s">
        <v>40</v>
      </c>
      <c r="E2001" s="20">
        <v>216.79900000000001</v>
      </c>
      <c r="F2001" s="59">
        <v>20.876000000000001</v>
      </c>
      <c r="G2001" s="20">
        <v>1193.701</v>
      </c>
      <c r="H2001" s="59">
        <v>6.5720000000000001</v>
      </c>
      <c r="I2001" s="20">
        <v>1410.5</v>
      </c>
      <c r="J2001" s="20">
        <v>4.306</v>
      </c>
      <c r="K2001" s="20">
        <v>52.643999999999998</v>
      </c>
      <c r="L2001" s="59">
        <v>4.0830000000000002</v>
      </c>
      <c r="M2001" s="59">
        <v>128.197</v>
      </c>
      <c r="N2001" s="59">
        <v>21.803000000000001</v>
      </c>
      <c r="O2001" s="59">
        <v>45.526000000000003</v>
      </c>
      <c r="P2001" s="59">
        <v>21.193000000000001</v>
      </c>
      <c r="Q2001" s="59">
        <v>149.43700000000001</v>
      </c>
      <c r="R2001" s="59">
        <v>22.97</v>
      </c>
      <c r="S2001" s="59">
        <v>428.613</v>
      </c>
      <c r="T2001" s="59">
        <v>14.234</v>
      </c>
      <c r="U2001" s="59">
        <v>578.04999999999995</v>
      </c>
      <c r="V2001" s="59">
        <v>12.598000000000001</v>
      </c>
      <c r="W2001" s="59">
        <v>32.468000000000004</v>
      </c>
      <c r="X2001" s="59">
        <v>11.721</v>
      </c>
      <c r="Y2001" s="21"/>
      <c r="Z2001" s="21"/>
    </row>
    <row r="2002" spans="1:26" ht="12.75" customHeight="1">
      <c r="A2002" s="52">
        <v>44348</v>
      </c>
      <c r="B2002" s="58" t="s">
        <v>15</v>
      </c>
      <c r="C2002" s="58" t="s">
        <v>62</v>
      </c>
      <c r="D2002" s="58" t="s">
        <v>86</v>
      </c>
      <c r="E2002" s="20">
        <v>0</v>
      </c>
      <c r="F2002" s="59">
        <v>0</v>
      </c>
      <c r="G2002" s="20">
        <v>0</v>
      </c>
      <c r="H2002" s="59">
        <v>0</v>
      </c>
      <c r="I2002" s="20">
        <v>0</v>
      </c>
      <c r="J2002" s="20">
        <v>0</v>
      </c>
      <c r="K2002" s="20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  <c r="S2002" s="59">
        <v>0</v>
      </c>
      <c r="T2002" s="59">
        <v>0</v>
      </c>
      <c r="U2002" s="59">
        <v>0</v>
      </c>
      <c r="V2002" s="59">
        <v>0</v>
      </c>
      <c r="W2002" s="59">
        <v>0</v>
      </c>
      <c r="X2002" s="59">
        <v>0</v>
      </c>
      <c r="Y2002" s="21"/>
      <c r="Z2002" s="21"/>
    </row>
    <row r="2003" spans="1:26" ht="12.75" customHeight="1">
      <c r="A2003" s="52">
        <v>44348</v>
      </c>
      <c r="B2003" s="58" t="s">
        <v>15</v>
      </c>
      <c r="C2003" s="58" t="s">
        <v>62</v>
      </c>
      <c r="D2003" s="58" t="s">
        <v>64</v>
      </c>
      <c r="E2003" s="20">
        <v>0</v>
      </c>
      <c r="F2003" s="59">
        <v>0</v>
      </c>
      <c r="G2003" s="20">
        <v>0</v>
      </c>
      <c r="H2003" s="59">
        <v>0</v>
      </c>
      <c r="I2003" s="20">
        <v>0</v>
      </c>
      <c r="J2003" s="20">
        <v>0</v>
      </c>
      <c r="K2003" s="20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  <c r="S2003" s="59">
        <v>0</v>
      </c>
      <c r="T2003" s="59">
        <v>0</v>
      </c>
      <c r="U2003" s="59">
        <v>0</v>
      </c>
      <c r="V2003" s="59">
        <v>0</v>
      </c>
      <c r="W2003" s="59">
        <v>0</v>
      </c>
      <c r="X2003" s="59">
        <v>0</v>
      </c>
      <c r="Y2003" s="21"/>
      <c r="Z2003" s="21"/>
    </row>
    <row r="2004" spans="1:26" ht="12.75" customHeight="1">
      <c r="A2004" s="52">
        <v>44348</v>
      </c>
      <c r="B2004" s="58" t="s">
        <v>15</v>
      </c>
      <c r="C2004" s="58" t="s">
        <v>88</v>
      </c>
      <c r="D2004" s="58" t="s">
        <v>89</v>
      </c>
      <c r="E2004" s="20">
        <v>451.26</v>
      </c>
      <c r="F2004" s="59">
        <v>12.694000000000001</v>
      </c>
      <c r="G2004" s="20">
        <v>1910.8340000000001</v>
      </c>
      <c r="H2004" s="59">
        <v>3.9390000000000001</v>
      </c>
      <c r="I2004" s="20">
        <v>2362.0940000000001</v>
      </c>
      <c r="J2004" s="20">
        <v>2.1469999999999998</v>
      </c>
      <c r="K2004" s="20">
        <v>88.161000000000001</v>
      </c>
      <c r="L2004" s="59">
        <v>1.655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  <c r="S2004" s="59">
        <v>0</v>
      </c>
      <c r="T2004" s="59">
        <v>0</v>
      </c>
      <c r="U2004" s="59">
        <v>0</v>
      </c>
      <c r="V2004" s="59">
        <v>0</v>
      </c>
      <c r="W2004" s="59">
        <v>0</v>
      </c>
      <c r="X2004" s="59">
        <v>0</v>
      </c>
      <c r="Y2004" s="21"/>
      <c r="Z2004" s="21"/>
    </row>
    <row r="2005" spans="1:26" ht="12.75" customHeight="1">
      <c r="A2005" s="52">
        <v>44348</v>
      </c>
      <c r="B2005" s="58" t="s">
        <v>15</v>
      </c>
      <c r="C2005" s="58" t="s">
        <v>88</v>
      </c>
      <c r="D2005" s="58" t="s">
        <v>90</v>
      </c>
      <c r="E2005" s="20">
        <v>204.47200000000001</v>
      </c>
      <c r="F2005" s="59">
        <v>24.55</v>
      </c>
      <c r="G2005" s="20">
        <v>1245.481</v>
      </c>
      <c r="H2005" s="59">
        <v>6.673</v>
      </c>
      <c r="I2005" s="20">
        <v>1449.953</v>
      </c>
      <c r="J2005" s="20">
        <v>5.7039999999999997</v>
      </c>
      <c r="K2005" s="20">
        <v>54.116999999999997</v>
      </c>
      <c r="L2005" s="59">
        <v>5.5369999999999999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  <c r="S2005" s="59">
        <v>0</v>
      </c>
      <c r="T2005" s="59">
        <v>0</v>
      </c>
      <c r="U2005" s="59">
        <v>0</v>
      </c>
      <c r="V2005" s="59">
        <v>0</v>
      </c>
      <c r="W2005" s="59">
        <v>0</v>
      </c>
      <c r="X2005" s="59">
        <v>0</v>
      </c>
      <c r="Y2005" s="21"/>
      <c r="Z2005" s="21"/>
    </row>
    <row r="2006" spans="1:26" ht="12.75" customHeight="1">
      <c r="A2006" s="52">
        <v>44348</v>
      </c>
      <c r="B2006" s="58" t="s">
        <v>15</v>
      </c>
      <c r="C2006" s="58" t="s">
        <v>88</v>
      </c>
      <c r="D2006" s="58" t="s">
        <v>91</v>
      </c>
      <c r="E2006" s="20">
        <v>246.78800000000001</v>
      </c>
      <c r="F2006" s="59">
        <v>17.838000000000001</v>
      </c>
      <c r="G2006" s="20">
        <v>665.35299999999995</v>
      </c>
      <c r="H2006" s="59">
        <v>10.622</v>
      </c>
      <c r="I2006" s="20">
        <v>912.14099999999996</v>
      </c>
      <c r="J2006" s="20">
        <v>6.9359999999999999</v>
      </c>
      <c r="K2006" s="20">
        <v>34.043999999999997</v>
      </c>
      <c r="L2006" s="59">
        <v>6.8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  <c r="S2006" s="59">
        <v>0</v>
      </c>
      <c r="T2006" s="59">
        <v>0</v>
      </c>
      <c r="U2006" s="59">
        <v>0</v>
      </c>
      <c r="V2006" s="59">
        <v>0</v>
      </c>
      <c r="W2006" s="59">
        <v>0</v>
      </c>
      <c r="X2006" s="59">
        <v>0</v>
      </c>
      <c r="Y2006" s="21"/>
      <c r="Z2006" s="21"/>
    </row>
    <row r="2007" spans="1:26" ht="12.75" customHeight="1">
      <c r="A2007" s="52">
        <v>44348</v>
      </c>
      <c r="B2007" s="58" t="s">
        <v>15</v>
      </c>
      <c r="C2007" s="58" t="s">
        <v>88</v>
      </c>
      <c r="D2007" s="58" t="s">
        <v>92</v>
      </c>
      <c r="E2007" s="20">
        <v>81.492999999999995</v>
      </c>
      <c r="F2007" s="59">
        <v>35.353999999999999</v>
      </c>
      <c r="G2007" s="20">
        <v>235.71199999999999</v>
      </c>
      <c r="H2007" s="59">
        <v>16.378</v>
      </c>
      <c r="I2007" s="20">
        <v>317.20499999999998</v>
      </c>
      <c r="J2007" s="20">
        <v>15.57</v>
      </c>
      <c r="K2007" s="20">
        <v>11.839</v>
      </c>
      <c r="L2007" s="59">
        <v>15.51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  <c r="S2007" s="59">
        <v>0</v>
      </c>
      <c r="T2007" s="59">
        <v>0</v>
      </c>
      <c r="U2007" s="59">
        <v>0</v>
      </c>
      <c r="V2007" s="59">
        <v>0</v>
      </c>
      <c r="W2007" s="59">
        <v>0</v>
      </c>
      <c r="X2007" s="59">
        <v>0</v>
      </c>
      <c r="Y2007" s="21"/>
      <c r="Z2007" s="21"/>
    </row>
    <row r="2008" spans="1:26" ht="12.75" customHeight="1">
      <c r="A2008" s="52">
        <v>44348</v>
      </c>
      <c r="B2008" s="58" t="s">
        <v>15</v>
      </c>
      <c r="C2008" s="58" t="s">
        <v>46</v>
      </c>
      <c r="D2008" s="58" t="s">
        <v>48</v>
      </c>
      <c r="E2008" s="20">
        <v>0</v>
      </c>
      <c r="F2008" s="59">
        <v>0</v>
      </c>
      <c r="G2008" s="20">
        <v>0</v>
      </c>
      <c r="H2008" s="59">
        <v>0</v>
      </c>
      <c r="I2008" s="20">
        <v>0</v>
      </c>
      <c r="J2008" s="20">
        <v>0</v>
      </c>
      <c r="K2008" s="20">
        <v>0</v>
      </c>
      <c r="L2008" s="59">
        <v>0</v>
      </c>
      <c r="M2008" s="59">
        <v>91.022000000000006</v>
      </c>
      <c r="N2008" s="59">
        <v>26.484999999999999</v>
      </c>
      <c r="O2008" s="59">
        <v>32.325000000000003</v>
      </c>
      <c r="P2008" s="59">
        <v>25.986000000000001</v>
      </c>
      <c r="Q2008" s="59">
        <v>98.471999999999994</v>
      </c>
      <c r="R2008" s="59">
        <v>22.771999999999998</v>
      </c>
      <c r="S2008" s="59">
        <v>132.22</v>
      </c>
      <c r="T2008" s="59">
        <v>30.844000000000001</v>
      </c>
      <c r="U2008" s="59">
        <v>230.69300000000001</v>
      </c>
      <c r="V2008" s="59">
        <v>21.321000000000002</v>
      </c>
      <c r="W2008" s="59">
        <v>12.958</v>
      </c>
      <c r="X2008" s="59">
        <v>20.815000000000001</v>
      </c>
      <c r="Y2008" s="21"/>
      <c r="Z2008" s="21"/>
    </row>
    <row r="2009" spans="1:26" ht="12.75" customHeight="1">
      <c r="A2009" s="52">
        <v>44348</v>
      </c>
      <c r="B2009" s="58" t="s">
        <v>15</v>
      </c>
      <c r="C2009" s="58" t="s">
        <v>46</v>
      </c>
      <c r="D2009" s="58" t="s">
        <v>47</v>
      </c>
      <c r="E2009" s="20">
        <v>0</v>
      </c>
      <c r="F2009" s="59">
        <v>0</v>
      </c>
      <c r="G2009" s="20">
        <v>0</v>
      </c>
      <c r="H2009" s="59">
        <v>0</v>
      </c>
      <c r="I2009" s="20">
        <v>0</v>
      </c>
      <c r="J2009" s="20">
        <v>0</v>
      </c>
      <c r="K2009" s="20">
        <v>0</v>
      </c>
      <c r="L2009" s="59">
        <v>0</v>
      </c>
      <c r="M2009" s="59">
        <v>142.77600000000001</v>
      </c>
      <c r="N2009" s="59">
        <v>16.728000000000002</v>
      </c>
      <c r="O2009" s="59">
        <v>50.704000000000001</v>
      </c>
      <c r="P2009" s="59">
        <v>15.925000000000001</v>
      </c>
      <c r="Q2009" s="59">
        <v>349.99700000000001</v>
      </c>
      <c r="R2009" s="59">
        <v>13.548999999999999</v>
      </c>
      <c r="S2009" s="59">
        <v>927.86699999999996</v>
      </c>
      <c r="T2009" s="59">
        <v>8.7759999999999998</v>
      </c>
      <c r="U2009" s="59">
        <v>1277.864</v>
      </c>
      <c r="V2009" s="59">
        <v>5.5430000000000001</v>
      </c>
      <c r="W2009" s="59">
        <v>71.775000000000006</v>
      </c>
      <c r="X2009" s="59">
        <v>3.0670000000000002</v>
      </c>
      <c r="Y2009" s="21"/>
      <c r="Z2009" s="21"/>
    </row>
    <row r="2010" spans="1:26" ht="12.75" customHeight="1">
      <c r="A2010" s="52">
        <v>44348</v>
      </c>
      <c r="B2010" s="58" t="s">
        <v>15</v>
      </c>
      <c r="C2010" s="58" t="s">
        <v>93</v>
      </c>
      <c r="D2010" s="58" t="s">
        <v>94</v>
      </c>
      <c r="E2010" s="20">
        <v>170.10400000000001</v>
      </c>
      <c r="F2010" s="59">
        <v>19.007000000000001</v>
      </c>
      <c r="G2010" s="20">
        <v>439.95400000000001</v>
      </c>
      <c r="H2010" s="59">
        <v>16.869</v>
      </c>
      <c r="I2010" s="20">
        <v>610.05700000000002</v>
      </c>
      <c r="J2010" s="20">
        <v>12.914999999999999</v>
      </c>
      <c r="K2010" s="20">
        <v>22.768999999999998</v>
      </c>
      <c r="L2010" s="59">
        <v>12.843</v>
      </c>
      <c r="M2010" s="59">
        <v>179.97300000000001</v>
      </c>
      <c r="N2010" s="59">
        <v>15.343</v>
      </c>
      <c r="O2010" s="59">
        <v>63.912999999999997</v>
      </c>
      <c r="P2010" s="59">
        <v>14.462999999999999</v>
      </c>
      <c r="Q2010" s="59">
        <v>324.404</v>
      </c>
      <c r="R2010" s="59">
        <v>17.788</v>
      </c>
      <c r="S2010" s="59">
        <v>744.69399999999996</v>
      </c>
      <c r="T2010" s="59">
        <v>10.686</v>
      </c>
      <c r="U2010" s="59">
        <v>1069.098</v>
      </c>
      <c r="V2010" s="59">
        <v>8.7370000000000001</v>
      </c>
      <c r="W2010" s="59">
        <v>60.048999999999999</v>
      </c>
      <c r="X2010" s="59">
        <v>7.4180000000000001</v>
      </c>
      <c r="Y2010" s="21"/>
      <c r="Z2010" s="21"/>
    </row>
    <row r="2011" spans="1:26" ht="12.75" customHeight="1">
      <c r="A2011" s="52">
        <v>44348</v>
      </c>
      <c r="B2011" s="58" t="s">
        <v>15</v>
      </c>
      <c r="C2011" s="58" t="s">
        <v>73</v>
      </c>
      <c r="D2011" s="58" t="s">
        <v>65</v>
      </c>
      <c r="E2011" s="20">
        <v>42.521999999999998</v>
      </c>
      <c r="F2011" s="59">
        <v>34.411000000000001</v>
      </c>
      <c r="G2011" s="20">
        <v>729.37199999999996</v>
      </c>
      <c r="H2011" s="59">
        <v>8.8320000000000007</v>
      </c>
      <c r="I2011" s="20">
        <v>771.89499999999998</v>
      </c>
      <c r="J2011" s="20">
        <v>7.8330000000000002</v>
      </c>
      <c r="K2011" s="20">
        <v>28.81</v>
      </c>
      <c r="L2011" s="59">
        <v>7.7130000000000001</v>
      </c>
      <c r="M2011" s="59">
        <v>26.605</v>
      </c>
      <c r="N2011" s="59">
        <v>54.683</v>
      </c>
      <c r="O2011" s="59">
        <v>9.4480000000000004</v>
      </c>
      <c r="P2011" s="59">
        <v>54.442999999999998</v>
      </c>
      <c r="Q2011" s="59">
        <v>231.34700000000001</v>
      </c>
      <c r="R2011" s="59">
        <v>19.893999999999998</v>
      </c>
      <c r="S2011" s="59">
        <v>374.327</v>
      </c>
      <c r="T2011" s="59">
        <v>13.598000000000001</v>
      </c>
      <c r="U2011" s="59">
        <v>605.67399999999998</v>
      </c>
      <c r="V2011" s="59">
        <v>6.3419999999999996</v>
      </c>
      <c r="W2011" s="59">
        <v>34.020000000000003</v>
      </c>
      <c r="X2011" s="59">
        <v>4.3470000000000004</v>
      </c>
      <c r="Y2011" s="21"/>
      <c r="Z2011" s="21"/>
    </row>
    <row r="2012" spans="1:26" ht="12.75" customHeight="1">
      <c r="A2012" s="52">
        <v>44348</v>
      </c>
      <c r="B2012" s="58" t="s">
        <v>15</v>
      </c>
      <c r="C2012" s="58" t="s">
        <v>73</v>
      </c>
      <c r="D2012" s="58" t="s">
        <v>66</v>
      </c>
      <c r="E2012" s="20">
        <v>26.016999999999999</v>
      </c>
      <c r="F2012" s="59">
        <v>45.6</v>
      </c>
      <c r="G2012" s="20">
        <v>350.411</v>
      </c>
      <c r="H2012" s="59">
        <v>13.856</v>
      </c>
      <c r="I2012" s="20">
        <v>376.428</v>
      </c>
      <c r="J2012" s="20">
        <v>12.081</v>
      </c>
      <c r="K2012" s="20">
        <v>14.048999999999999</v>
      </c>
      <c r="L2012" s="59">
        <v>12.003</v>
      </c>
      <c r="M2012" s="59">
        <v>0</v>
      </c>
      <c r="N2012" s="59">
        <v>0</v>
      </c>
      <c r="O2012" s="59">
        <v>0</v>
      </c>
      <c r="P2012" s="59">
        <v>0</v>
      </c>
      <c r="Q2012" s="59">
        <v>52.543999999999997</v>
      </c>
      <c r="R2012" s="59">
        <v>36.201999999999998</v>
      </c>
      <c r="S2012" s="59">
        <v>192.54400000000001</v>
      </c>
      <c r="T2012" s="59">
        <v>18.88</v>
      </c>
      <c r="U2012" s="59">
        <v>245.08799999999999</v>
      </c>
      <c r="V2012" s="59">
        <v>16.148</v>
      </c>
      <c r="W2012" s="59">
        <v>13.766</v>
      </c>
      <c r="X2012" s="59">
        <v>15.474</v>
      </c>
      <c r="Y2012" s="21"/>
      <c r="Z2012" s="21"/>
    </row>
    <row r="2013" spans="1:26" ht="12.75" customHeight="1">
      <c r="A2013" s="52">
        <v>44348</v>
      </c>
      <c r="B2013" s="58" t="s">
        <v>15</v>
      </c>
      <c r="C2013" s="58" t="s">
        <v>73</v>
      </c>
      <c r="D2013" s="58" t="s">
        <v>67</v>
      </c>
      <c r="E2013" s="20">
        <v>0</v>
      </c>
      <c r="F2013" s="59">
        <v>0</v>
      </c>
      <c r="G2013" s="20">
        <v>51.936</v>
      </c>
      <c r="H2013" s="59">
        <v>32.594999999999999</v>
      </c>
      <c r="I2013" s="20">
        <v>51.936</v>
      </c>
      <c r="J2013" s="20">
        <v>32.594999999999999</v>
      </c>
      <c r="K2013" s="20">
        <v>1.9379999999999999</v>
      </c>
      <c r="L2013" s="59">
        <v>32.566000000000003</v>
      </c>
      <c r="M2013" s="59">
        <v>0</v>
      </c>
      <c r="N2013" s="59">
        <v>0</v>
      </c>
      <c r="O2013" s="59">
        <v>0</v>
      </c>
      <c r="P2013" s="59">
        <v>0</v>
      </c>
      <c r="Q2013" s="59">
        <v>48.881</v>
      </c>
      <c r="R2013" s="59">
        <v>46.268999999999998</v>
      </c>
      <c r="S2013" s="59">
        <v>59.04</v>
      </c>
      <c r="T2013" s="59">
        <v>48.033999999999999</v>
      </c>
      <c r="U2013" s="59">
        <v>107.92100000000001</v>
      </c>
      <c r="V2013" s="59">
        <v>30.363</v>
      </c>
      <c r="W2013" s="59">
        <v>6.0620000000000003</v>
      </c>
      <c r="X2013" s="59">
        <v>30.009</v>
      </c>
      <c r="Y2013" s="21"/>
      <c r="Z2013" s="21"/>
    </row>
    <row r="2014" spans="1:26" ht="12.75" customHeight="1">
      <c r="A2014" s="52">
        <v>44348</v>
      </c>
      <c r="B2014" s="58" t="s">
        <v>15</v>
      </c>
      <c r="C2014" s="58" t="s">
        <v>73</v>
      </c>
      <c r="D2014" s="58" t="s">
        <v>70</v>
      </c>
      <c r="E2014" s="20">
        <v>1.5760000000000001</v>
      </c>
      <c r="F2014" s="59">
        <v>101.123</v>
      </c>
      <c r="G2014" s="20">
        <v>83.747</v>
      </c>
      <c r="H2014" s="59">
        <v>36.417999999999999</v>
      </c>
      <c r="I2014" s="20">
        <v>85.322000000000003</v>
      </c>
      <c r="J2014" s="20">
        <v>35.741999999999997</v>
      </c>
      <c r="K2014" s="20">
        <v>3.1850000000000001</v>
      </c>
      <c r="L2014" s="59">
        <v>35.716000000000001</v>
      </c>
      <c r="M2014" s="59">
        <v>0</v>
      </c>
      <c r="N2014" s="59">
        <v>0</v>
      </c>
      <c r="O2014" s="59">
        <v>0</v>
      </c>
      <c r="P2014" s="59">
        <v>0</v>
      </c>
      <c r="Q2014" s="59">
        <v>9.3309999999999995</v>
      </c>
      <c r="R2014" s="59">
        <v>88.096999999999994</v>
      </c>
      <c r="S2014" s="59">
        <v>28.786999999999999</v>
      </c>
      <c r="T2014" s="59">
        <v>51.823</v>
      </c>
      <c r="U2014" s="59">
        <v>38.118000000000002</v>
      </c>
      <c r="V2014" s="59">
        <v>41.835999999999999</v>
      </c>
      <c r="W2014" s="59">
        <v>2.141</v>
      </c>
      <c r="X2014" s="59">
        <v>41.58</v>
      </c>
      <c r="Y2014" s="21"/>
      <c r="Z2014" s="21"/>
    </row>
    <row r="2015" spans="1:26" ht="12.75" customHeight="1">
      <c r="A2015" s="52">
        <v>44348</v>
      </c>
      <c r="B2015" s="58" t="s">
        <v>15</v>
      </c>
      <c r="C2015" s="58" t="s">
        <v>73</v>
      </c>
      <c r="D2015" s="58" t="s">
        <v>68</v>
      </c>
      <c r="E2015" s="20">
        <v>9.9510000000000005</v>
      </c>
      <c r="F2015" s="59">
        <v>75.248000000000005</v>
      </c>
      <c r="G2015" s="20">
        <v>39.423000000000002</v>
      </c>
      <c r="H2015" s="59">
        <v>64.989000000000004</v>
      </c>
      <c r="I2015" s="20">
        <v>49.374000000000002</v>
      </c>
      <c r="J2015" s="20">
        <v>53.072000000000003</v>
      </c>
      <c r="K2015" s="20">
        <v>1.843</v>
      </c>
      <c r="L2015" s="59">
        <v>53.055</v>
      </c>
      <c r="M2015" s="59">
        <v>0</v>
      </c>
      <c r="N2015" s="59">
        <v>0</v>
      </c>
      <c r="O2015" s="59">
        <v>0</v>
      </c>
      <c r="P2015" s="59">
        <v>0</v>
      </c>
      <c r="Q2015" s="59">
        <v>22.884</v>
      </c>
      <c r="R2015" s="59">
        <v>48.072000000000003</v>
      </c>
      <c r="S2015" s="59">
        <v>19.329000000000001</v>
      </c>
      <c r="T2015" s="59">
        <v>59.030999999999999</v>
      </c>
      <c r="U2015" s="59">
        <v>42.213000000000001</v>
      </c>
      <c r="V2015" s="59">
        <v>35.744</v>
      </c>
      <c r="W2015" s="59">
        <v>2.371</v>
      </c>
      <c r="X2015" s="59">
        <v>35.444000000000003</v>
      </c>
      <c r="Y2015" s="21"/>
      <c r="Z2015" s="21"/>
    </row>
    <row r="2016" spans="1:26" ht="12.75" customHeight="1">
      <c r="A2016" s="52">
        <v>44348</v>
      </c>
      <c r="B2016" s="58" t="s">
        <v>15</v>
      </c>
      <c r="C2016" s="58" t="s">
        <v>73</v>
      </c>
      <c r="D2016" s="58" t="s">
        <v>69</v>
      </c>
      <c r="E2016" s="20">
        <v>0</v>
      </c>
      <c r="F2016" s="59">
        <v>0</v>
      </c>
      <c r="G2016" s="20">
        <v>102.134</v>
      </c>
      <c r="H2016" s="59">
        <v>30.116</v>
      </c>
      <c r="I2016" s="20">
        <v>102.134</v>
      </c>
      <c r="J2016" s="20">
        <v>30.116</v>
      </c>
      <c r="K2016" s="20">
        <v>3.8119999999999998</v>
      </c>
      <c r="L2016" s="59">
        <v>30.084</v>
      </c>
      <c r="M2016" s="59">
        <v>0</v>
      </c>
      <c r="N2016" s="59">
        <v>0</v>
      </c>
      <c r="O2016" s="59">
        <v>0</v>
      </c>
      <c r="P2016" s="59">
        <v>0</v>
      </c>
      <c r="Q2016" s="59">
        <v>26.096</v>
      </c>
      <c r="R2016" s="59">
        <v>52.904000000000003</v>
      </c>
      <c r="S2016" s="59">
        <v>39.067</v>
      </c>
      <c r="T2016" s="59">
        <v>39.656999999999996</v>
      </c>
      <c r="U2016" s="59">
        <v>65.162999999999997</v>
      </c>
      <c r="V2016" s="59">
        <v>27.597000000000001</v>
      </c>
      <c r="W2016" s="59">
        <v>3.66</v>
      </c>
      <c r="X2016" s="59">
        <v>27.207999999999998</v>
      </c>
      <c r="Y2016" s="21"/>
      <c r="Z2016" s="21"/>
    </row>
    <row r="2017" spans="1:26" ht="12.75" customHeight="1">
      <c r="A2017" s="52">
        <v>44348</v>
      </c>
      <c r="B2017" s="58" t="s">
        <v>15</v>
      </c>
      <c r="C2017" s="58" t="s">
        <v>73</v>
      </c>
      <c r="D2017" s="58" t="s">
        <v>77</v>
      </c>
      <c r="E2017" s="20">
        <v>19.015000000000001</v>
      </c>
      <c r="F2017" s="59">
        <v>59.749000000000002</v>
      </c>
      <c r="G2017" s="20">
        <v>83.983999999999995</v>
      </c>
      <c r="H2017" s="59">
        <v>30.396000000000001</v>
      </c>
      <c r="I2017" s="20">
        <v>102.999</v>
      </c>
      <c r="J2017" s="20">
        <v>28.402999999999999</v>
      </c>
      <c r="K2017" s="20">
        <v>3.8439999999999999</v>
      </c>
      <c r="L2017" s="59">
        <v>28.37</v>
      </c>
      <c r="M2017" s="59">
        <v>0</v>
      </c>
      <c r="N2017" s="59">
        <v>0</v>
      </c>
      <c r="O2017" s="59">
        <v>0</v>
      </c>
      <c r="P2017" s="59">
        <v>0</v>
      </c>
      <c r="Q2017" s="59">
        <v>29.401</v>
      </c>
      <c r="R2017" s="59">
        <v>47.167999999999999</v>
      </c>
      <c r="S2017" s="59">
        <v>105.739</v>
      </c>
      <c r="T2017" s="59">
        <v>24.402999999999999</v>
      </c>
      <c r="U2017" s="59">
        <v>135.14099999999999</v>
      </c>
      <c r="V2017" s="59">
        <v>20.995999999999999</v>
      </c>
      <c r="W2017" s="59">
        <v>7.5910000000000002</v>
      </c>
      <c r="X2017" s="59">
        <v>20.481999999999999</v>
      </c>
      <c r="Y2017" s="21"/>
      <c r="Z2017" s="21"/>
    </row>
    <row r="2018" spans="1:26" ht="12.75" customHeight="1">
      <c r="A2018" s="52">
        <v>44348</v>
      </c>
      <c r="B2018" s="58" t="s">
        <v>15</v>
      </c>
      <c r="C2018" s="58" t="s">
        <v>73</v>
      </c>
      <c r="D2018" s="58" t="s">
        <v>79</v>
      </c>
      <c r="E2018" s="20">
        <v>50.948999999999998</v>
      </c>
      <c r="F2018" s="59">
        <v>40.743000000000002</v>
      </c>
      <c r="G2018" s="20">
        <v>136.19900000000001</v>
      </c>
      <c r="H2018" s="59">
        <v>22.251999999999999</v>
      </c>
      <c r="I2018" s="20">
        <v>187.148</v>
      </c>
      <c r="J2018" s="20">
        <v>18.989000000000001</v>
      </c>
      <c r="K2018" s="20">
        <v>6.9850000000000003</v>
      </c>
      <c r="L2018" s="59">
        <v>18.939</v>
      </c>
      <c r="M2018" s="59">
        <v>1.7909999999999999</v>
      </c>
      <c r="N2018" s="59">
        <v>80.484999999999999</v>
      </c>
      <c r="O2018" s="59">
        <v>0.63600000000000001</v>
      </c>
      <c r="P2018" s="59">
        <v>80.322000000000003</v>
      </c>
      <c r="Q2018" s="59">
        <v>160.059</v>
      </c>
      <c r="R2018" s="59">
        <v>22.367999999999999</v>
      </c>
      <c r="S2018" s="59">
        <v>145.946</v>
      </c>
      <c r="T2018" s="59">
        <v>15.255000000000001</v>
      </c>
      <c r="U2018" s="59">
        <v>306.005</v>
      </c>
      <c r="V2018" s="59">
        <v>12.087</v>
      </c>
      <c r="W2018" s="59">
        <v>17.187999999999999</v>
      </c>
      <c r="X2018" s="59">
        <v>11.17</v>
      </c>
      <c r="Y2018" s="21"/>
      <c r="Z2018" s="21"/>
    </row>
    <row r="2019" spans="1:26" ht="12.75" customHeight="1">
      <c r="A2019" s="52">
        <v>44348</v>
      </c>
      <c r="B2019" s="58" t="s">
        <v>15</v>
      </c>
      <c r="C2019" s="58" t="s">
        <v>73</v>
      </c>
      <c r="D2019" s="58" t="s">
        <v>71</v>
      </c>
      <c r="E2019" s="20">
        <v>0</v>
      </c>
      <c r="F2019" s="59">
        <v>0</v>
      </c>
      <c r="G2019" s="20">
        <v>86.15</v>
      </c>
      <c r="H2019" s="59">
        <v>31.276</v>
      </c>
      <c r="I2019" s="20">
        <v>86.15</v>
      </c>
      <c r="J2019" s="20">
        <v>31.276</v>
      </c>
      <c r="K2019" s="20">
        <v>3.2149999999999999</v>
      </c>
      <c r="L2019" s="59">
        <v>31.245999999999999</v>
      </c>
      <c r="M2019" s="59">
        <v>0.67600000000000005</v>
      </c>
      <c r="N2019" s="59">
        <v>112.52500000000001</v>
      </c>
      <c r="O2019" s="59">
        <v>0.24</v>
      </c>
      <c r="P2019" s="59">
        <v>112.40900000000001</v>
      </c>
      <c r="Q2019" s="59">
        <v>105.913</v>
      </c>
      <c r="R2019" s="59">
        <v>33.44</v>
      </c>
      <c r="S2019" s="59">
        <v>139.76300000000001</v>
      </c>
      <c r="T2019" s="59">
        <v>15.895</v>
      </c>
      <c r="U2019" s="59">
        <v>245.67500000000001</v>
      </c>
      <c r="V2019" s="59">
        <v>14.384</v>
      </c>
      <c r="W2019" s="59">
        <v>13.798999999999999</v>
      </c>
      <c r="X2019" s="59">
        <v>13.622</v>
      </c>
      <c r="Y2019" s="21"/>
      <c r="Z2019" s="21"/>
    </row>
    <row r="2020" spans="1:26" ht="12.75" customHeight="1">
      <c r="A2020" s="52">
        <v>44348</v>
      </c>
      <c r="B2020" s="58" t="s">
        <v>15</v>
      </c>
      <c r="C2020" s="58" t="s">
        <v>73</v>
      </c>
      <c r="D2020" s="58" t="s">
        <v>72</v>
      </c>
      <c r="E2020" s="20">
        <v>25.33</v>
      </c>
      <c r="F2020" s="59">
        <v>57.524000000000001</v>
      </c>
      <c r="G2020" s="20">
        <v>50.048000000000002</v>
      </c>
      <c r="H2020" s="59">
        <v>35.551000000000002</v>
      </c>
      <c r="I2020" s="20">
        <v>75.379000000000005</v>
      </c>
      <c r="J2020" s="20">
        <v>29.399000000000001</v>
      </c>
      <c r="K2020" s="20">
        <v>2.8130000000000002</v>
      </c>
      <c r="L2020" s="59">
        <v>29.367999999999999</v>
      </c>
      <c r="M2020" s="59">
        <v>0</v>
      </c>
      <c r="N2020" s="59">
        <v>0</v>
      </c>
      <c r="O2020" s="59">
        <v>0</v>
      </c>
      <c r="P2020" s="59">
        <v>0</v>
      </c>
      <c r="Q2020" s="59">
        <v>48.527999999999999</v>
      </c>
      <c r="R2020" s="59">
        <v>31.39</v>
      </c>
      <c r="S2020" s="59">
        <v>3.4540000000000002</v>
      </c>
      <c r="T2020" s="59">
        <v>75.088999999999999</v>
      </c>
      <c r="U2020" s="59">
        <v>51.981999999999999</v>
      </c>
      <c r="V2020" s="59">
        <v>29.983000000000001</v>
      </c>
      <c r="W2020" s="59">
        <v>2.92</v>
      </c>
      <c r="X2020" s="59">
        <v>29.625</v>
      </c>
      <c r="Y2020" s="21"/>
      <c r="Z2020" s="21"/>
    </row>
    <row r="2021" spans="1:26" ht="12.75" customHeight="1">
      <c r="A2021" s="52">
        <v>44348</v>
      </c>
      <c r="B2021" s="58" t="s">
        <v>15</v>
      </c>
      <c r="C2021" s="58" t="s">
        <v>73</v>
      </c>
      <c r="D2021" s="58" t="s">
        <v>74</v>
      </c>
      <c r="E2021" s="20">
        <v>19.259</v>
      </c>
      <c r="F2021" s="59">
        <v>58.043999999999997</v>
      </c>
      <c r="G2021" s="20">
        <v>263.61099999999999</v>
      </c>
      <c r="H2021" s="59">
        <v>24.841000000000001</v>
      </c>
      <c r="I2021" s="20">
        <v>282.87</v>
      </c>
      <c r="J2021" s="20">
        <v>23.577999999999999</v>
      </c>
      <c r="K2021" s="20">
        <v>10.558</v>
      </c>
      <c r="L2021" s="59">
        <v>23.539000000000001</v>
      </c>
      <c r="M2021" s="59">
        <v>3.9980000000000002</v>
      </c>
      <c r="N2021" s="59">
        <v>80.540999999999997</v>
      </c>
      <c r="O2021" s="59">
        <v>1.42</v>
      </c>
      <c r="P2021" s="59">
        <v>80.378</v>
      </c>
      <c r="Q2021" s="59">
        <v>60.366</v>
      </c>
      <c r="R2021" s="59">
        <v>31.620999999999999</v>
      </c>
      <c r="S2021" s="59">
        <v>118.965</v>
      </c>
      <c r="T2021" s="59">
        <v>32.234000000000002</v>
      </c>
      <c r="U2021" s="59">
        <v>179.33199999999999</v>
      </c>
      <c r="V2021" s="59">
        <v>20.94</v>
      </c>
      <c r="W2021" s="59">
        <v>10.073</v>
      </c>
      <c r="X2021" s="59">
        <v>20.423999999999999</v>
      </c>
      <c r="Y2021" s="21"/>
      <c r="Z2021" s="21"/>
    </row>
    <row r="2022" spans="1:26" ht="12.75" customHeight="1">
      <c r="A2022" s="52">
        <v>44348</v>
      </c>
      <c r="B2022" s="58" t="s">
        <v>15</v>
      </c>
      <c r="C2022" s="58" t="s">
        <v>73</v>
      </c>
      <c r="D2022" s="58" t="s">
        <v>75</v>
      </c>
      <c r="E2022" s="20">
        <v>44.426000000000002</v>
      </c>
      <c r="F2022" s="59">
        <v>57.43</v>
      </c>
      <c r="G2022" s="20">
        <v>0</v>
      </c>
      <c r="H2022" s="59">
        <v>0</v>
      </c>
      <c r="I2022" s="20">
        <v>44.426000000000002</v>
      </c>
      <c r="J2022" s="20">
        <v>57.43</v>
      </c>
      <c r="K2022" s="20">
        <v>1.6579999999999999</v>
      </c>
      <c r="L2022" s="59">
        <v>57.414000000000001</v>
      </c>
      <c r="M2022" s="59">
        <v>113.21299999999999</v>
      </c>
      <c r="N2022" s="59">
        <v>22.276</v>
      </c>
      <c r="O2022" s="59">
        <v>40.204999999999998</v>
      </c>
      <c r="P2022" s="59">
        <v>21.68</v>
      </c>
      <c r="Q2022" s="59">
        <v>17.97</v>
      </c>
      <c r="R2022" s="59">
        <v>71.37</v>
      </c>
      <c r="S2022" s="59">
        <v>0</v>
      </c>
      <c r="T2022" s="59">
        <v>0</v>
      </c>
      <c r="U2022" s="59">
        <v>17.97</v>
      </c>
      <c r="V2022" s="59">
        <v>71.37</v>
      </c>
      <c r="W2022" s="59">
        <v>1.0089999999999999</v>
      </c>
      <c r="X2022" s="59">
        <v>71.22</v>
      </c>
      <c r="Y2022" s="21"/>
      <c r="Z2022" s="21"/>
    </row>
    <row r="2023" spans="1:26" ht="12.75" customHeight="1">
      <c r="A2023" s="52">
        <v>44348</v>
      </c>
      <c r="B2023" s="58" t="s">
        <v>15</v>
      </c>
      <c r="C2023" s="58" t="s">
        <v>73</v>
      </c>
      <c r="D2023" s="58" t="s">
        <v>78</v>
      </c>
      <c r="E2023" s="20">
        <v>79.063999999999993</v>
      </c>
      <c r="F2023" s="59">
        <v>35.828000000000003</v>
      </c>
      <c r="G2023" s="20">
        <v>0</v>
      </c>
      <c r="H2023" s="59">
        <v>0</v>
      </c>
      <c r="I2023" s="20">
        <v>79.063999999999993</v>
      </c>
      <c r="J2023" s="20">
        <v>35.828000000000003</v>
      </c>
      <c r="K2023" s="20">
        <v>2.9510000000000001</v>
      </c>
      <c r="L2023" s="59">
        <v>35.801000000000002</v>
      </c>
      <c r="M2023" s="59">
        <v>70.72</v>
      </c>
      <c r="N2023" s="59">
        <v>50.042000000000002</v>
      </c>
      <c r="O2023" s="59">
        <v>25.114999999999998</v>
      </c>
      <c r="P2023" s="59">
        <v>49.78</v>
      </c>
      <c r="Q2023" s="59">
        <v>9.8070000000000004</v>
      </c>
      <c r="R2023" s="59">
        <v>58.841999999999999</v>
      </c>
      <c r="S2023" s="59">
        <v>0</v>
      </c>
      <c r="T2023" s="59">
        <v>0</v>
      </c>
      <c r="U2023" s="59">
        <v>9.8070000000000004</v>
      </c>
      <c r="V2023" s="59">
        <v>58.841999999999999</v>
      </c>
      <c r="W2023" s="59">
        <v>0.55100000000000005</v>
      </c>
      <c r="X2023" s="59">
        <v>58.66</v>
      </c>
      <c r="Y2023" s="21"/>
      <c r="Z2023" s="21"/>
    </row>
    <row r="2024" spans="1:26" ht="12.75" customHeight="1">
      <c r="A2024" s="53">
        <v>44348</v>
      </c>
      <c r="B2024" s="32" t="s">
        <v>15</v>
      </c>
      <c r="C2024" s="32" t="s">
        <v>18</v>
      </c>
      <c r="D2024" s="32" t="s">
        <v>18</v>
      </c>
      <c r="E2024" s="33">
        <v>532.75300000000004</v>
      </c>
      <c r="F2024" s="34">
        <v>12.103</v>
      </c>
      <c r="G2024" s="33">
        <v>2146.5450000000001</v>
      </c>
      <c r="H2024" s="34">
        <v>3.504</v>
      </c>
      <c r="I2024" s="33">
        <v>2679.299</v>
      </c>
      <c r="J2024" s="33">
        <v>1.3680000000000001</v>
      </c>
      <c r="K2024" s="33">
        <v>100</v>
      </c>
      <c r="L2024" s="34">
        <v>0</v>
      </c>
      <c r="M2024" s="34">
        <v>281.589</v>
      </c>
      <c r="N2024" s="34">
        <v>5.12</v>
      </c>
      <c r="O2024" s="34">
        <v>100</v>
      </c>
      <c r="P2024" s="34">
        <v>0</v>
      </c>
      <c r="Q2024" s="34">
        <v>557.86500000000001</v>
      </c>
      <c r="R2024" s="34">
        <v>11.324</v>
      </c>
      <c r="S2024" s="34">
        <v>1222.5029999999999</v>
      </c>
      <c r="T2024" s="34">
        <v>6.6050000000000004</v>
      </c>
      <c r="U2024" s="34">
        <v>1780.3689999999999</v>
      </c>
      <c r="V2024" s="34">
        <v>4.6180000000000003</v>
      </c>
      <c r="W2024" s="34">
        <v>100</v>
      </c>
      <c r="X2024" s="34">
        <v>0</v>
      </c>
      <c r="Y2024" s="21"/>
      <c r="Z2024" s="21"/>
    </row>
    <row r="2025" spans="1:26" ht="12.75" customHeight="1">
      <c r="A2025" s="52">
        <v>44805</v>
      </c>
      <c r="B2025" s="58" t="s">
        <v>16</v>
      </c>
      <c r="C2025" s="58" t="s">
        <v>23</v>
      </c>
      <c r="D2025" s="58" t="s">
        <v>58</v>
      </c>
      <c r="E2025" s="20">
        <v>686.60599999999999</v>
      </c>
      <c r="F2025" s="59">
        <v>11.173</v>
      </c>
      <c r="G2025" s="20">
        <v>2865.24</v>
      </c>
      <c r="H2025" s="59">
        <v>3.206</v>
      </c>
      <c r="I2025" s="20">
        <v>3551.846</v>
      </c>
      <c r="J2025" s="20">
        <v>1.4670000000000001</v>
      </c>
      <c r="K2025" s="20">
        <v>91.088999999999999</v>
      </c>
      <c r="L2025" s="59">
        <v>0.48199999999999998</v>
      </c>
      <c r="M2025" s="59">
        <v>303.05799999999999</v>
      </c>
      <c r="N2025" s="59">
        <v>14.957000000000001</v>
      </c>
      <c r="O2025" s="59">
        <v>97.790999999999997</v>
      </c>
      <c r="P2025" s="59">
        <v>4.5279999999999996</v>
      </c>
      <c r="Q2025" s="59">
        <v>676.83600000000001</v>
      </c>
      <c r="R2025" s="59">
        <v>11.692</v>
      </c>
      <c r="S2025" s="59">
        <v>1323.7919999999999</v>
      </c>
      <c r="T2025" s="59">
        <v>7.84</v>
      </c>
      <c r="U2025" s="59">
        <v>2000.6279999999999</v>
      </c>
      <c r="V2025" s="59">
        <v>5.3010000000000002</v>
      </c>
      <c r="W2025" s="59">
        <v>67.591999999999999</v>
      </c>
      <c r="X2025" s="59">
        <v>3.3969999999999998</v>
      </c>
      <c r="Y2025" s="21"/>
      <c r="Z2025" s="21"/>
    </row>
    <row r="2026" spans="1:26" ht="12.75" customHeight="1">
      <c r="A2026" s="52">
        <v>44805</v>
      </c>
      <c r="B2026" s="58" t="s">
        <v>16</v>
      </c>
      <c r="C2026" s="58" t="s">
        <v>23</v>
      </c>
      <c r="D2026" s="58" t="s">
        <v>80</v>
      </c>
      <c r="E2026" s="20">
        <v>219.524</v>
      </c>
      <c r="F2026" s="59">
        <v>26.704000000000001</v>
      </c>
      <c r="G2026" s="20">
        <v>588.10799999999995</v>
      </c>
      <c r="H2026" s="59">
        <v>10.484</v>
      </c>
      <c r="I2026" s="20">
        <v>807.63199999999995</v>
      </c>
      <c r="J2026" s="20">
        <v>3.343</v>
      </c>
      <c r="K2026" s="20">
        <v>20.712</v>
      </c>
      <c r="L2026" s="59">
        <v>3.0430000000000001</v>
      </c>
      <c r="M2026" s="59">
        <v>42.41</v>
      </c>
      <c r="N2026" s="59">
        <v>58.698999999999998</v>
      </c>
      <c r="O2026" s="59">
        <v>13.685</v>
      </c>
      <c r="P2026" s="59">
        <v>56.941000000000003</v>
      </c>
      <c r="Q2026" s="59">
        <v>208.82599999999999</v>
      </c>
      <c r="R2026" s="59">
        <v>24.526</v>
      </c>
      <c r="S2026" s="59">
        <v>181.768</v>
      </c>
      <c r="T2026" s="59">
        <v>29.687000000000001</v>
      </c>
      <c r="U2026" s="59">
        <v>390.59300000000002</v>
      </c>
      <c r="V2026" s="59">
        <v>11.891</v>
      </c>
      <c r="W2026" s="59">
        <v>13.196</v>
      </c>
      <c r="X2026" s="59">
        <v>11.173</v>
      </c>
      <c r="Y2026" s="21"/>
      <c r="Z2026" s="21"/>
    </row>
    <row r="2027" spans="1:26" ht="12.75" customHeight="1">
      <c r="A2027" s="52">
        <v>44805</v>
      </c>
      <c r="B2027" s="58" t="s">
        <v>16</v>
      </c>
      <c r="C2027" s="58" t="s">
        <v>23</v>
      </c>
      <c r="D2027" s="58" t="s">
        <v>81</v>
      </c>
      <c r="E2027" s="20">
        <v>213.44499999999999</v>
      </c>
      <c r="F2027" s="59">
        <v>21.611999999999998</v>
      </c>
      <c r="G2027" s="20">
        <v>875.06</v>
      </c>
      <c r="H2027" s="59">
        <v>6.0819999999999999</v>
      </c>
      <c r="I2027" s="20">
        <v>1088.5060000000001</v>
      </c>
      <c r="J2027" s="20">
        <v>2.4159999999999999</v>
      </c>
      <c r="K2027" s="20">
        <v>27.914999999999999</v>
      </c>
      <c r="L2027" s="59">
        <v>1.9790000000000001</v>
      </c>
      <c r="M2027" s="59">
        <v>98.177999999999997</v>
      </c>
      <c r="N2027" s="59">
        <v>27.805</v>
      </c>
      <c r="O2027" s="59">
        <v>31.68</v>
      </c>
      <c r="P2027" s="59">
        <v>23.873000000000001</v>
      </c>
      <c r="Q2027" s="59">
        <v>142.453</v>
      </c>
      <c r="R2027" s="59">
        <v>28.323</v>
      </c>
      <c r="S2027" s="59">
        <v>424.39800000000002</v>
      </c>
      <c r="T2027" s="59">
        <v>10.269</v>
      </c>
      <c r="U2027" s="59">
        <v>566.851</v>
      </c>
      <c r="V2027" s="59">
        <v>7.8070000000000004</v>
      </c>
      <c r="W2027" s="59">
        <v>19.151</v>
      </c>
      <c r="X2027" s="59">
        <v>6.6630000000000003</v>
      </c>
      <c r="Y2027" s="21"/>
      <c r="Z2027" s="21"/>
    </row>
    <row r="2028" spans="1:26" ht="12.75" customHeight="1">
      <c r="A2028" s="52">
        <v>44805</v>
      </c>
      <c r="B2028" s="58" t="s">
        <v>16</v>
      </c>
      <c r="C2028" s="58" t="s">
        <v>23</v>
      </c>
      <c r="D2028" s="58" t="s">
        <v>82</v>
      </c>
      <c r="E2028" s="20">
        <v>182.994</v>
      </c>
      <c r="F2028" s="59">
        <v>27.233000000000001</v>
      </c>
      <c r="G2028" s="20">
        <v>854.24900000000002</v>
      </c>
      <c r="H2028" s="59">
        <v>6.7690000000000001</v>
      </c>
      <c r="I2028" s="20">
        <v>1037.2429999999999</v>
      </c>
      <c r="J2028" s="20">
        <v>3.1819999999999999</v>
      </c>
      <c r="K2028" s="20">
        <v>26.600999999999999</v>
      </c>
      <c r="L2028" s="59">
        <v>2.8639999999999999</v>
      </c>
      <c r="M2028" s="59">
        <v>102.40600000000001</v>
      </c>
      <c r="N2028" s="59">
        <v>6.3419999999999996</v>
      </c>
      <c r="O2028" s="59">
        <v>33.043999999999997</v>
      </c>
      <c r="P2028" s="59">
        <v>0</v>
      </c>
      <c r="Q2028" s="59">
        <v>161.94900000000001</v>
      </c>
      <c r="R2028" s="59">
        <v>20.207000000000001</v>
      </c>
      <c r="S2028" s="59">
        <v>342.05</v>
      </c>
      <c r="T2028" s="59">
        <v>14.654</v>
      </c>
      <c r="U2028" s="59">
        <v>503.99900000000002</v>
      </c>
      <c r="V2028" s="59">
        <v>8.2029999999999994</v>
      </c>
      <c r="W2028" s="59">
        <v>17.027999999999999</v>
      </c>
      <c r="X2028" s="59">
        <v>7.1219999999999999</v>
      </c>
      <c r="Y2028" s="21"/>
      <c r="Z2028" s="21"/>
    </row>
    <row r="2029" spans="1:26" ht="12.75" customHeight="1">
      <c r="A2029" s="52">
        <v>44805</v>
      </c>
      <c r="B2029" s="58" t="s">
        <v>16</v>
      </c>
      <c r="C2029" s="58" t="s">
        <v>23</v>
      </c>
      <c r="D2029" s="58" t="s">
        <v>83</v>
      </c>
      <c r="E2029" s="20">
        <v>73.942999999999998</v>
      </c>
      <c r="F2029" s="59">
        <v>36.308</v>
      </c>
      <c r="G2029" s="20">
        <v>891.971</v>
      </c>
      <c r="H2029" s="59">
        <v>4.5140000000000002</v>
      </c>
      <c r="I2029" s="20">
        <v>965.91399999999999</v>
      </c>
      <c r="J2029" s="20">
        <v>2.8980000000000001</v>
      </c>
      <c r="K2029" s="20">
        <v>24.771999999999998</v>
      </c>
      <c r="L2029" s="59">
        <v>2.5449999999999999</v>
      </c>
      <c r="M2029" s="59">
        <v>66.912000000000006</v>
      </c>
      <c r="N2029" s="59">
        <v>6.3639999999999999</v>
      </c>
      <c r="O2029" s="59">
        <v>21.591000000000001</v>
      </c>
      <c r="P2029" s="59">
        <v>0</v>
      </c>
      <c r="Q2029" s="59">
        <v>349.58600000000001</v>
      </c>
      <c r="R2029" s="59">
        <v>16.346</v>
      </c>
      <c r="S2029" s="59">
        <v>1148.81</v>
      </c>
      <c r="T2029" s="59">
        <v>6.59</v>
      </c>
      <c r="U2029" s="59">
        <v>1498.396</v>
      </c>
      <c r="V2029" s="59">
        <v>5.468</v>
      </c>
      <c r="W2029" s="59">
        <v>50.624000000000002</v>
      </c>
      <c r="X2029" s="59">
        <v>3.6520000000000001</v>
      </c>
      <c r="Y2029" s="21"/>
      <c r="Z2029" s="21"/>
    </row>
    <row r="2030" spans="1:26" ht="12.75" customHeight="1">
      <c r="A2030" s="52">
        <v>44805</v>
      </c>
      <c r="B2030" s="58" t="s">
        <v>16</v>
      </c>
      <c r="C2030" s="58" t="s">
        <v>44</v>
      </c>
      <c r="D2030" s="58" t="s">
        <v>59</v>
      </c>
      <c r="E2030" s="20">
        <v>237.21799999999999</v>
      </c>
      <c r="F2030" s="59">
        <v>20.071999999999999</v>
      </c>
      <c r="G2030" s="20">
        <v>1121.251</v>
      </c>
      <c r="H2030" s="59">
        <v>8.3059999999999992</v>
      </c>
      <c r="I2030" s="20">
        <v>1358.4690000000001</v>
      </c>
      <c r="J2030" s="20">
        <v>6.9809999999999999</v>
      </c>
      <c r="K2030" s="20">
        <v>34.838999999999999</v>
      </c>
      <c r="L2030" s="59">
        <v>6.8419999999999996</v>
      </c>
      <c r="M2030" s="59">
        <v>67.290000000000006</v>
      </c>
      <c r="N2030" s="59">
        <v>36.909999999999997</v>
      </c>
      <c r="O2030" s="59">
        <v>21.713000000000001</v>
      </c>
      <c r="P2030" s="59">
        <v>34.045999999999999</v>
      </c>
      <c r="Q2030" s="59">
        <v>152.559</v>
      </c>
      <c r="R2030" s="59">
        <v>15.89</v>
      </c>
      <c r="S2030" s="59">
        <v>493.81799999999998</v>
      </c>
      <c r="T2030" s="59">
        <v>11.222</v>
      </c>
      <c r="U2030" s="59">
        <v>646.37699999999995</v>
      </c>
      <c r="V2030" s="59">
        <v>8.3689999999999998</v>
      </c>
      <c r="W2030" s="59">
        <v>21.838000000000001</v>
      </c>
      <c r="X2030" s="59">
        <v>7.3129999999999997</v>
      </c>
      <c r="Y2030" s="21"/>
      <c r="Z2030" s="21"/>
    </row>
    <row r="2031" spans="1:26" ht="12.75" customHeight="1">
      <c r="A2031" s="52">
        <v>44805</v>
      </c>
      <c r="B2031" s="58" t="s">
        <v>16</v>
      </c>
      <c r="C2031" s="58" t="s">
        <v>44</v>
      </c>
      <c r="D2031" s="58" t="s">
        <v>60</v>
      </c>
      <c r="E2031" s="20">
        <v>80.308000000000007</v>
      </c>
      <c r="F2031" s="59">
        <v>30.03</v>
      </c>
      <c r="G2031" s="20">
        <v>559.58199999999999</v>
      </c>
      <c r="H2031" s="59">
        <v>10.146000000000001</v>
      </c>
      <c r="I2031" s="20">
        <v>639.89</v>
      </c>
      <c r="J2031" s="20">
        <v>9.5050000000000008</v>
      </c>
      <c r="K2031" s="20">
        <v>16.41</v>
      </c>
      <c r="L2031" s="59">
        <v>9.4030000000000005</v>
      </c>
      <c r="M2031" s="59">
        <v>30.372</v>
      </c>
      <c r="N2031" s="59">
        <v>48.040999999999997</v>
      </c>
      <c r="O2031" s="59">
        <v>9.8000000000000007</v>
      </c>
      <c r="P2031" s="59">
        <v>45.877000000000002</v>
      </c>
      <c r="Q2031" s="59">
        <v>88.546000000000006</v>
      </c>
      <c r="R2031" s="59">
        <v>28.169</v>
      </c>
      <c r="S2031" s="59">
        <v>285.17399999999998</v>
      </c>
      <c r="T2031" s="59">
        <v>13.513999999999999</v>
      </c>
      <c r="U2031" s="59">
        <v>373.72</v>
      </c>
      <c r="V2031" s="59">
        <v>11.808999999999999</v>
      </c>
      <c r="W2031" s="59">
        <v>12.625999999999999</v>
      </c>
      <c r="X2031" s="59">
        <v>11.086</v>
      </c>
      <c r="Y2031" s="21"/>
      <c r="Z2031" s="21"/>
    </row>
    <row r="2032" spans="1:26" ht="12.75" customHeight="1">
      <c r="A2032" s="52">
        <v>44805</v>
      </c>
      <c r="B2032" s="58" t="s">
        <v>16</v>
      </c>
      <c r="C2032" s="58" t="s">
        <v>44</v>
      </c>
      <c r="D2032" s="58" t="s">
        <v>87</v>
      </c>
      <c r="E2032" s="20">
        <v>452.68799999999999</v>
      </c>
      <c r="F2032" s="59">
        <v>14.724</v>
      </c>
      <c r="G2032" s="20">
        <v>2057.163</v>
      </c>
      <c r="H2032" s="59">
        <v>4.702</v>
      </c>
      <c r="I2032" s="20">
        <v>2509.85</v>
      </c>
      <c r="J2032" s="20">
        <v>4.2110000000000003</v>
      </c>
      <c r="K2032" s="20">
        <v>64.367000000000004</v>
      </c>
      <c r="L2032" s="59">
        <v>3.976</v>
      </c>
      <c r="M2032" s="59">
        <v>242.61500000000001</v>
      </c>
      <c r="N2032" s="59">
        <v>20.245999999999999</v>
      </c>
      <c r="O2032" s="59">
        <v>78.287000000000006</v>
      </c>
      <c r="P2032" s="59">
        <v>14.375999999999999</v>
      </c>
      <c r="Q2032" s="59">
        <v>710.255</v>
      </c>
      <c r="R2032" s="59">
        <v>11.882</v>
      </c>
      <c r="S2032" s="59">
        <v>1603.2080000000001</v>
      </c>
      <c r="T2032" s="59">
        <v>4.9240000000000004</v>
      </c>
      <c r="U2032" s="59">
        <v>2313.462</v>
      </c>
      <c r="V2032" s="59">
        <v>4.4400000000000004</v>
      </c>
      <c r="W2032" s="59">
        <v>78.162000000000006</v>
      </c>
      <c r="X2032" s="59">
        <v>1.7749999999999999</v>
      </c>
      <c r="Y2032" s="21"/>
      <c r="Z2032" s="21"/>
    </row>
    <row r="2033" spans="1:26" ht="12.75" customHeight="1">
      <c r="A2033" s="52">
        <v>44805</v>
      </c>
      <c r="B2033" s="58" t="s">
        <v>16</v>
      </c>
      <c r="C2033" s="58" t="s">
        <v>45</v>
      </c>
      <c r="D2033" s="58" t="s">
        <v>45</v>
      </c>
      <c r="E2033" s="20">
        <v>334.23099999999999</v>
      </c>
      <c r="F2033" s="59">
        <v>20.353999999999999</v>
      </c>
      <c r="G2033" s="20">
        <v>1385.3340000000001</v>
      </c>
      <c r="H2033" s="59">
        <v>7.5880000000000001</v>
      </c>
      <c r="I2033" s="20">
        <v>1719.5640000000001</v>
      </c>
      <c r="J2033" s="20">
        <v>6.7830000000000004</v>
      </c>
      <c r="K2033" s="20">
        <v>44.098999999999997</v>
      </c>
      <c r="L2033" s="59">
        <v>6.64</v>
      </c>
      <c r="M2033" s="59">
        <v>99.05</v>
      </c>
      <c r="N2033" s="59">
        <v>28.384</v>
      </c>
      <c r="O2033" s="59">
        <v>31.960999999999999</v>
      </c>
      <c r="P2033" s="59">
        <v>24.545000000000002</v>
      </c>
      <c r="Q2033" s="59">
        <v>234.541</v>
      </c>
      <c r="R2033" s="59">
        <v>13.019</v>
      </c>
      <c r="S2033" s="59">
        <v>790.23699999999997</v>
      </c>
      <c r="T2033" s="59">
        <v>9.0660000000000007</v>
      </c>
      <c r="U2033" s="59">
        <v>1024.778</v>
      </c>
      <c r="V2033" s="59">
        <v>6.61</v>
      </c>
      <c r="W2033" s="59">
        <v>34.622999999999998</v>
      </c>
      <c r="X2033" s="59">
        <v>5.2089999999999996</v>
      </c>
      <c r="Y2033" s="21"/>
      <c r="Z2033" s="21"/>
    </row>
    <row r="2034" spans="1:26" ht="12.75" customHeight="1">
      <c r="A2034" s="52">
        <v>44805</v>
      </c>
      <c r="B2034" s="58" t="s">
        <v>16</v>
      </c>
      <c r="C2034" s="58" t="s">
        <v>45</v>
      </c>
      <c r="D2034" s="58" t="s">
        <v>61</v>
      </c>
      <c r="E2034" s="20">
        <v>212.816</v>
      </c>
      <c r="F2034" s="59">
        <v>21.904</v>
      </c>
      <c r="G2034" s="20">
        <v>1088.6030000000001</v>
      </c>
      <c r="H2034" s="59">
        <v>8.4870000000000001</v>
      </c>
      <c r="I2034" s="20">
        <v>1301.4190000000001</v>
      </c>
      <c r="J2034" s="20">
        <v>7.5670000000000002</v>
      </c>
      <c r="K2034" s="20">
        <v>33.375999999999998</v>
      </c>
      <c r="L2034" s="59">
        <v>7.4390000000000001</v>
      </c>
      <c r="M2034" s="59">
        <v>46.029000000000003</v>
      </c>
      <c r="N2034" s="59">
        <v>38.884999999999998</v>
      </c>
      <c r="O2034" s="59">
        <v>14.853</v>
      </c>
      <c r="P2034" s="59">
        <v>36.177</v>
      </c>
      <c r="Q2034" s="59">
        <v>139.48400000000001</v>
      </c>
      <c r="R2034" s="59">
        <v>16.791</v>
      </c>
      <c r="S2034" s="59">
        <v>479.24200000000002</v>
      </c>
      <c r="T2034" s="59">
        <v>11.7</v>
      </c>
      <c r="U2034" s="59">
        <v>618.726</v>
      </c>
      <c r="V2034" s="59">
        <v>8.8360000000000003</v>
      </c>
      <c r="W2034" s="59">
        <v>20.904</v>
      </c>
      <c r="X2034" s="59">
        <v>7.843</v>
      </c>
      <c r="Y2034" s="21"/>
      <c r="Z2034" s="21"/>
    </row>
    <row r="2035" spans="1:26" ht="12.75" customHeight="1">
      <c r="A2035" s="52">
        <v>44805</v>
      </c>
      <c r="B2035" s="58" t="s">
        <v>16</v>
      </c>
      <c r="C2035" s="58" t="s">
        <v>45</v>
      </c>
      <c r="D2035" s="58" t="s">
        <v>101</v>
      </c>
      <c r="E2035" s="20">
        <v>136.06200000000001</v>
      </c>
      <c r="F2035" s="59">
        <v>37.448999999999998</v>
      </c>
      <c r="G2035" s="20">
        <v>477.25900000000001</v>
      </c>
      <c r="H2035" s="59">
        <v>12.948</v>
      </c>
      <c r="I2035" s="20">
        <v>613.32000000000005</v>
      </c>
      <c r="J2035" s="20">
        <v>11.878</v>
      </c>
      <c r="K2035" s="20">
        <v>15.728999999999999</v>
      </c>
      <c r="L2035" s="59">
        <v>11.797000000000001</v>
      </c>
      <c r="M2035" s="59">
        <v>63.942999999999998</v>
      </c>
      <c r="N2035" s="59">
        <v>58.654000000000003</v>
      </c>
      <c r="O2035" s="59">
        <v>20.632999999999999</v>
      </c>
      <c r="P2035" s="59">
        <v>56.895000000000003</v>
      </c>
      <c r="Q2035" s="59">
        <v>120.658</v>
      </c>
      <c r="R2035" s="59">
        <v>21.966999999999999</v>
      </c>
      <c r="S2035" s="59">
        <v>433.351</v>
      </c>
      <c r="T2035" s="59">
        <v>12.47</v>
      </c>
      <c r="U2035" s="59">
        <v>554.00900000000001</v>
      </c>
      <c r="V2035" s="59">
        <v>9.0820000000000007</v>
      </c>
      <c r="W2035" s="59">
        <v>18.718</v>
      </c>
      <c r="X2035" s="59">
        <v>8.1189999999999998</v>
      </c>
      <c r="Y2035" s="21"/>
      <c r="Z2035" s="21"/>
    </row>
    <row r="2036" spans="1:26" ht="12.75" customHeight="1">
      <c r="A2036" s="52">
        <v>44805</v>
      </c>
      <c r="B2036" s="58" t="s">
        <v>16</v>
      </c>
      <c r="C2036" s="58" t="s">
        <v>54</v>
      </c>
      <c r="D2036" s="58" t="s">
        <v>55</v>
      </c>
      <c r="E2036" s="20">
        <v>165.20099999999999</v>
      </c>
      <c r="F2036" s="59">
        <v>29.954000000000001</v>
      </c>
      <c r="G2036" s="20">
        <v>701.495</v>
      </c>
      <c r="H2036" s="59">
        <v>10.968</v>
      </c>
      <c r="I2036" s="20">
        <v>866.69600000000003</v>
      </c>
      <c r="J2036" s="20">
        <v>8.2469999999999999</v>
      </c>
      <c r="K2036" s="20">
        <v>22.227</v>
      </c>
      <c r="L2036" s="59">
        <v>8.1289999999999996</v>
      </c>
      <c r="M2036" s="59">
        <v>63.514000000000003</v>
      </c>
      <c r="N2036" s="59">
        <v>40.326999999999998</v>
      </c>
      <c r="O2036" s="59">
        <v>20.495000000000001</v>
      </c>
      <c r="P2036" s="59">
        <v>37.722999999999999</v>
      </c>
      <c r="Q2036" s="59">
        <v>229.572</v>
      </c>
      <c r="R2036" s="59">
        <v>24.073</v>
      </c>
      <c r="S2036" s="59">
        <v>209.44900000000001</v>
      </c>
      <c r="T2036" s="59">
        <v>29.071000000000002</v>
      </c>
      <c r="U2036" s="59">
        <v>439.02100000000002</v>
      </c>
      <c r="V2036" s="59">
        <v>15.858000000000001</v>
      </c>
      <c r="W2036" s="59">
        <v>14.833</v>
      </c>
      <c r="X2036" s="59">
        <v>15.327</v>
      </c>
      <c r="Y2036" s="21"/>
      <c r="Z2036" s="21"/>
    </row>
    <row r="2037" spans="1:26" ht="12.75" customHeight="1">
      <c r="A2037" s="52">
        <v>44805</v>
      </c>
      <c r="B2037" s="58" t="s">
        <v>16</v>
      </c>
      <c r="C2037" s="58" t="s">
        <v>54</v>
      </c>
      <c r="D2037" s="58" t="s">
        <v>56</v>
      </c>
      <c r="E2037" s="20">
        <v>524.70399999999995</v>
      </c>
      <c r="F2037" s="59">
        <v>12.368</v>
      </c>
      <c r="G2037" s="20">
        <v>2507.893</v>
      </c>
      <c r="H2037" s="59">
        <v>3.4489999999999998</v>
      </c>
      <c r="I2037" s="20">
        <v>3032.598</v>
      </c>
      <c r="J2037" s="20">
        <v>2.5569999999999999</v>
      </c>
      <c r="K2037" s="20">
        <v>77.772999999999996</v>
      </c>
      <c r="L2037" s="59">
        <v>2.149</v>
      </c>
      <c r="M2037" s="59">
        <v>246.39099999999999</v>
      </c>
      <c r="N2037" s="59">
        <v>12.051</v>
      </c>
      <c r="O2037" s="59">
        <v>79.504999999999995</v>
      </c>
      <c r="P2037" s="59">
        <v>0</v>
      </c>
      <c r="Q2037" s="59">
        <v>633.24199999999996</v>
      </c>
      <c r="R2037" s="59">
        <v>11.638999999999999</v>
      </c>
      <c r="S2037" s="59">
        <v>1887.577</v>
      </c>
      <c r="T2037" s="59">
        <v>6.1280000000000001</v>
      </c>
      <c r="U2037" s="59">
        <v>2520.819</v>
      </c>
      <c r="V2037" s="59">
        <v>4.3040000000000003</v>
      </c>
      <c r="W2037" s="59">
        <v>85.167000000000002</v>
      </c>
      <c r="X2037" s="59">
        <v>1.403</v>
      </c>
      <c r="Y2037" s="21"/>
      <c r="Z2037" s="21"/>
    </row>
    <row r="2038" spans="1:26" ht="12.75" customHeight="1">
      <c r="A2038" s="52">
        <v>44805</v>
      </c>
      <c r="B2038" s="58" t="s">
        <v>16</v>
      </c>
      <c r="C2038" s="58" t="s">
        <v>95</v>
      </c>
      <c r="D2038" s="58" t="s">
        <v>99</v>
      </c>
      <c r="E2038" s="20">
        <v>542.83199999999999</v>
      </c>
      <c r="F2038" s="59">
        <v>14.832000000000001</v>
      </c>
      <c r="G2038" s="20">
        <v>2058.6880000000001</v>
      </c>
      <c r="H2038" s="59">
        <v>4.7050000000000001</v>
      </c>
      <c r="I2038" s="20">
        <v>2601.52</v>
      </c>
      <c r="J2038" s="20">
        <v>4.6349999999999998</v>
      </c>
      <c r="K2038" s="20">
        <v>66.718000000000004</v>
      </c>
      <c r="L2038" s="59">
        <v>4.423</v>
      </c>
      <c r="M2038" s="59">
        <v>145.91900000000001</v>
      </c>
      <c r="N2038" s="59">
        <v>29.242999999999999</v>
      </c>
      <c r="O2038" s="59">
        <v>47.085000000000001</v>
      </c>
      <c r="P2038" s="59">
        <v>25.533999999999999</v>
      </c>
      <c r="Q2038" s="59">
        <v>433.18099999999998</v>
      </c>
      <c r="R2038" s="59">
        <v>15.241</v>
      </c>
      <c r="S2038" s="59">
        <v>1103.144</v>
      </c>
      <c r="T2038" s="59">
        <v>9.2910000000000004</v>
      </c>
      <c r="U2038" s="59">
        <v>1536.325</v>
      </c>
      <c r="V2038" s="59">
        <v>6.859</v>
      </c>
      <c r="W2038" s="59">
        <v>51.905999999999999</v>
      </c>
      <c r="X2038" s="59">
        <v>5.5220000000000002</v>
      </c>
      <c r="Y2038" s="21"/>
      <c r="Z2038" s="21"/>
    </row>
    <row r="2039" spans="1:26" ht="12.75" customHeight="1">
      <c r="A2039" s="52">
        <v>44805</v>
      </c>
      <c r="B2039" s="58" t="s">
        <v>16</v>
      </c>
      <c r="C2039" s="58" t="s">
        <v>95</v>
      </c>
      <c r="D2039" s="58" t="s">
        <v>96</v>
      </c>
      <c r="E2039" s="20">
        <v>195.50800000000001</v>
      </c>
      <c r="F2039" s="59">
        <v>21.077999999999999</v>
      </c>
      <c r="G2039" s="20">
        <v>1039.3630000000001</v>
      </c>
      <c r="H2039" s="59">
        <v>8.0850000000000009</v>
      </c>
      <c r="I2039" s="20">
        <v>1234.8710000000001</v>
      </c>
      <c r="J2039" s="20">
        <v>8.3019999999999996</v>
      </c>
      <c r="K2039" s="20">
        <v>31.669</v>
      </c>
      <c r="L2039" s="59">
        <v>8.1859999999999999</v>
      </c>
      <c r="M2039" s="59">
        <v>62.646000000000001</v>
      </c>
      <c r="N2039" s="59">
        <v>45.037999999999997</v>
      </c>
      <c r="O2039" s="59">
        <v>20.215</v>
      </c>
      <c r="P2039" s="59">
        <v>42.722000000000001</v>
      </c>
      <c r="Q2039" s="59">
        <v>176.56</v>
      </c>
      <c r="R2039" s="59">
        <v>20.943000000000001</v>
      </c>
      <c r="S2039" s="59">
        <v>477.35399999999998</v>
      </c>
      <c r="T2039" s="59">
        <v>13.03</v>
      </c>
      <c r="U2039" s="59">
        <v>653.91399999999999</v>
      </c>
      <c r="V2039" s="59">
        <v>12.927</v>
      </c>
      <c r="W2039" s="59">
        <v>22.093</v>
      </c>
      <c r="X2039" s="59">
        <v>12.27</v>
      </c>
      <c r="Y2039" s="21"/>
      <c r="Z2039" s="21"/>
    </row>
    <row r="2040" spans="1:26" ht="12.75" customHeight="1">
      <c r="A2040" s="52">
        <v>44805</v>
      </c>
      <c r="B2040" s="58" t="s">
        <v>16</v>
      </c>
      <c r="C2040" s="58" t="s">
        <v>95</v>
      </c>
      <c r="D2040" s="58" t="s">
        <v>97</v>
      </c>
      <c r="E2040" s="20">
        <v>343.69200000000001</v>
      </c>
      <c r="F2040" s="59">
        <v>18.239000000000001</v>
      </c>
      <c r="G2040" s="20">
        <v>947.95600000000002</v>
      </c>
      <c r="H2040" s="59">
        <v>9.2759999999999998</v>
      </c>
      <c r="I2040" s="20">
        <v>1291.6489999999999</v>
      </c>
      <c r="J2040" s="20">
        <v>7.2220000000000004</v>
      </c>
      <c r="K2040" s="20">
        <v>33.125</v>
      </c>
      <c r="L2040" s="59">
        <v>7.0880000000000001</v>
      </c>
      <c r="M2040" s="59">
        <v>75.454999999999998</v>
      </c>
      <c r="N2040" s="59">
        <v>39.335000000000001</v>
      </c>
      <c r="O2040" s="59">
        <v>24.347999999999999</v>
      </c>
      <c r="P2040" s="59">
        <v>36.661000000000001</v>
      </c>
      <c r="Q2040" s="59">
        <v>244.68799999999999</v>
      </c>
      <c r="R2040" s="59">
        <v>19.085000000000001</v>
      </c>
      <c r="S2040" s="59">
        <v>603.62199999999996</v>
      </c>
      <c r="T2040" s="59">
        <v>14.704000000000001</v>
      </c>
      <c r="U2040" s="59">
        <v>848.31</v>
      </c>
      <c r="V2040" s="59">
        <v>9.4290000000000003</v>
      </c>
      <c r="W2040" s="59">
        <v>28.661000000000001</v>
      </c>
      <c r="X2040" s="59">
        <v>8.5050000000000008</v>
      </c>
      <c r="Y2040" s="21"/>
      <c r="Z2040" s="21"/>
    </row>
    <row r="2041" spans="1:26" ht="12.75" customHeight="1">
      <c r="A2041" s="52">
        <v>44805</v>
      </c>
      <c r="B2041" s="58" t="s">
        <v>16</v>
      </c>
      <c r="C2041" s="58" t="s">
        <v>95</v>
      </c>
      <c r="D2041" s="58" t="s">
        <v>98</v>
      </c>
      <c r="E2041" s="20">
        <v>147.07400000000001</v>
      </c>
      <c r="F2041" s="59">
        <v>26.033000000000001</v>
      </c>
      <c r="G2041" s="20">
        <v>1150.7</v>
      </c>
      <c r="H2041" s="59">
        <v>8.2129999999999992</v>
      </c>
      <c r="I2041" s="20">
        <v>1297.7739999999999</v>
      </c>
      <c r="J2041" s="20">
        <v>7.8090000000000002</v>
      </c>
      <c r="K2041" s="20">
        <v>33.281999999999996</v>
      </c>
      <c r="L2041" s="59">
        <v>7.6849999999999996</v>
      </c>
      <c r="M2041" s="59">
        <v>163.98599999999999</v>
      </c>
      <c r="N2041" s="59">
        <v>36.451000000000001</v>
      </c>
      <c r="O2041" s="59">
        <v>52.914999999999999</v>
      </c>
      <c r="P2041" s="59">
        <v>33.548000000000002</v>
      </c>
      <c r="Q2041" s="59">
        <v>429.63200000000001</v>
      </c>
      <c r="R2041" s="59">
        <v>17.404</v>
      </c>
      <c r="S2041" s="59">
        <v>993.88199999999995</v>
      </c>
      <c r="T2041" s="59">
        <v>8.2159999999999993</v>
      </c>
      <c r="U2041" s="59">
        <v>1423.5150000000001</v>
      </c>
      <c r="V2041" s="59">
        <v>7.0860000000000003</v>
      </c>
      <c r="W2041" s="59">
        <v>48.094000000000001</v>
      </c>
      <c r="X2041" s="59">
        <v>5.8010000000000002</v>
      </c>
      <c r="Y2041" s="21"/>
      <c r="Z2041" s="21"/>
    </row>
    <row r="2042" spans="1:26" ht="12.75" customHeight="1">
      <c r="A2042" s="52">
        <v>44805</v>
      </c>
      <c r="B2042" s="58" t="s">
        <v>16</v>
      </c>
      <c r="C2042" s="58" t="s">
        <v>38</v>
      </c>
      <c r="D2042" s="58" t="s">
        <v>85</v>
      </c>
      <c r="E2042" s="20">
        <v>285.601</v>
      </c>
      <c r="F2042" s="59">
        <v>17.5</v>
      </c>
      <c r="G2042" s="20">
        <v>1436.931</v>
      </c>
      <c r="H2042" s="59">
        <v>6.9950000000000001</v>
      </c>
      <c r="I2042" s="20">
        <v>1722.5319999999999</v>
      </c>
      <c r="J2042" s="20">
        <v>6.1929999999999996</v>
      </c>
      <c r="K2042" s="20">
        <v>44.174999999999997</v>
      </c>
      <c r="L2042" s="59">
        <v>6.0350000000000001</v>
      </c>
      <c r="M2042" s="59">
        <v>146.30000000000001</v>
      </c>
      <c r="N2042" s="59">
        <v>30.931000000000001</v>
      </c>
      <c r="O2042" s="59">
        <v>47.207999999999998</v>
      </c>
      <c r="P2042" s="59">
        <v>27.45</v>
      </c>
      <c r="Q2042" s="59">
        <v>414.65800000000002</v>
      </c>
      <c r="R2042" s="59">
        <v>14.939</v>
      </c>
      <c r="S2042" s="59">
        <v>1405.7940000000001</v>
      </c>
      <c r="T2042" s="59">
        <v>6.0869999999999997</v>
      </c>
      <c r="U2042" s="59">
        <v>1820.451</v>
      </c>
      <c r="V2042" s="59">
        <v>4.4820000000000002</v>
      </c>
      <c r="W2042" s="59">
        <v>61.505000000000003</v>
      </c>
      <c r="X2042" s="59">
        <v>1.879</v>
      </c>
      <c r="Y2042" s="21"/>
      <c r="Z2042" s="21"/>
    </row>
    <row r="2043" spans="1:26" s="56" customFormat="1" ht="12.75" customHeight="1">
      <c r="A2043" s="52">
        <v>44805</v>
      </c>
      <c r="B2043" s="58" t="s">
        <v>16</v>
      </c>
      <c r="C2043" s="58" t="s">
        <v>38</v>
      </c>
      <c r="D2043" s="58" t="s">
        <v>40</v>
      </c>
      <c r="E2043" s="20">
        <v>404.30399999999997</v>
      </c>
      <c r="F2043" s="59">
        <v>16.356999999999999</v>
      </c>
      <c r="G2043" s="20">
        <v>1772.4580000000001</v>
      </c>
      <c r="H2043" s="59">
        <v>5.3440000000000003</v>
      </c>
      <c r="I2043" s="20">
        <v>2176.7620000000002</v>
      </c>
      <c r="J2043" s="20">
        <v>4.7930000000000001</v>
      </c>
      <c r="K2043" s="20">
        <v>55.825000000000003</v>
      </c>
      <c r="L2043" s="59">
        <v>4.5880000000000001</v>
      </c>
      <c r="M2043" s="59">
        <v>163.60499999999999</v>
      </c>
      <c r="N2043" s="59">
        <v>24.643000000000001</v>
      </c>
      <c r="O2043" s="59">
        <v>52.792000000000002</v>
      </c>
      <c r="P2043" s="59">
        <v>20.100999999999999</v>
      </c>
      <c r="Q2043" s="59">
        <v>448.15600000000001</v>
      </c>
      <c r="R2043" s="59">
        <v>17.542000000000002</v>
      </c>
      <c r="S2043" s="59">
        <v>691.23199999999997</v>
      </c>
      <c r="T2043" s="59">
        <v>9.4209999999999994</v>
      </c>
      <c r="U2043" s="59">
        <v>1139.3879999999999</v>
      </c>
      <c r="V2043" s="59">
        <v>9.3689999999999998</v>
      </c>
      <c r="W2043" s="59">
        <v>38.494999999999997</v>
      </c>
      <c r="X2043" s="59">
        <v>8.44</v>
      </c>
      <c r="Y2043" s="55"/>
      <c r="Z2043" s="55"/>
    </row>
    <row r="2044" spans="1:26" ht="12.75" customHeight="1">
      <c r="A2044" s="52">
        <v>44805</v>
      </c>
      <c r="B2044" s="58" t="s">
        <v>16</v>
      </c>
      <c r="C2044" s="58" t="s">
        <v>62</v>
      </c>
      <c r="D2044" s="58" t="s">
        <v>86</v>
      </c>
      <c r="E2044" s="20">
        <v>0</v>
      </c>
      <c r="F2044" s="59">
        <v>0</v>
      </c>
      <c r="G2044" s="20">
        <v>0</v>
      </c>
      <c r="H2044" s="59">
        <v>0</v>
      </c>
      <c r="I2044" s="20">
        <v>0</v>
      </c>
      <c r="J2044" s="20">
        <v>0</v>
      </c>
      <c r="K2044" s="20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  <c r="S2044" s="59">
        <v>0</v>
      </c>
      <c r="T2044" s="59">
        <v>0</v>
      </c>
      <c r="U2044" s="59">
        <v>0</v>
      </c>
      <c r="V2044" s="59">
        <v>0</v>
      </c>
      <c r="W2044" s="59">
        <v>0</v>
      </c>
      <c r="X2044" s="59">
        <v>0</v>
      </c>
      <c r="Y2044" s="21"/>
      <c r="Z2044" s="21"/>
    </row>
    <row r="2045" spans="1:26" ht="12.75" customHeight="1">
      <c r="A2045" s="52">
        <v>44805</v>
      </c>
      <c r="B2045" s="58" t="s">
        <v>16</v>
      </c>
      <c r="C2045" s="58" t="s">
        <v>62</v>
      </c>
      <c r="D2045" s="58" t="s">
        <v>64</v>
      </c>
      <c r="E2045" s="20">
        <v>0</v>
      </c>
      <c r="F2045" s="59">
        <v>0</v>
      </c>
      <c r="G2045" s="20">
        <v>0</v>
      </c>
      <c r="H2045" s="59">
        <v>0</v>
      </c>
      <c r="I2045" s="20">
        <v>0</v>
      </c>
      <c r="J2045" s="20">
        <v>0</v>
      </c>
      <c r="K2045" s="20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  <c r="S2045" s="59">
        <v>0</v>
      </c>
      <c r="T2045" s="59">
        <v>0</v>
      </c>
      <c r="U2045" s="59">
        <v>0</v>
      </c>
      <c r="V2045" s="59">
        <v>0</v>
      </c>
      <c r="W2045" s="59">
        <v>0</v>
      </c>
      <c r="X2045" s="59">
        <v>0</v>
      </c>
      <c r="Y2045" s="21"/>
      <c r="Z2045" s="21"/>
    </row>
    <row r="2046" spans="1:26" ht="12.75" customHeight="1">
      <c r="A2046" s="52">
        <v>44805</v>
      </c>
      <c r="B2046" s="58" t="s">
        <v>16</v>
      </c>
      <c r="C2046" s="58" t="s">
        <v>88</v>
      </c>
      <c r="D2046" s="58" t="s">
        <v>89</v>
      </c>
      <c r="E2046" s="20">
        <v>580.07799999999997</v>
      </c>
      <c r="F2046" s="59">
        <v>12.788</v>
      </c>
      <c r="G2046" s="20">
        <v>2550.0970000000002</v>
      </c>
      <c r="H2046" s="59">
        <v>3.79</v>
      </c>
      <c r="I2046" s="20">
        <v>3130.1750000000002</v>
      </c>
      <c r="J2046" s="20">
        <v>2.7770000000000001</v>
      </c>
      <c r="K2046" s="20">
        <v>80.275000000000006</v>
      </c>
      <c r="L2046" s="59">
        <v>2.4060000000000001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  <c r="S2046" s="59">
        <v>0</v>
      </c>
      <c r="T2046" s="59">
        <v>0</v>
      </c>
      <c r="U2046" s="59">
        <v>0</v>
      </c>
      <c r="V2046" s="59">
        <v>0</v>
      </c>
      <c r="W2046" s="59">
        <v>0</v>
      </c>
      <c r="X2046" s="59">
        <v>0</v>
      </c>
      <c r="Y2046" s="21"/>
      <c r="Z2046" s="21"/>
    </row>
    <row r="2047" spans="1:26" ht="12.75" customHeight="1">
      <c r="A2047" s="52">
        <v>44805</v>
      </c>
      <c r="B2047" s="58" t="s">
        <v>16</v>
      </c>
      <c r="C2047" s="58" t="s">
        <v>88</v>
      </c>
      <c r="D2047" s="58" t="s">
        <v>90</v>
      </c>
      <c r="E2047" s="20">
        <v>195.483</v>
      </c>
      <c r="F2047" s="59">
        <v>16.756</v>
      </c>
      <c r="G2047" s="20">
        <v>1407.816</v>
      </c>
      <c r="H2047" s="59">
        <v>7.0970000000000004</v>
      </c>
      <c r="I2047" s="20">
        <v>1603.299</v>
      </c>
      <c r="J2047" s="20">
        <v>5.9189999999999996</v>
      </c>
      <c r="K2047" s="20">
        <v>41.118000000000002</v>
      </c>
      <c r="L2047" s="59">
        <v>5.7549999999999999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  <c r="S2047" s="59">
        <v>0</v>
      </c>
      <c r="T2047" s="59">
        <v>0</v>
      </c>
      <c r="U2047" s="59">
        <v>0</v>
      </c>
      <c r="V2047" s="59">
        <v>0</v>
      </c>
      <c r="W2047" s="59">
        <v>0</v>
      </c>
      <c r="X2047" s="59">
        <v>0</v>
      </c>
      <c r="Y2047" s="21"/>
      <c r="Z2047" s="21"/>
    </row>
    <row r="2048" spans="1:26" ht="12.75" customHeight="1">
      <c r="A2048" s="52">
        <v>44805</v>
      </c>
      <c r="B2048" s="58" t="s">
        <v>16</v>
      </c>
      <c r="C2048" s="58" t="s">
        <v>88</v>
      </c>
      <c r="D2048" s="58" t="s">
        <v>91</v>
      </c>
      <c r="E2048" s="20">
        <v>384.59500000000003</v>
      </c>
      <c r="F2048" s="59">
        <v>17.893000000000001</v>
      </c>
      <c r="G2048" s="20">
        <v>1142.2809999999999</v>
      </c>
      <c r="H2048" s="59">
        <v>8.2590000000000003</v>
      </c>
      <c r="I2048" s="20">
        <v>1526.875</v>
      </c>
      <c r="J2048" s="20">
        <v>6.0309999999999997</v>
      </c>
      <c r="K2048" s="20">
        <v>39.158000000000001</v>
      </c>
      <c r="L2048" s="59">
        <v>5.8689999999999998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  <c r="S2048" s="59">
        <v>0</v>
      </c>
      <c r="T2048" s="59">
        <v>0</v>
      </c>
      <c r="U2048" s="59">
        <v>0</v>
      </c>
      <c r="V2048" s="59">
        <v>0</v>
      </c>
      <c r="W2048" s="59">
        <v>0</v>
      </c>
      <c r="X2048" s="59">
        <v>0</v>
      </c>
      <c r="Y2048" s="21"/>
      <c r="Z2048" s="21"/>
    </row>
    <row r="2049" spans="1:26" ht="12.75" customHeight="1">
      <c r="A2049" s="52">
        <v>44805</v>
      </c>
      <c r="B2049" s="58" t="s">
        <v>16</v>
      </c>
      <c r="C2049" s="58" t="s">
        <v>88</v>
      </c>
      <c r="D2049" s="58" t="s">
        <v>92</v>
      </c>
      <c r="E2049" s="20">
        <v>109.828</v>
      </c>
      <c r="F2049" s="59">
        <v>38.398000000000003</v>
      </c>
      <c r="G2049" s="20">
        <v>659.29200000000003</v>
      </c>
      <c r="H2049" s="59">
        <v>11.951000000000001</v>
      </c>
      <c r="I2049" s="20">
        <v>769.12</v>
      </c>
      <c r="J2049" s="20">
        <v>10.472</v>
      </c>
      <c r="K2049" s="20">
        <v>19.725000000000001</v>
      </c>
      <c r="L2049" s="59">
        <v>10.38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  <c r="S2049" s="59">
        <v>0</v>
      </c>
      <c r="T2049" s="59">
        <v>0</v>
      </c>
      <c r="U2049" s="59">
        <v>0</v>
      </c>
      <c r="V2049" s="59">
        <v>0</v>
      </c>
      <c r="W2049" s="59">
        <v>0</v>
      </c>
      <c r="X2049" s="59">
        <v>0</v>
      </c>
      <c r="Y2049" s="21"/>
      <c r="Z2049" s="21"/>
    </row>
    <row r="2050" spans="1:26" ht="12.75" customHeight="1">
      <c r="A2050" s="52">
        <v>44805</v>
      </c>
      <c r="B2050" s="58" t="s">
        <v>16</v>
      </c>
      <c r="C2050" s="58" t="s">
        <v>46</v>
      </c>
      <c r="D2050" s="58" t="s">
        <v>48</v>
      </c>
      <c r="E2050" s="20">
        <v>0</v>
      </c>
      <c r="F2050" s="59">
        <v>0</v>
      </c>
      <c r="G2050" s="20">
        <v>0</v>
      </c>
      <c r="H2050" s="59">
        <v>0</v>
      </c>
      <c r="I2050" s="20">
        <v>0</v>
      </c>
      <c r="J2050" s="20">
        <v>0</v>
      </c>
      <c r="K2050" s="20">
        <v>0</v>
      </c>
      <c r="L2050" s="59">
        <v>0</v>
      </c>
      <c r="M2050" s="59">
        <v>159.38200000000001</v>
      </c>
      <c r="N2050" s="59">
        <v>29.356999999999999</v>
      </c>
      <c r="O2050" s="59">
        <v>51.429000000000002</v>
      </c>
      <c r="P2050" s="59">
        <v>25.663</v>
      </c>
      <c r="Q2050" s="59">
        <v>246.11600000000001</v>
      </c>
      <c r="R2050" s="59">
        <v>18.036000000000001</v>
      </c>
      <c r="S2050" s="59">
        <v>256.63200000000001</v>
      </c>
      <c r="T2050" s="59">
        <v>18.074000000000002</v>
      </c>
      <c r="U2050" s="59">
        <v>502.74799999999999</v>
      </c>
      <c r="V2050" s="59">
        <v>14.558999999999999</v>
      </c>
      <c r="W2050" s="59">
        <v>16.986000000000001</v>
      </c>
      <c r="X2050" s="59">
        <v>13.978</v>
      </c>
      <c r="Y2050" s="21"/>
      <c r="Z2050" s="21"/>
    </row>
    <row r="2051" spans="1:26" ht="12.75" customHeight="1">
      <c r="A2051" s="52">
        <v>44805</v>
      </c>
      <c r="B2051" s="58" t="s">
        <v>16</v>
      </c>
      <c r="C2051" s="58" t="s">
        <v>46</v>
      </c>
      <c r="D2051" s="58" t="s">
        <v>47</v>
      </c>
      <c r="E2051" s="20">
        <v>0</v>
      </c>
      <c r="F2051" s="59">
        <v>0</v>
      </c>
      <c r="G2051" s="20">
        <v>0</v>
      </c>
      <c r="H2051" s="59">
        <v>0</v>
      </c>
      <c r="I2051" s="20">
        <v>0</v>
      </c>
      <c r="J2051" s="20">
        <v>0</v>
      </c>
      <c r="K2051" s="20">
        <v>0</v>
      </c>
      <c r="L2051" s="59">
        <v>0</v>
      </c>
      <c r="M2051" s="59">
        <v>112.97799999999999</v>
      </c>
      <c r="N2051" s="59">
        <v>28.117000000000001</v>
      </c>
      <c r="O2051" s="59">
        <v>36.456000000000003</v>
      </c>
      <c r="P2051" s="59">
        <v>24.236000000000001</v>
      </c>
      <c r="Q2051" s="59">
        <v>474.83699999999999</v>
      </c>
      <c r="R2051" s="59">
        <v>13.061999999999999</v>
      </c>
      <c r="S2051" s="59">
        <v>1360.4839999999999</v>
      </c>
      <c r="T2051" s="59">
        <v>6.8979999999999997</v>
      </c>
      <c r="U2051" s="59">
        <v>1835.3209999999999</v>
      </c>
      <c r="V2051" s="59">
        <v>5.9329999999999998</v>
      </c>
      <c r="W2051" s="59">
        <v>62.006999999999998</v>
      </c>
      <c r="X2051" s="59">
        <v>4.3179999999999996</v>
      </c>
      <c r="Y2051" s="21"/>
      <c r="Z2051" s="21"/>
    </row>
    <row r="2052" spans="1:26" ht="12.75" customHeight="1">
      <c r="A2052" s="52">
        <v>44805</v>
      </c>
      <c r="B2052" s="58" t="s">
        <v>16</v>
      </c>
      <c r="C2052" s="58" t="s">
        <v>93</v>
      </c>
      <c r="D2052" s="58" t="s">
        <v>94</v>
      </c>
      <c r="E2052" s="20">
        <v>162.959</v>
      </c>
      <c r="F2052" s="59">
        <v>26.411999999999999</v>
      </c>
      <c r="G2052" s="20">
        <v>816.09100000000001</v>
      </c>
      <c r="H2052" s="59">
        <v>11.215999999999999</v>
      </c>
      <c r="I2052" s="20">
        <v>979.05100000000004</v>
      </c>
      <c r="J2052" s="20">
        <v>10.032999999999999</v>
      </c>
      <c r="K2052" s="20">
        <v>25.108000000000001</v>
      </c>
      <c r="L2052" s="59">
        <v>9.9369999999999994</v>
      </c>
      <c r="M2052" s="59">
        <v>212.214</v>
      </c>
      <c r="N2052" s="59">
        <v>25.725999999999999</v>
      </c>
      <c r="O2052" s="59">
        <v>68.477000000000004</v>
      </c>
      <c r="P2052" s="59">
        <v>21.414999999999999</v>
      </c>
      <c r="Q2052" s="59">
        <v>413.36900000000003</v>
      </c>
      <c r="R2052" s="59">
        <v>15.678000000000001</v>
      </c>
      <c r="S2052" s="59">
        <v>1092.451</v>
      </c>
      <c r="T2052" s="59">
        <v>8.4819999999999993</v>
      </c>
      <c r="U2052" s="59">
        <v>1505.82</v>
      </c>
      <c r="V2052" s="59">
        <v>6.7460000000000004</v>
      </c>
      <c r="W2052" s="59">
        <v>50.875</v>
      </c>
      <c r="X2052" s="59">
        <v>5.38</v>
      </c>
      <c r="Y2052" s="21"/>
      <c r="Z2052" s="21"/>
    </row>
    <row r="2053" spans="1:26" ht="12.75" customHeight="1">
      <c r="A2053" s="52">
        <v>44805</v>
      </c>
      <c r="B2053" s="58" t="s">
        <v>16</v>
      </c>
      <c r="C2053" s="58" t="s">
        <v>73</v>
      </c>
      <c r="D2053" s="58" t="s">
        <v>65</v>
      </c>
      <c r="E2053" s="20">
        <v>92.364999999999995</v>
      </c>
      <c r="F2053" s="59">
        <v>31.161999999999999</v>
      </c>
      <c r="G2053" s="20">
        <v>675.69600000000003</v>
      </c>
      <c r="H2053" s="59">
        <v>10.584</v>
      </c>
      <c r="I2053" s="20">
        <v>768.06100000000004</v>
      </c>
      <c r="J2053" s="20">
        <v>10.547000000000001</v>
      </c>
      <c r="K2053" s="20">
        <v>19.696999999999999</v>
      </c>
      <c r="L2053" s="59">
        <v>10.455</v>
      </c>
      <c r="M2053" s="59">
        <v>0</v>
      </c>
      <c r="N2053" s="59">
        <v>0</v>
      </c>
      <c r="O2053" s="59">
        <v>0</v>
      </c>
      <c r="P2053" s="59">
        <v>0</v>
      </c>
      <c r="Q2053" s="59">
        <v>163.374</v>
      </c>
      <c r="R2053" s="59">
        <v>20.349</v>
      </c>
      <c r="S2053" s="59">
        <v>335.85599999999999</v>
      </c>
      <c r="T2053" s="59">
        <v>16.809000000000001</v>
      </c>
      <c r="U2053" s="59">
        <v>499.23099999999999</v>
      </c>
      <c r="V2053" s="59">
        <v>12.108000000000001</v>
      </c>
      <c r="W2053" s="59">
        <v>16.867000000000001</v>
      </c>
      <c r="X2053" s="59">
        <v>11.404</v>
      </c>
      <c r="Y2053" s="21"/>
      <c r="Z2053" s="21"/>
    </row>
    <row r="2054" spans="1:26" ht="12.75" customHeight="1">
      <c r="A2054" s="52">
        <v>44805</v>
      </c>
      <c r="B2054" s="58" t="s">
        <v>16</v>
      </c>
      <c r="C2054" s="58" t="s">
        <v>73</v>
      </c>
      <c r="D2054" s="58" t="s">
        <v>66</v>
      </c>
      <c r="E2054" s="20">
        <v>42.151000000000003</v>
      </c>
      <c r="F2054" s="59">
        <v>50.622999999999998</v>
      </c>
      <c r="G2054" s="20">
        <v>321.50400000000002</v>
      </c>
      <c r="H2054" s="59">
        <v>21.154</v>
      </c>
      <c r="I2054" s="20">
        <v>363.65600000000001</v>
      </c>
      <c r="J2054" s="20">
        <v>21.16</v>
      </c>
      <c r="K2054" s="20">
        <v>9.3260000000000005</v>
      </c>
      <c r="L2054" s="59">
        <v>21.114000000000001</v>
      </c>
      <c r="M2054" s="59">
        <v>0</v>
      </c>
      <c r="N2054" s="59">
        <v>0</v>
      </c>
      <c r="O2054" s="59">
        <v>0</v>
      </c>
      <c r="P2054" s="59">
        <v>0</v>
      </c>
      <c r="Q2054" s="59">
        <v>27.713000000000001</v>
      </c>
      <c r="R2054" s="59">
        <v>35.941000000000003</v>
      </c>
      <c r="S2054" s="59">
        <v>142.31100000000001</v>
      </c>
      <c r="T2054" s="59">
        <v>26.969000000000001</v>
      </c>
      <c r="U2054" s="59">
        <v>170.023</v>
      </c>
      <c r="V2054" s="59">
        <v>23.824999999999999</v>
      </c>
      <c r="W2054" s="59">
        <v>5.7439999999999998</v>
      </c>
      <c r="X2054" s="59">
        <v>23.474</v>
      </c>
      <c r="Y2054" s="21"/>
      <c r="Z2054" s="21"/>
    </row>
    <row r="2055" spans="1:26" ht="12.75" customHeight="1">
      <c r="A2055" s="52">
        <v>44805</v>
      </c>
      <c r="B2055" s="58" t="s">
        <v>16</v>
      </c>
      <c r="C2055" s="58" t="s">
        <v>73</v>
      </c>
      <c r="D2055" s="58" t="s">
        <v>67</v>
      </c>
      <c r="E2055" s="20">
        <v>3.0659999999999998</v>
      </c>
      <c r="F2055" s="59">
        <v>103.664</v>
      </c>
      <c r="G2055" s="20">
        <v>48.405000000000001</v>
      </c>
      <c r="H2055" s="59">
        <v>44.716000000000001</v>
      </c>
      <c r="I2055" s="20">
        <v>51.47</v>
      </c>
      <c r="J2055" s="20">
        <v>46.389000000000003</v>
      </c>
      <c r="K2055" s="20">
        <v>1.32</v>
      </c>
      <c r="L2055" s="59">
        <v>46.368000000000002</v>
      </c>
      <c r="M2055" s="59">
        <v>0</v>
      </c>
      <c r="N2055" s="59">
        <v>0</v>
      </c>
      <c r="O2055" s="59">
        <v>0</v>
      </c>
      <c r="P2055" s="59">
        <v>0</v>
      </c>
      <c r="Q2055" s="59">
        <v>17.649000000000001</v>
      </c>
      <c r="R2055" s="59">
        <v>67.061999999999998</v>
      </c>
      <c r="S2055" s="59">
        <v>84.912999999999997</v>
      </c>
      <c r="T2055" s="59">
        <v>36.863999999999997</v>
      </c>
      <c r="U2055" s="59">
        <v>102.562</v>
      </c>
      <c r="V2055" s="59">
        <v>31.036999999999999</v>
      </c>
      <c r="W2055" s="59">
        <v>3.4649999999999999</v>
      </c>
      <c r="X2055" s="59">
        <v>30.768999999999998</v>
      </c>
      <c r="Y2055" s="21"/>
      <c r="Z2055" s="21"/>
    </row>
    <row r="2056" spans="1:26" ht="12.75" customHeight="1">
      <c r="A2056" s="52">
        <v>44805</v>
      </c>
      <c r="B2056" s="58" t="s">
        <v>16</v>
      </c>
      <c r="C2056" s="58" t="s">
        <v>73</v>
      </c>
      <c r="D2056" s="58" t="s">
        <v>70</v>
      </c>
      <c r="E2056" s="20">
        <v>13.471</v>
      </c>
      <c r="F2056" s="59">
        <v>73.956999999999994</v>
      </c>
      <c r="G2056" s="20">
        <v>46.459000000000003</v>
      </c>
      <c r="H2056" s="59">
        <v>52.652000000000001</v>
      </c>
      <c r="I2056" s="20">
        <v>59.930999999999997</v>
      </c>
      <c r="J2056" s="20">
        <v>51.621000000000002</v>
      </c>
      <c r="K2056" s="20">
        <v>1.5369999999999999</v>
      </c>
      <c r="L2056" s="59">
        <v>51.603000000000002</v>
      </c>
      <c r="M2056" s="59">
        <v>0</v>
      </c>
      <c r="N2056" s="59">
        <v>0</v>
      </c>
      <c r="O2056" s="59">
        <v>0</v>
      </c>
      <c r="P2056" s="59">
        <v>0</v>
      </c>
      <c r="Q2056" s="59">
        <v>5.05</v>
      </c>
      <c r="R2056" s="59">
        <v>76.912999999999997</v>
      </c>
      <c r="S2056" s="59">
        <v>23.768999999999998</v>
      </c>
      <c r="T2056" s="59">
        <v>56.503</v>
      </c>
      <c r="U2056" s="59">
        <v>28.818999999999999</v>
      </c>
      <c r="V2056" s="59">
        <v>45.134</v>
      </c>
      <c r="W2056" s="59">
        <v>0.97399999999999998</v>
      </c>
      <c r="X2056" s="59">
        <v>44.95</v>
      </c>
      <c r="Y2056" s="21"/>
      <c r="Z2056" s="21"/>
    </row>
    <row r="2057" spans="1:26" ht="12.75" customHeight="1">
      <c r="A2057" s="52">
        <v>44805</v>
      </c>
      <c r="B2057" s="58" t="s">
        <v>16</v>
      </c>
      <c r="C2057" s="58" t="s">
        <v>73</v>
      </c>
      <c r="D2057" s="58" t="s">
        <v>68</v>
      </c>
      <c r="E2057" s="20">
        <v>10.095000000000001</v>
      </c>
      <c r="F2057" s="59">
        <v>93.274000000000001</v>
      </c>
      <c r="G2057" s="20">
        <v>30.937000000000001</v>
      </c>
      <c r="H2057" s="59">
        <v>52.395000000000003</v>
      </c>
      <c r="I2057" s="20">
        <v>41.031999999999996</v>
      </c>
      <c r="J2057" s="20">
        <v>44.656999999999996</v>
      </c>
      <c r="K2057" s="20">
        <v>1.052</v>
      </c>
      <c r="L2057" s="59">
        <v>44.634999999999998</v>
      </c>
      <c r="M2057" s="59">
        <v>0</v>
      </c>
      <c r="N2057" s="59">
        <v>0</v>
      </c>
      <c r="O2057" s="59">
        <v>0</v>
      </c>
      <c r="P2057" s="59">
        <v>0</v>
      </c>
      <c r="Q2057" s="59">
        <v>47.036999999999999</v>
      </c>
      <c r="R2057" s="59">
        <v>50.317999999999998</v>
      </c>
      <c r="S2057" s="59">
        <v>21.082000000000001</v>
      </c>
      <c r="T2057" s="59">
        <v>64.543000000000006</v>
      </c>
      <c r="U2057" s="59">
        <v>68.119</v>
      </c>
      <c r="V2057" s="59">
        <v>39.283000000000001</v>
      </c>
      <c r="W2057" s="59">
        <v>2.3010000000000002</v>
      </c>
      <c r="X2057" s="59">
        <v>39.072000000000003</v>
      </c>
      <c r="Y2057" s="21"/>
      <c r="Z2057" s="21"/>
    </row>
    <row r="2058" spans="1:26" ht="12.75" customHeight="1">
      <c r="A2058" s="52">
        <v>44805</v>
      </c>
      <c r="B2058" s="58" t="s">
        <v>16</v>
      </c>
      <c r="C2058" s="58" t="s">
        <v>73</v>
      </c>
      <c r="D2058" s="58" t="s">
        <v>69</v>
      </c>
      <c r="E2058" s="20">
        <v>19.074000000000002</v>
      </c>
      <c r="F2058" s="59">
        <v>62.932000000000002</v>
      </c>
      <c r="G2058" s="20">
        <v>68.06</v>
      </c>
      <c r="H2058" s="59">
        <v>30.420999999999999</v>
      </c>
      <c r="I2058" s="20">
        <v>87.134</v>
      </c>
      <c r="J2058" s="20">
        <v>22.178999999999998</v>
      </c>
      <c r="K2058" s="20">
        <v>2.2349999999999999</v>
      </c>
      <c r="L2058" s="59">
        <v>22.135000000000002</v>
      </c>
      <c r="M2058" s="59">
        <v>0</v>
      </c>
      <c r="N2058" s="59">
        <v>0</v>
      </c>
      <c r="O2058" s="59">
        <v>0</v>
      </c>
      <c r="P2058" s="59">
        <v>0</v>
      </c>
      <c r="Q2058" s="59">
        <v>16.305</v>
      </c>
      <c r="R2058" s="59">
        <v>73.655000000000001</v>
      </c>
      <c r="S2058" s="59">
        <v>26.643999999999998</v>
      </c>
      <c r="T2058" s="59">
        <v>69.997</v>
      </c>
      <c r="U2058" s="59">
        <v>42.95</v>
      </c>
      <c r="V2058" s="59">
        <v>60.012999999999998</v>
      </c>
      <c r="W2058" s="59">
        <v>1.4510000000000001</v>
      </c>
      <c r="X2058" s="59">
        <v>59.875</v>
      </c>
      <c r="Y2058" s="21"/>
      <c r="Z2058" s="21"/>
    </row>
    <row r="2059" spans="1:26" ht="12.75" customHeight="1">
      <c r="A2059" s="52">
        <v>44805</v>
      </c>
      <c r="B2059" s="58" t="s">
        <v>16</v>
      </c>
      <c r="C2059" s="58" t="s">
        <v>73</v>
      </c>
      <c r="D2059" s="58" t="s">
        <v>77</v>
      </c>
      <c r="E2059" s="20">
        <v>45.484999999999999</v>
      </c>
      <c r="F2059" s="59">
        <v>64.459999999999994</v>
      </c>
      <c r="G2059" s="20">
        <v>89.34</v>
      </c>
      <c r="H2059" s="59">
        <v>27.922999999999998</v>
      </c>
      <c r="I2059" s="20">
        <v>134.82499999999999</v>
      </c>
      <c r="J2059" s="20">
        <v>26.905000000000001</v>
      </c>
      <c r="K2059" s="20">
        <v>3.4580000000000002</v>
      </c>
      <c r="L2059" s="59">
        <v>26.87</v>
      </c>
      <c r="M2059" s="59">
        <v>0</v>
      </c>
      <c r="N2059" s="59">
        <v>0</v>
      </c>
      <c r="O2059" s="59">
        <v>0</v>
      </c>
      <c r="P2059" s="59">
        <v>0</v>
      </c>
      <c r="Q2059" s="59">
        <v>79.896000000000001</v>
      </c>
      <c r="R2059" s="59">
        <v>31.044</v>
      </c>
      <c r="S2059" s="59">
        <v>179.95400000000001</v>
      </c>
      <c r="T2059" s="59">
        <v>24.396000000000001</v>
      </c>
      <c r="U2059" s="59">
        <v>259.85000000000002</v>
      </c>
      <c r="V2059" s="59">
        <v>18.658000000000001</v>
      </c>
      <c r="W2059" s="59">
        <v>8.7789999999999999</v>
      </c>
      <c r="X2059" s="59">
        <v>18.209</v>
      </c>
      <c r="Y2059" s="21"/>
      <c r="Z2059" s="21"/>
    </row>
    <row r="2060" spans="1:26" ht="12.75" customHeight="1">
      <c r="A2060" s="52">
        <v>44805</v>
      </c>
      <c r="B2060" s="58" t="s">
        <v>16</v>
      </c>
      <c r="C2060" s="58" t="s">
        <v>73</v>
      </c>
      <c r="D2060" s="58" t="s">
        <v>79</v>
      </c>
      <c r="E2060" s="20">
        <v>98.685000000000002</v>
      </c>
      <c r="F2060" s="59">
        <v>28.248999999999999</v>
      </c>
      <c r="G2060" s="20">
        <v>220.273</v>
      </c>
      <c r="H2060" s="59">
        <v>16.553999999999998</v>
      </c>
      <c r="I2060" s="20">
        <v>318.95800000000003</v>
      </c>
      <c r="J2060" s="20">
        <v>10.757</v>
      </c>
      <c r="K2060" s="20">
        <v>8.18</v>
      </c>
      <c r="L2060" s="59">
        <v>10.667</v>
      </c>
      <c r="M2060" s="59">
        <v>43.042000000000002</v>
      </c>
      <c r="N2060" s="59">
        <v>58.198999999999998</v>
      </c>
      <c r="O2060" s="59">
        <v>13.888999999999999</v>
      </c>
      <c r="P2060" s="59">
        <v>56.426000000000002</v>
      </c>
      <c r="Q2060" s="59">
        <v>233.87100000000001</v>
      </c>
      <c r="R2060" s="59">
        <v>24.126000000000001</v>
      </c>
      <c r="S2060" s="59">
        <v>445.41800000000001</v>
      </c>
      <c r="T2060" s="59">
        <v>14.112</v>
      </c>
      <c r="U2060" s="59">
        <v>679.28899999999999</v>
      </c>
      <c r="V2060" s="59">
        <v>11.999000000000001</v>
      </c>
      <c r="W2060" s="59">
        <v>22.95</v>
      </c>
      <c r="X2060" s="59">
        <v>11.288</v>
      </c>
      <c r="Y2060" s="21"/>
      <c r="Z2060" s="21"/>
    </row>
    <row r="2061" spans="1:26" ht="12.75" customHeight="1">
      <c r="A2061" s="52">
        <v>44805</v>
      </c>
      <c r="B2061" s="58" t="s">
        <v>16</v>
      </c>
      <c r="C2061" s="58" t="s">
        <v>73</v>
      </c>
      <c r="D2061" s="58" t="s">
        <v>71</v>
      </c>
      <c r="E2061" s="20">
        <v>0</v>
      </c>
      <c r="F2061" s="59">
        <v>0</v>
      </c>
      <c r="G2061" s="20">
        <v>107.218</v>
      </c>
      <c r="H2061" s="59">
        <v>31.7</v>
      </c>
      <c r="I2061" s="20">
        <v>107.218</v>
      </c>
      <c r="J2061" s="20">
        <v>31.7</v>
      </c>
      <c r="K2061" s="20">
        <v>2.75</v>
      </c>
      <c r="L2061" s="59">
        <v>31.669</v>
      </c>
      <c r="M2061" s="59">
        <v>6.0629999999999997</v>
      </c>
      <c r="N2061" s="59">
        <v>78.769000000000005</v>
      </c>
      <c r="O2061" s="59">
        <v>1.956</v>
      </c>
      <c r="P2061" s="59">
        <v>77.468000000000004</v>
      </c>
      <c r="Q2061" s="59">
        <v>155.08099999999999</v>
      </c>
      <c r="R2061" s="59">
        <v>25.7</v>
      </c>
      <c r="S2061" s="59">
        <v>406.78800000000001</v>
      </c>
      <c r="T2061" s="59">
        <v>15.811999999999999</v>
      </c>
      <c r="U2061" s="59">
        <v>561.86800000000005</v>
      </c>
      <c r="V2061" s="59">
        <v>11.898</v>
      </c>
      <c r="W2061" s="59">
        <v>18.983000000000001</v>
      </c>
      <c r="X2061" s="59">
        <v>11.180999999999999</v>
      </c>
      <c r="Y2061" s="21"/>
      <c r="Z2061" s="21"/>
    </row>
    <row r="2062" spans="1:26" ht="12.75" customHeight="1">
      <c r="A2062" s="52">
        <v>44805</v>
      </c>
      <c r="B2062" s="58" t="s">
        <v>16</v>
      </c>
      <c r="C2062" s="58" t="s">
        <v>73</v>
      </c>
      <c r="D2062" s="58" t="s">
        <v>72</v>
      </c>
      <c r="E2062" s="20">
        <v>77.641999999999996</v>
      </c>
      <c r="F2062" s="59">
        <v>28.055</v>
      </c>
      <c r="G2062" s="20">
        <v>113.054</v>
      </c>
      <c r="H2062" s="59">
        <v>22.565999999999999</v>
      </c>
      <c r="I2062" s="20">
        <v>190.697</v>
      </c>
      <c r="J2062" s="20">
        <v>17.581</v>
      </c>
      <c r="K2062" s="20">
        <v>4.891</v>
      </c>
      <c r="L2062" s="59">
        <v>17.526</v>
      </c>
      <c r="M2062" s="59">
        <v>0</v>
      </c>
      <c r="N2062" s="59">
        <v>0</v>
      </c>
      <c r="O2062" s="59">
        <v>0</v>
      </c>
      <c r="P2062" s="59">
        <v>0</v>
      </c>
      <c r="Q2062" s="59">
        <v>73.016000000000005</v>
      </c>
      <c r="R2062" s="59">
        <v>49.899000000000001</v>
      </c>
      <c r="S2062" s="59">
        <v>33.328000000000003</v>
      </c>
      <c r="T2062" s="59">
        <v>44.832000000000001</v>
      </c>
      <c r="U2062" s="59">
        <v>106.34399999999999</v>
      </c>
      <c r="V2062" s="59">
        <v>36.085000000000001</v>
      </c>
      <c r="W2062" s="59">
        <v>3.593</v>
      </c>
      <c r="X2062" s="59">
        <v>35.854999999999997</v>
      </c>
      <c r="Y2062" s="21"/>
      <c r="Z2062" s="21"/>
    </row>
    <row r="2063" spans="1:26" ht="12.75" customHeight="1">
      <c r="A2063" s="52">
        <v>44805</v>
      </c>
      <c r="B2063" s="58" t="s">
        <v>16</v>
      </c>
      <c r="C2063" s="58" t="s">
        <v>73</v>
      </c>
      <c r="D2063" s="58" t="s">
        <v>74</v>
      </c>
      <c r="E2063" s="20">
        <v>42.420999999999999</v>
      </c>
      <c r="F2063" s="59">
        <v>49.436999999999998</v>
      </c>
      <c r="G2063" s="20">
        <v>626.25</v>
      </c>
      <c r="H2063" s="59">
        <v>11.419</v>
      </c>
      <c r="I2063" s="20">
        <v>668.67200000000003</v>
      </c>
      <c r="J2063" s="20">
        <v>10.64</v>
      </c>
      <c r="K2063" s="20">
        <v>17.149000000000001</v>
      </c>
      <c r="L2063" s="59">
        <v>10.55</v>
      </c>
      <c r="M2063" s="59">
        <v>0</v>
      </c>
      <c r="N2063" s="59">
        <v>0</v>
      </c>
      <c r="O2063" s="59">
        <v>0</v>
      </c>
      <c r="P2063" s="59">
        <v>0</v>
      </c>
      <c r="Q2063" s="59">
        <v>143.97900000000001</v>
      </c>
      <c r="R2063" s="59">
        <v>31.213000000000001</v>
      </c>
      <c r="S2063" s="59">
        <v>187.126</v>
      </c>
      <c r="T2063" s="59">
        <v>22.483000000000001</v>
      </c>
      <c r="U2063" s="59">
        <v>331.10599999999999</v>
      </c>
      <c r="V2063" s="59">
        <v>18.552</v>
      </c>
      <c r="W2063" s="59">
        <v>11.186999999999999</v>
      </c>
      <c r="X2063" s="59">
        <v>18.100999999999999</v>
      </c>
      <c r="Y2063" s="21"/>
      <c r="Z2063" s="21"/>
    </row>
    <row r="2064" spans="1:26" ht="12.75" customHeight="1">
      <c r="A2064" s="52">
        <v>44805</v>
      </c>
      <c r="B2064" s="58" t="s">
        <v>16</v>
      </c>
      <c r="C2064" s="58" t="s">
        <v>73</v>
      </c>
      <c r="D2064" s="58" t="s">
        <v>75</v>
      </c>
      <c r="E2064" s="20">
        <v>45.024999999999999</v>
      </c>
      <c r="F2064" s="59">
        <v>41.335000000000001</v>
      </c>
      <c r="G2064" s="20">
        <v>0</v>
      </c>
      <c r="H2064" s="59">
        <v>0</v>
      </c>
      <c r="I2064" s="20">
        <v>45.024999999999999</v>
      </c>
      <c r="J2064" s="20">
        <v>41.335000000000001</v>
      </c>
      <c r="K2064" s="20">
        <v>1.155</v>
      </c>
      <c r="L2064" s="59">
        <v>41.311999999999998</v>
      </c>
      <c r="M2064" s="59">
        <v>77.813000000000002</v>
      </c>
      <c r="N2064" s="59">
        <v>43.965000000000003</v>
      </c>
      <c r="O2064" s="59">
        <v>25.109000000000002</v>
      </c>
      <c r="P2064" s="59">
        <v>41.59</v>
      </c>
      <c r="Q2064" s="59">
        <v>38.058999999999997</v>
      </c>
      <c r="R2064" s="59">
        <v>49.374000000000002</v>
      </c>
      <c r="S2064" s="59">
        <v>0</v>
      </c>
      <c r="T2064" s="59">
        <v>0</v>
      </c>
      <c r="U2064" s="59">
        <v>38.058999999999997</v>
      </c>
      <c r="V2064" s="59">
        <v>49.374000000000002</v>
      </c>
      <c r="W2064" s="59">
        <v>1.286</v>
      </c>
      <c r="X2064" s="59">
        <v>49.206000000000003</v>
      </c>
      <c r="Y2064" s="21"/>
      <c r="Z2064" s="21"/>
    </row>
    <row r="2065" spans="1:26" ht="12.75" customHeight="1">
      <c r="A2065" s="52">
        <v>44805</v>
      </c>
      <c r="B2065" s="58" t="s">
        <v>16</v>
      </c>
      <c r="C2065" s="58" t="s">
        <v>73</v>
      </c>
      <c r="D2065" s="58" t="s">
        <v>78</v>
      </c>
      <c r="E2065" s="20">
        <v>99.667000000000002</v>
      </c>
      <c r="F2065" s="59">
        <v>30.116</v>
      </c>
      <c r="G2065" s="20">
        <v>0</v>
      </c>
      <c r="H2065" s="59">
        <v>0</v>
      </c>
      <c r="I2065" s="20">
        <v>99.667000000000002</v>
      </c>
      <c r="J2065" s="20">
        <v>30.116</v>
      </c>
      <c r="K2065" s="20">
        <v>2.556</v>
      </c>
      <c r="L2065" s="59">
        <v>30.084</v>
      </c>
      <c r="M2065" s="59">
        <v>90.266000000000005</v>
      </c>
      <c r="N2065" s="59">
        <v>40.878</v>
      </c>
      <c r="O2065" s="59">
        <v>29.126999999999999</v>
      </c>
      <c r="P2065" s="59">
        <v>38.311</v>
      </c>
      <c r="Q2065" s="59">
        <v>44.344000000000001</v>
      </c>
      <c r="R2065" s="59">
        <v>41.387999999999998</v>
      </c>
      <c r="S2065" s="59">
        <v>0</v>
      </c>
      <c r="T2065" s="59">
        <v>0</v>
      </c>
      <c r="U2065" s="59">
        <v>44.344000000000001</v>
      </c>
      <c r="V2065" s="59">
        <v>41.387999999999998</v>
      </c>
      <c r="W2065" s="59">
        <v>1.498</v>
      </c>
      <c r="X2065" s="59">
        <v>41.186999999999998</v>
      </c>
      <c r="Y2065" s="21"/>
      <c r="Z2065" s="21"/>
    </row>
    <row r="2066" spans="1:26" ht="12.75" customHeight="1">
      <c r="A2066" s="53">
        <v>44805</v>
      </c>
      <c r="B2066" s="32" t="s">
        <v>16</v>
      </c>
      <c r="C2066" s="32" t="s">
        <v>18</v>
      </c>
      <c r="D2066" s="32" t="s">
        <v>18</v>
      </c>
      <c r="E2066" s="33">
        <v>689.90599999999995</v>
      </c>
      <c r="F2066" s="34">
        <v>11.167999999999999</v>
      </c>
      <c r="G2066" s="33">
        <v>3209.3890000000001</v>
      </c>
      <c r="H2066" s="34">
        <v>2.7429999999999999</v>
      </c>
      <c r="I2066" s="33">
        <v>3899.2939999999999</v>
      </c>
      <c r="J2066" s="33">
        <v>1.3859999999999999</v>
      </c>
      <c r="K2066" s="33">
        <v>100</v>
      </c>
      <c r="L2066" s="34">
        <v>0</v>
      </c>
      <c r="M2066" s="34">
        <v>309.90499999999997</v>
      </c>
      <c r="N2066" s="34">
        <v>14.255000000000001</v>
      </c>
      <c r="O2066" s="34">
        <v>100</v>
      </c>
      <c r="P2066" s="34">
        <v>0</v>
      </c>
      <c r="Q2066" s="34">
        <v>862.81399999999996</v>
      </c>
      <c r="R2066" s="34">
        <v>10.076000000000001</v>
      </c>
      <c r="S2066" s="34">
        <v>2097.0259999999998</v>
      </c>
      <c r="T2066" s="34">
        <v>5.0279999999999996</v>
      </c>
      <c r="U2066" s="34">
        <v>2959.84</v>
      </c>
      <c r="V2066" s="34">
        <v>4.069</v>
      </c>
      <c r="W2066" s="34">
        <v>100</v>
      </c>
      <c r="X2066" s="34">
        <v>0</v>
      </c>
      <c r="Y2066" s="21"/>
      <c r="Z2066" s="21"/>
    </row>
    <row r="2067" spans="1:26" ht="12.75" customHeight="1">
      <c r="A2067" s="52">
        <v>44805</v>
      </c>
      <c r="B2067" s="58" t="s">
        <v>14</v>
      </c>
      <c r="C2067" s="58" t="s">
        <v>23</v>
      </c>
      <c r="D2067" s="58" t="s">
        <v>58</v>
      </c>
      <c r="E2067" s="20">
        <v>222.404</v>
      </c>
      <c r="F2067" s="59">
        <v>18.748000000000001</v>
      </c>
      <c r="G2067" s="20">
        <v>811.55600000000004</v>
      </c>
      <c r="H2067" s="59">
        <v>6.3490000000000002</v>
      </c>
      <c r="I2067" s="20">
        <v>1033.96</v>
      </c>
      <c r="J2067" s="20">
        <v>3.7509999999999999</v>
      </c>
      <c r="K2067" s="20">
        <v>87.397999999999996</v>
      </c>
      <c r="L2067" s="59">
        <v>2.1840000000000002</v>
      </c>
      <c r="M2067" s="59">
        <v>152.20099999999999</v>
      </c>
      <c r="N2067" s="59">
        <v>16.873999999999999</v>
      </c>
      <c r="O2067" s="59">
        <v>99.253</v>
      </c>
      <c r="P2067" s="59">
        <v>1.7110000000000001</v>
      </c>
      <c r="Q2067" s="59">
        <v>270.29599999999999</v>
      </c>
      <c r="R2067" s="59">
        <v>23.702000000000002</v>
      </c>
      <c r="S2067" s="59">
        <v>381.22500000000002</v>
      </c>
      <c r="T2067" s="59">
        <v>13.058</v>
      </c>
      <c r="U2067" s="59">
        <v>651.52099999999996</v>
      </c>
      <c r="V2067" s="59">
        <v>9.234</v>
      </c>
      <c r="W2067" s="59">
        <v>56.110999999999997</v>
      </c>
      <c r="X2067" s="59">
        <v>6.3920000000000003</v>
      </c>
      <c r="Y2067" s="21"/>
      <c r="Z2067" s="21"/>
    </row>
    <row r="2068" spans="1:26" ht="12.75" customHeight="1">
      <c r="A2068" s="52">
        <v>44805</v>
      </c>
      <c r="B2068" s="58" t="s">
        <v>14</v>
      </c>
      <c r="C2068" s="58" t="s">
        <v>23</v>
      </c>
      <c r="D2068" s="58" t="s">
        <v>80</v>
      </c>
      <c r="E2068" s="20">
        <v>59.960999999999999</v>
      </c>
      <c r="F2068" s="59">
        <v>36.018000000000001</v>
      </c>
      <c r="G2068" s="20">
        <v>290.51900000000001</v>
      </c>
      <c r="H2068" s="59">
        <v>9.4610000000000003</v>
      </c>
      <c r="I2068" s="20">
        <v>350.48</v>
      </c>
      <c r="J2068" s="20">
        <v>5.2640000000000002</v>
      </c>
      <c r="K2068" s="20">
        <v>29.625</v>
      </c>
      <c r="L2068" s="59">
        <v>4.2910000000000004</v>
      </c>
      <c r="M2068" s="59">
        <v>14.596</v>
      </c>
      <c r="N2068" s="59">
        <v>104.09099999999999</v>
      </c>
      <c r="O2068" s="59">
        <v>9.5180000000000007</v>
      </c>
      <c r="P2068" s="59">
        <v>102.72799999999999</v>
      </c>
      <c r="Q2068" s="59">
        <v>93.575000000000003</v>
      </c>
      <c r="R2068" s="59">
        <v>40.802</v>
      </c>
      <c r="S2068" s="59">
        <v>79.629000000000005</v>
      </c>
      <c r="T2068" s="59">
        <v>43.951999999999998</v>
      </c>
      <c r="U2068" s="59">
        <v>173.20400000000001</v>
      </c>
      <c r="V2068" s="59">
        <v>21.427</v>
      </c>
      <c r="W2068" s="59">
        <v>14.917</v>
      </c>
      <c r="X2068" s="59">
        <v>20.364999999999998</v>
      </c>
      <c r="Y2068" s="21"/>
      <c r="Z2068" s="21"/>
    </row>
    <row r="2069" spans="1:26" ht="12.75" customHeight="1">
      <c r="A2069" s="52">
        <v>44805</v>
      </c>
      <c r="B2069" s="58" t="s">
        <v>14</v>
      </c>
      <c r="C2069" s="58" t="s">
        <v>23</v>
      </c>
      <c r="D2069" s="58" t="s">
        <v>81</v>
      </c>
      <c r="E2069" s="20">
        <v>69.816000000000003</v>
      </c>
      <c r="F2069" s="59">
        <v>27.454000000000001</v>
      </c>
      <c r="G2069" s="20">
        <v>221.27199999999999</v>
      </c>
      <c r="H2069" s="59">
        <v>9.2759999999999998</v>
      </c>
      <c r="I2069" s="20">
        <v>291.089</v>
      </c>
      <c r="J2069" s="20">
        <v>5.069</v>
      </c>
      <c r="K2069" s="20">
        <v>24.605</v>
      </c>
      <c r="L2069" s="59">
        <v>4.0490000000000004</v>
      </c>
      <c r="M2069" s="59">
        <v>50.622</v>
      </c>
      <c r="N2069" s="59">
        <v>42.326999999999998</v>
      </c>
      <c r="O2069" s="59">
        <v>33.012</v>
      </c>
      <c r="P2069" s="59">
        <v>38.856000000000002</v>
      </c>
      <c r="Q2069" s="59">
        <v>74.56</v>
      </c>
      <c r="R2069" s="59">
        <v>48.066000000000003</v>
      </c>
      <c r="S2069" s="59">
        <v>89.018000000000001</v>
      </c>
      <c r="T2069" s="59">
        <v>27.28</v>
      </c>
      <c r="U2069" s="59">
        <v>163.57900000000001</v>
      </c>
      <c r="V2069" s="59">
        <v>17.516999999999999</v>
      </c>
      <c r="W2069" s="59">
        <v>14.087999999999999</v>
      </c>
      <c r="X2069" s="59">
        <v>16.2</v>
      </c>
      <c r="Y2069" s="21"/>
      <c r="Z2069" s="21"/>
    </row>
    <row r="2070" spans="1:26" s="56" customFormat="1" ht="12.75" customHeight="1">
      <c r="A2070" s="52">
        <v>44805</v>
      </c>
      <c r="B2070" s="58" t="s">
        <v>14</v>
      </c>
      <c r="C2070" s="58" t="s">
        <v>23</v>
      </c>
      <c r="D2070" s="58" t="s">
        <v>82</v>
      </c>
      <c r="E2070" s="20">
        <v>47.133000000000003</v>
      </c>
      <c r="F2070" s="59">
        <v>64.63</v>
      </c>
      <c r="G2070" s="20">
        <v>172.32300000000001</v>
      </c>
      <c r="H2070" s="59">
        <v>16.302</v>
      </c>
      <c r="I2070" s="20">
        <v>219.45599999999999</v>
      </c>
      <c r="J2070" s="20">
        <v>6.9610000000000003</v>
      </c>
      <c r="K2070" s="20">
        <v>18.55</v>
      </c>
      <c r="L2070" s="59">
        <v>6.258</v>
      </c>
      <c r="M2070" s="59">
        <v>49.156999999999996</v>
      </c>
      <c r="N2070" s="59">
        <v>7.0650000000000004</v>
      </c>
      <c r="O2070" s="59">
        <v>32.055999999999997</v>
      </c>
      <c r="P2070" s="59">
        <v>0</v>
      </c>
      <c r="Q2070" s="59">
        <v>36.072000000000003</v>
      </c>
      <c r="R2070" s="59">
        <v>58.136000000000003</v>
      </c>
      <c r="S2070" s="59">
        <v>123.126</v>
      </c>
      <c r="T2070" s="59">
        <v>26.768999999999998</v>
      </c>
      <c r="U2070" s="59">
        <v>159.19800000000001</v>
      </c>
      <c r="V2070" s="59">
        <v>18.411000000000001</v>
      </c>
      <c r="W2070" s="59">
        <v>13.711</v>
      </c>
      <c r="X2070" s="59">
        <v>17.163</v>
      </c>
      <c r="Y2070" s="55"/>
      <c r="Z2070" s="55"/>
    </row>
    <row r="2071" spans="1:26" ht="12.75" customHeight="1">
      <c r="A2071" s="52">
        <v>44805</v>
      </c>
      <c r="B2071" s="58" t="s">
        <v>14</v>
      </c>
      <c r="C2071" s="58" t="s">
        <v>23</v>
      </c>
      <c r="D2071" s="58" t="s">
        <v>83</v>
      </c>
      <c r="E2071" s="20">
        <v>48.792999999999999</v>
      </c>
      <c r="F2071" s="59">
        <v>42.756999999999998</v>
      </c>
      <c r="G2071" s="20">
        <v>273.226</v>
      </c>
      <c r="H2071" s="59">
        <v>10.061</v>
      </c>
      <c r="I2071" s="20">
        <v>322.01900000000001</v>
      </c>
      <c r="J2071" s="20">
        <v>5.367</v>
      </c>
      <c r="K2071" s="20">
        <v>27.22</v>
      </c>
      <c r="L2071" s="59">
        <v>4.4169999999999998</v>
      </c>
      <c r="M2071" s="59">
        <v>38.970999999999997</v>
      </c>
      <c r="N2071" s="59">
        <v>7.851</v>
      </c>
      <c r="O2071" s="59">
        <v>25.414000000000001</v>
      </c>
      <c r="P2071" s="59">
        <v>0</v>
      </c>
      <c r="Q2071" s="59">
        <v>165.636</v>
      </c>
      <c r="R2071" s="59">
        <v>21.125</v>
      </c>
      <c r="S2071" s="59">
        <v>499.50299999999999</v>
      </c>
      <c r="T2071" s="59">
        <v>10.494</v>
      </c>
      <c r="U2071" s="59">
        <v>665.13900000000001</v>
      </c>
      <c r="V2071" s="59">
        <v>8.2690000000000001</v>
      </c>
      <c r="W2071" s="59">
        <v>57.283999999999999</v>
      </c>
      <c r="X2071" s="59">
        <v>4.8970000000000002</v>
      </c>
      <c r="Y2071" s="21"/>
      <c r="Z2071" s="21"/>
    </row>
    <row r="2072" spans="1:26" ht="12.75" customHeight="1">
      <c r="A2072" s="52">
        <v>44805</v>
      </c>
      <c r="B2072" s="58" t="s">
        <v>14</v>
      </c>
      <c r="C2072" s="58" t="s">
        <v>44</v>
      </c>
      <c r="D2072" s="58" t="s">
        <v>59</v>
      </c>
      <c r="E2072" s="20">
        <v>57.814999999999998</v>
      </c>
      <c r="F2072" s="59">
        <v>38.182000000000002</v>
      </c>
      <c r="G2072" s="20">
        <v>240.482</v>
      </c>
      <c r="H2072" s="59">
        <v>19.236000000000001</v>
      </c>
      <c r="I2072" s="20">
        <v>298.29700000000003</v>
      </c>
      <c r="J2072" s="20">
        <v>15.837</v>
      </c>
      <c r="K2072" s="20">
        <v>25.213999999999999</v>
      </c>
      <c r="L2072" s="59">
        <v>15.54</v>
      </c>
      <c r="M2072" s="59">
        <v>10.509</v>
      </c>
      <c r="N2072" s="59">
        <v>142.56800000000001</v>
      </c>
      <c r="O2072" s="59">
        <v>6.8529999999999998</v>
      </c>
      <c r="P2072" s="59">
        <v>141.57599999999999</v>
      </c>
      <c r="Q2072" s="59">
        <v>9.7430000000000003</v>
      </c>
      <c r="R2072" s="59">
        <v>105.95699999999999</v>
      </c>
      <c r="S2072" s="59">
        <v>67.581000000000003</v>
      </c>
      <c r="T2072" s="59">
        <v>37.527000000000001</v>
      </c>
      <c r="U2072" s="59">
        <v>77.323999999999998</v>
      </c>
      <c r="V2072" s="59">
        <v>33.555</v>
      </c>
      <c r="W2072" s="59">
        <v>6.6589999999999998</v>
      </c>
      <c r="X2072" s="59">
        <v>32.887</v>
      </c>
      <c r="Y2072" s="21"/>
      <c r="Z2072" s="21"/>
    </row>
    <row r="2073" spans="1:26" ht="12.75" customHeight="1">
      <c r="A2073" s="52">
        <v>44805</v>
      </c>
      <c r="B2073" s="58" t="s">
        <v>14</v>
      </c>
      <c r="C2073" s="58" t="s">
        <v>44</v>
      </c>
      <c r="D2073" s="58" t="s">
        <v>60</v>
      </c>
      <c r="E2073" s="20">
        <v>29.457999999999998</v>
      </c>
      <c r="F2073" s="59">
        <v>57.476999999999997</v>
      </c>
      <c r="G2073" s="20">
        <v>83.02</v>
      </c>
      <c r="H2073" s="59">
        <v>32.944000000000003</v>
      </c>
      <c r="I2073" s="20">
        <v>112.47799999999999</v>
      </c>
      <c r="J2073" s="20">
        <v>27.414000000000001</v>
      </c>
      <c r="K2073" s="20">
        <v>9.5079999999999991</v>
      </c>
      <c r="L2073" s="59">
        <v>27.244</v>
      </c>
      <c r="M2073" s="59">
        <v>10.509</v>
      </c>
      <c r="N2073" s="59">
        <v>142.56800000000001</v>
      </c>
      <c r="O2073" s="59">
        <v>6.8529999999999998</v>
      </c>
      <c r="P2073" s="59">
        <v>141.57599999999999</v>
      </c>
      <c r="Q2073" s="59">
        <v>0</v>
      </c>
      <c r="R2073" s="59">
        <v>0</v>
      </c>
      <c r="S2073" s="59">
        <v>26.821000000000002</v>
      </c>
      <c r="T2073" s="59">
        <v>75.736999999999995</v>
      </c>
      <c r="U2073" s="59">
        <v>26.821000000000002</v>
      </c>
      <c r="V2073" s="59">
        <v>75.736999999999995</v>
      </c>
      <c r="W2073" s="59">
        <v>2.31</v>
      </c>
      <c r="X2073" s="59">
        <v>75.442999999999998</v>
      </c>
      <c r="Y2073" s="21"/>
      <c r="Z2073" s="21"/>
    </row>
    <row r="2074" spans="1:26" ht="12.75" customHeight="1">
      <c r="A2074" s="52">
        <v>44805</v>
      </c>
      <c r="B2074" s="58" t="s">
        <v>14</v>
      </c>
      <c r="C2074" s="58" t="s">
        <v>44</v>
      </c>
      <c r="D2074" s="58" t="s">
        <v>87</v>
      </c>
      <c r="E2074" s="20">
        <v>167.88800000000001</v>
      </c>
      <c r="F2074" s="59">
        <v>19.978999999999999</v>
      </c>
      <c r="G2074" s="20">
        <v>716.85799999999995</v>
      </c>
      <c r="H2074" s="59">
        <v>7.5140000000000002</v>
      </c>
      <c r="I2074" s="20">
        <v>884.74599999999998</v>
      </c>
      <c r="J2074" s="20">
        <v>6.6420000000000003</v>
      </c>
      <c r="K2074" s="20">
        <v>74.786000000000001</v>
      </c>
      <c r="L2074" s="59">
        <v>5.9</v>
      </c>
      <c r="M2074" s="59">
        <v>142.83699999999999</v>
      </c>
      <c r="N2074" s="59">
        <v>23.396000000000001</v>
      </c>
      <c r="O2074" s="59">
        <v>93.147000000000006</v>
      </c>
      <c r="P2074" s="59">
        <v>16.297000000000001</v>
      </c>
      <c r="Q2074" s="59">
        <v>360.1</v>
      </c>
      <c r="R2074" s="59">
        <v>17.396999999999998</v>
      </c>
      <c r="S2074" s="59">
        <v>723.69500000000005</v>
      </c>
      <c r="T2074" s="59">
        <v>8.5690000000000008</v>
      </c>
      <c r="U2074" s="59">
        <v>1083.7950000000001</v>
      </c>
      <c r="V2074" s="59">
        <v>6.4</v>
      </c>
      <c r="W2074" s="59">
        <v>93.340999999999994</v>
      </c>
      <c r="X2074" s="59">
        <v>0</v>
      </c>
      <c r="Y2074" s="21"/>
      <c r="Z2074" s="21"/>
    </row>
    <row r="2075" spans="1:26" ht="12.75" customHeight="1">
      <c r="A2075" s="52">
        <v>44805</v>
      </c>
      <c r="B2075" s="58" t="s">
        <v>14</v>
      </c>
      <c r="C2075" s="58" t="s">
        <v>45</v>
      </c>
      <c r="D2075" s="58" t="s">
        <v>45</v>
      </c>
      <c r="E2075" s="20">
        <v>113.148</v>
      </c>
      <c r="F2075" s="59">
        <v>32.167000000000002</v>
      </c>
      <c r="G2075" s="20">
        <v>279.04700000000003</v>
      </c>
      <c r="H2075" s="59">
        <v>18.390999999999998</v>
      </c>
      <c r="I2075" s="20">
        <v>392.19499999999999</v>
      </c>
      <c r="J2075" s="20">
        <v>15.763</v>
      </c>
      <c r="K2075" s="20">
        <v>33.151000000000003</v>
      </c>
      <c r="L2075" s="59">
        <v>15.465</v>
      </c>
      <c r="M2075" s="59">
        <v>46.945999999999998</v>
      </c>
      <c r="N2075" s="59">
        <v>45.536000000000001</v>
      </c>
      <c r="O2075" s="59">
        <v>30.614000000000001</v>
      </c>
      <c r="P2075" s="59">
        <v>42.329000000000001</v>
      </c>
      <c r="Q2075" s="59">
        <v>49.73</v>
      </c>
      <c r="R2075" s="59">
        <v>38.082000000000001</v>
      </c>
      <c r="S2075" s="59">
        <v>183.74</v>
      </c>
      <c r="T2075" s="59">
        <v>23.669</v>
      </c>
      <c r="U2075" s="59">
        <v>233.47</v>
      </c>
      <c r="V2075" s="59">
        <v>17.850000000000001</v>
      </c>
      <c r="W2075" s="59">
        <v>20.106999999999999</v>
      </c>
      <c r="X2075" s="59">
        <v>16.559999999999999</v>
      </c>
      <c r="Y2075" s="21"/>
      <c r="Z2075" s="21"/>
    </row>
    <row r="2076" spans="1:26" ht="12.75" customHeight="1">
      <c r="A2076" s="52">
        <v>44805</v>
      </c>
      <c r="B2076" s="58" t="s">
        <v>14</v>
      </c>
      <c r="C2076" s="58" t="s">
        <v>45</v>
      </c>
      <c r="D2076" s="58" t="s">
        <v>61</v>
      </c>
      <c r="E2076" s="20">
        <v>57.814999999999998</v>
      </c>
      <c r="F2076" s="59">
        <v>38.182000000000002</v>
      </c>
      <c r="G2076" s="20">
        <v>202.51599999999999</v>
      </c>
      <c r="H2076" s="59">
        <v>23.640999999999998</v>
      </c>
      <c r="I2076" s="20">
        <v>260.33100000000002</v>
      </c>
      <c r="J2076" s="20">
        <v>18.858000000000001</v>
      </c>
      <c r="K2076" s="20">
        <v>22.004999999999999</v>
      </c>
      <c r="L2076" s="59">
        <v>18.61</v>
      </c>
      <c r="M2076" s="59">
        <v>10.509</v>
      </c>
      <c r="N2076" s="59">
        <v>142.56800000000001</v>
      </c>
      <c r="O2076" s="59">
        <v>6.8529999999999998</v>
      </c>
      <c r="P2076" s="59">
        <v>141.57599999999999</v>
      </c>
      <c r="Q2076" s="59">
        <v>9.7430000000000003</v>
      </c>
      <c r="R2076" s="59">
        <v>105.95699999999999</v>
      </c>
      <c r="S2076" s="59">
        <v>76.507999999999996</v>
      </c>
      <c r="T2076" s="59">
        <v>39.46</v>
      </c>
      <c r="U2076" s="59">
        <v>86.251999999999995</v>
      </c>
      <c r="V2076" s="59">
        <v>35.360999999999997</v>
      </c>
      <c r="W2076" s="59">
        <v>7.4279999999999999</v>
      </c>
      <c r="X2076" s="59">
        <v>34.728000000000002</v>
      </c>
      <c r="Y2076" s="21"/>
      <c r="Z2076" s="21"/>
    </row>
    <row r="2077" spans="1:26" ht="12.75" customHeight="1">
      <c r="A2077" s="52">
        <v>44805</v>
      </c>
      <c r="B2077" s="58" t="s">
        <v>14</v>
      </c>
      <c r="C2077" s="58" t="s">
        <v>45</v>
      </c>
      <c r="D2077" s="58" t="s">
        <v>101</v>
      </c>
      <c r="E2077" s="20">
        <v>55.332999999999998</v>
      </c>
      <c r="F2077" s="59">
        <v>46.796999999999997</v>
      </c>
      <c r="G2077" s="20">
        <v>94.049000000000007</v>
      </c>
      <c r="H2077" s="59">
        <v>30.803999999999998</v>
      </c>
      <c r="I2077" s="20">
        <v>149.38200000000001</v>
      </c>
      <c r="J2077" s="20">
        <v>25.216999999999999</v>
      </c>
      <c r="K2077" s="20">
        <v>12.627000000000001</v>
      </c>
      <c r="L2077" s="59">
        <v>25.032</v>
      </c>
      <c r="M2077" s="59">
        <v>36.436999999999998</v>
      </c>
      <c r="N2077" s="59">
        <v>87.061000000000007</v>
      </c>
      <c r="O2077" s="59">
        <v>23.760999999999999</v>
      </c>
      <c r="P2077" s="59">
        <v>85.427000000000007</v>
      </c>
      <c r="Q2077" s="59">
        <v>39.987000000000002</v>
      </c>
      <c r="R2077" s="59">
        <v>40.978999999999999</v>
      </c>
      <c r="S2077" s="59">
        <v>126.59699999999999</v>
      </c>
      <c r="T2077" s="59">
        <v>27.632000000000001</v>
      </c>
      <c r="U2077" s="59">
        <v>166.584</v>
      </c>
      <c r="V2077" s="59">
        <v>21.475999999999999</v>
      </c>
      <c r="W2077" s="59">
        <v>14.347</v>
      </c>
      <c r="X2077" s="59">
        <v>20.416</v>
      </c>
      <c r="Y2077" s="21"/>
      <c r="Z2077" s="21"/>
    </row>
    <row r="2078" spans="1:26" s="56" customFormat="1" ht="12.75" customHeight="1">
      <c r="A2078" s="52">
        <v>44805</v>
      </c>
      <c r="B2078" s="58" t="s">
        <v>14</v>
      </c>
      <c r="C2078" s="58" t="s">
        <v>54</v>
      </c>
      <c r="D2078" s="58" t="s">
        <v>55</v>
      </c>
      <c r="E2078" s="20">
        <v>46.061</v>
      </c>
      <c r="F2078" s="59">
        <v>41.529000000000003</v>
      </c>
      <c r="G2078" s="20">
        <v>316.40199999999999</v>
      </c>
      <c r="H2078" s="59">
        <v>11.648</v>
      </c>
      <c r="I2078" s="20">
        <v>362.464</v>
      </c>
      <c r="J2078" s="20">
        <v>9.8030000000000008</v>
      </c>
      <c r="K2078" s="20">
        <v>30.638000000000002</v>
      </c>
      <c r="L2078" s="59">
        <v>9.3160000000000007</v>
      </c>
      <c r="M2078" s="59">
        <v>26.606000000000002</v>
      </c>
      <c r="N2078" s="59">
        <v>64.742000000000004</v>
      </c>
      <c r="O2078" s="59">
        <v>17.350000000000001</v>
      </c>
      <c r="P2078" s="59">
        <v>62.527999999999999</v>
      </c>
      <c r="Q2078" s="59">
        <v>84.03</v>
      </c>
      <c r="R2078" s="59">
        <v>45.960999999999999</v>
      </c>
      <c r="S2078" s="59">
        <v>89.876999999999995</v>
      </c>
      <c r="T2078" s="59">
        <v>37.289000000000001</v>
      </c>
      <c r="U2078" s="59">
        <v>173.90700000000001</v>
      </c>
      <c r="V2078" s="59">
        <v>27.643999999999998</v>
      </c>
      <c r="W2078" s="59">
        <v>14.978</v>
      </c>
      <c r="X2078" s="59">
        <v>26.829000000000001</v>
      </c>
      <c r="Y2078" s="55"/>
      <c r="Z2078" s="55"/>
    </row>
    <row r="2079" spans="1:26" ht="12.75" customHeight="1">
      <c r="A2079" s="52">
        <v>44805</v>
      </c>
      <c r="B2079" s="58" t="s">
        <v>14</v>
      </c>
      <c r="C2079" s="58" t="s">
        <v>54</v>
      </c>
      <c r="D2079" s="58" t="s">
        <v>56</v>
      </c>
      <c r="E2079" s="20">
        <v>179.642</v>
      </c>
      <c r="F2079" s="59">
        <v>22.190999999999999</v>
      </c>
      <c r="G2079" s="20">
        <v>640.93799999999999</v>
      </c>
      <c r="H2079" s="59">
        <v>8.0449999999999999</v>
      </c>
      <c r="I2079" s="20">
        <v>820.58</v>
      </c>
      <c r="J2079" s="20">
        <v>5.1109999999999998</v>
      </c>
      <c r="K2079" s="20">
        <v>69.361999999999995</v>
      </c>
      <c r="L2079" s="59">
        <v>4.1020000000000003</v>
      </c>
      <c r="M2079" s="59">
        <v>126.741</v>
      </c>
      <c r="N2079" s="59">
        <v>18.244</v>
      </c>
      <c r="O2079" s="59">
        <v>82.65</v>
      </c>
      <c r="P2079" s="59">
        <v>7.1440000000000001</v>
      </c>
      <c r="Q2079" s="59">
        <v>285.81400000000002</v>
      </c>
      <c r="R2079" s="59">
        <v>19.04</v>
      </c>
      <c r="S2079" s="59">
        <v>701.399</v>
      </c>
      <c r="T2079" s="59">
        <v>9.6929999999999996</v>
      </c>
      <c r="U2079" s="59">
        <v>987.21199999999999</v>
      </c>
      <c r="V2079" s="59">
        <v>7.0659999999999998</v>
      </c>
      <c r="W2079" s="59">
        <v>85.022000000000006</v>
      </c>
      <c r="X2079" s="59">
        <v>2.3490000000000002</v>
      </c>
      <c r="Y2079" s="21"/>
      <c r="Z2079" s="21"/>
    </row>
    <row r="2080" spans="1:26" ht="12.75" customHeight="1">
      <c r="A2080" s="52">
        <v>44805</v>
      </c>
      <c r="B2080" s="58" t="s">
        <v>14</v>
      </c>
      <c r="C2080" s="58" t="s">
        <v>95</v>
      </c>
      <c r="D2080" s="58" t="s">
        <v>99</v>
      </c>
      <c r="E2080" s="20">
        <v>184.161</v>
      </c>
      <c r="F2080" s="59">
        <v>23.16</v>
      </c>
      <c r="G2080" s="20">
        <v>481.95400000000001</v>
      </c>
      <c r="H2080" s="59">
        <v>12.73</v>
      </c>
      <c r="I2080" s="20">
        <v>666.11599999999999</v>
      </c>
      <c r="J2080" s="20">
        <v>11.614000000000001</v>
      </c>
      <c r="K2080" s="20">
        <v>56.305</v>
      </c>
      <c r="L2080" s="59">
        <v>11.207000000000001</v>
      </c>
      <c r="M2080" s="59">
        <v>74.697999999999993</v>
      </c>
      <c r="N2080" s="59">
        <v>50.09</v>
      </c>
      <c r="O2080" s="59">
        <v>48.712000000000003</v>
      </c>
      <c r="P2080" s="59">
        <v>47.194000000000003</v>
      </c>
      <c r="Q2080" s="59">
        <v>174.35300000000001</v>
      </c>
      <c r="R2080" s="59">
        <v>22.815000000000001</v>
      </c>
      <c r="S2080" s="59">
        <v>422.983</v>
      </c>
      <c r="T2080" s="59">
        <v>16.172999999999998</v>
      </c>
      <c r="U2080" s="59">
        <v>597.33600000000001</v>
      </c>
      <c r="V2080" s="59">
        <v>12.654999999999999</v>
      </c>
      <c r="W2080" s="59">
        <v>51.445</v>
      </c>
      <c r="X2080" s="59">
        <v>10.757999999999999</v>
      </c>
      <c r="Y2080" s="21"/>
      <c r="Z2080" s="21"/>
    </row>
    <row r="2081" spans="1:26" ht="12.75" customHeight="1">
      <c r="A2081" s="52">
        <v>44805</v>
      </c>
      <c r="B2081" s="58" t="s">
        <v>14</v>
      </c>
      <c r="C2081" s="58" t="s">
        <v>95</v>
      </c>
      <c r="D2081" s="58" t="s">
        <v>96</v>
      </c>
      <c r="E2081" s="20">
        <v>81.067999999999998</v>
      </c>
      <c r="F2081" s="59">
        <v>29.434000000000001</v>
      </c>
      <c r="G2081" s="20">
        <v>176.34299999999999</v>
      </c>
      <c r="H2081" s="59">
        <v>23.439</v>
      </c>
      <c r="I2081" s="20">
        <v>257.411</v>
      </c>
      <c r="J2081" s="20">
        <v>20.033999999999999</v>
      </c>
      <c r="K2081" s="20">
        <v>21.757999999999999</v>
      </c>
      <c r="L2081" s="59">
        <v>19.800999999999998</v>
      </c>
      <c r="M2081" s="59">
        <v>31.718</v>
      </c>
      <c r="N2081" s="59">
        <v>66.433000000000007</v>
      </c>
      <c r="O2081" s="59">
        <v>20.684000000000001</v>
      </c>
      <c r="P2081" s="59">
        <v>64.277000000000001</v>
      </c>
      <c r="Q2081" s="59">
        <v>54.927</v>
      </c>
      <c r="R2081" s="59">
        <v>33.570999999999998</v>
      </c>
      <c r="S2081" s="59">
        <v>110.283</v>
      </c>
      <c r="T2081" s="59">
        <v>29.617999999999999</v>
      </c>
      <c r="U2081" s="59">
        <v>165.21</v>
      </c>
      <c r="V2081" s="59">
        <v>23.138000000000002</v>
      </c>
      <c r="W2081" s="59">
        <v>14.228</v>
      </c>
      <c r="X2081" s="59">
        <v>22.158000000000001</v>
      </c>
      <c r="Y2081" s="21"/>
      <c r="Z2081" s="21"/>
    </row>
    <row r="2082" spans="1:26" ht="12.75" customHeight="1">
      <c r="A2082" s="52">
        <v>44805</v>
      </c>
      <c r="B2082" s="58" t="s">
        <v>14</v>
      </c>
      <c r="C2082" s="58" t="s">
        <v>95</v>
      </c>
      <c r="D2082" s="58" t="s">
        <v>97</v>
      </c>
      <c r="E2082" s="20">
        <v>99.462000000000003</v>
      </c>
      <c r="F2082" s="59">
        <v>37.923999999999999</v>
      </c>
      <c r="G2082" s="20">
        <v>295.87299999999999</v>
      </c>
      <c r="H2082" s="59">
        <v>16.547000000000001</v>
      </c>
      <c r="I2082" s="20">
        <v>395.33499999999998</v>
      </c>
      <c r="J2082" s="20">
        <v>14.763</v>
      </c>
      <c r="K2082" s="20">
        <v>33.417000000000002</v>
      </c>
      <c r="L2082" s="59">
        <v>14.445</v>
      </c>
      <c r="M2082" s="59">
        <v>35.161999999999999</v>
      </c>
      <c r="N2082" s="59">
        <v>72.194000000000003</v>
      </c>
      <c r="O2082" s="59">
        <v>22.93</v>
      </c>
      <c r="P2082" s="59">
        <v>70.215000000000003</v>
      </c>
      <c r="Q2082" s="59">
        <v>116.78400000000001</v>
      </c>
      <c r="R2082" s="59">
        <v>29.731999999999999</v>
      </c>
      <c r="S2082" s="59">
        <v>297.52999999999997</v>
      </c>
      <c r="T2082" s="59">
        <v>24.710999999999999</v>
      </c>
      <c r="U2082" s="59">
        <v>414.31400000000002</v>
      </c>
      <c r="V2082" s="59">
        <v>17</v>
      </c>
      <c r="W2082" s="59">
        <v>35.682000000000002</v>
      </c>
      <c r="X2082" s="59">
        <v>15.638999999999999</v>
      </c>
      <c r="Y2082" s="21"/>
      <c r="Z2082" s="21"/>
    </row>
    <row r="2083" spans="1:26" ht="12.75" customHeight="1">
      <c r="A2083" s="52">
        <v>44805</v>
      </c>
      <c r="B2083" s="58" t="s">
        <v>14</v>
      </c>
      <c r="C2083" s="58" t="s">
        <v>95</v>
      </c>
      <c r="D2083" s="58" t="s">
        <v>98</v>
      </c>
      <c r="E2083" s="20">
        <v>41.542000000000002</v>
      </c>
      <c r="F2083" s="59">
        <v>47.518000000000001</v>
      </c>
      <c r="G2083" s="20">
        <v>475.38600000000002</v>
      </c>
      <c r="H2083" s="59">
        <v>13.688000000000001</v>
      </c>
      <c r="I2083" s="20">
        <v>516.928</v>
      </c>
      <c r="J2083" s="20">
        <v>13.32</v>
      </c>
      <c r="K2083" s="20">
        <v>43.695</v>
      </c>
      <c r="L2083" s="59">
        <v>12.965999999999999</v>
      </c>
      <c r="M2083" s="59">
        <v>78.647999999999996</v>
      </c>
      <c r="N2083" s="59">
        <v>59.89</v>
      </c>
      <c r="O2083" s="59">
        <v>51.287999999999997</v>
      </c>
      <c r="P2083" s="59">
        <v>57.488999999999997</v>
      </c>
      <c r="Q2083" s="59">
        <v>195.49</v>
      </c>
      <c r="R2083" s="59">
        <v>27.672999999999998</v>
      </c>
      <c r="S2083" s="59">
        <v>368.29300000000001</v>
      </c>
      <c r="T2083" s="59">
        <v>12.337</v>
      </c>
      <c r="U2083" s="59">
        <v>563.78300000000002</v>
      </c>
      <c r="V2083" s="59">
        <v>10.278</v>
      </c>
      <c r="W2083" s="59">
        <v>48.555</v>
      </c>
      <c r="X2083" s="59">
        <v>7.8250000000000002</v>
      </c>
      <c r="Y2083" s="21"/>
      <c r="Z2083" s="21"/>
    </row>
    <row r="2084" spans="1:26" ht="12.75" customHeight="1">
      <c r="A2084" s="52">
        <v>44805</v>
      </c>
      <c r="B2084" s="58" t="s">
        <v>14</v>
      </c>
      <c r="C2084" s="58" t="s">
        <v>38</v>
      </c>
      <c r="D2084" s="58" t="s">
        <v>85</v>
      </c>
      <c r="E2084" s="20">
        <v>94.239000000000004</v>
      </c>
      <c r="F2084" s="59">
        <v>37.753999999999998</v>
      </c>
      <c r="G2084" s="20">
        <v>350.47800000000001</v>
      </c>
      <c r="H2084" s="59">
        <v>11.986000000000001</v>
      </c>
      <c r="I2084" s="20">
        <v>444.71699999999998</v>
      </c>
      <c r="J2084" s="20">
        <v>12.375</v>
      </c>
      <c r="K2084" s="20">
        <v>37.591000000000001</v>
      </c>
      <c r="L2084" s="59">
        <v>11.993</v>
      </c>
      <c r="M2084" s="59">
        <v>70.61</v>
      </c>
      <c r="N2084" s="59">
        <v>60.03</v>
      </c>
      <c r="O2084" s="59">
        <v>46.045999999999999</v>
      </c>
      <c r="P2084" s="59">
        <v>57.634999999999998</v>
      </c>
      <c r="Q2084" s="59">
        <v>218.30500000000001</v>
      </c>
      <c r="R2084" s="59">
        <v>19.75</v>
      </c>
      <c r="S2084" s="59">
        <v>543.87099999999998</v>
      </c>
      <c r="T2084" s="59">
        <v>10.507</v>
      </c>
      <c r="U2084" s="59">
        <v>762.17600000000004</v>
      </c>
      <c r="V2084" s="59">
        <v>7.9029999999999996</v>
      </c>
      <c r="W2084" s="59">
        <v>65.641999999999996</v>
      </c>
      <c r="X2084" s="59">
        <v>4.2480000000000002</v>
      </c>
      <c r="Y2084" s="21"/>
      <c r="Z2084" s="21"/>
    </row>
    <row r="2085" spans="1:26" ht="12.75" customHeight="1">
      <c r="A2085" s="52">
        <v>44805</v>
      </c>
      <c r="B2085" s="58" t="s">
        <v>14</v>
      </c>
      <c r="C2085" s="58" t="s">
        <v>38</v>
      </c>
      <c r="D2085" s="58" t="s">
        <v>40</v>
      </c>
      <c r="E2085" s="20">
        <v>131.464</v>
      </c>
      <c r="F2085" s="59">
        <v>23.242999999999999</v>
      </c>
      <c r="G2085" s="20">
        <v>606.86199999999997</v>
      </c>
      <c r="H2085" s="59">
        <v>8.5879999999999992</v>
      </c>
      <c r="I2085" s="20">
        <v>738.327</v>
      </c>
      <c r="J2085" s="20">
        <v>7.8220000000000001</v>
      </c>
      <c r="K2085" s="20">
        <v>62.408999999999999</v>
      </c>
      <c r="L2085" s="59">
        <v>7.2030000000000003</v>
      </c>
      <c r="M2085" s="59">
        <v>82.736000000000004</v>
      </c>
      <c r="N2085" s="59">
        <v>45.401000000000003</v>
      </c>
      <c r="O2085" s="59">
        <v>53.954000000000001</v>
      </c>
      <c r="P2085" s="59">
        <v>42.183</v>
      </c>
      <c r="Q2085" s="59">
        <v>151.53899999999999</v>
      </c>
      <c r="R2085" s="59">
        <v>36.121000000000002</v>
      </c>
      <c r="S2085" s="59">
        <v>247.404</v>
      </c>
      <c r="T2085" s="59">
        <v>17.34</v>
      </c>
      <c r="U2085" s="59">
        <v>398.94299999999998</v>
      </c>
      <c r="V2085" s="59">
        <v>16.212</v>
      </c>
      <c r="W2085" s="59">
        <v>34.357999999999997</v>
      </c>
      <c r="X2085" s="59">
        <v>14.78</v>
      </c>
      <c r="Y2085" s="21"/>
      <c r="Z2085" s="21"/>
    </row>
    <row r="2086" spans="1:26" ht="12.75" customHeight="1">
      <c r="A2086" s="52">
        <v>44805</v>
      </c>
      <c r="B2086" s="58" t="s">
        <v>14</v>
      </c>
      <c r="C2086" s="58" t="s">
        <v>62</v>
      </c>
      <c r="D2086" s="58" t="s">
        <v>86</v>
      </c>
      <c r="E2086" s="20">
        <v>0</v>
      </c>
      <c r="F2086" s="59">
        <v>0</v>
      </c>
      <c r="G2086" s="20">
        <v>0</v>
      </c>
      <c r="H2086" s="59">
        <v>0</v>
      </c>
      <c r="I2086" s="20">
        <v>0</v>
      </c>
      <c r="J2086" s="20">
        <v>0</v>
      </c>
      <c r="K2086" s="20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  <c r="S2086" s="59">
        <v>0</v>
      </c>
      <c r="T2086" s="59">
        <v>0</v>
      </c>
      <c r="U2086" s="59">
        <v>0</v>
      </c>
      <c r="V2086" s="59">
        <v>0</v>
      </c>
      <c r="W2086" s="59">
        <v>0</v>
      </c>
      <c r="X2086" s="59">
        <v>0</v>
      </c>
      <c r="Y2086" s="21"/>
      <c r="Z2086" s="21"/>
    </row>
    <row r="2087" spans="1:26" ht="12.75" customHeight="1">
      <c r="A2087" s="52">
        <v>44805</v>
      </c>
      <c r="B2087" s="58" t="s">
        <v>14</v>
      </c>
      <c r="C2087" s="58" t="s">
        <v>62</v>
      </c>
      <c r="D2087" s="58" t="s">
        <v>64</v>
      </c>
      <c r="E2087" s="20">
        <v>0</v>
      </c>
      <c r="F2087" s="59">
        <v>0</v>
      </c>
      <c r="G2087" s="20">
        <v>0</v>
      </c>
      <c r="H2087" s="59">
        <v>0</v>
      </c>
      <c r="I2087" s="20">
        <v>0</v>
      </c>
      <c r="J2087" s="20">
        <v>0</v>
      </c>
      <c r="K2087" s="20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  <c r="S2087" s="59">
        <v>0</v>
      </c>
      <c r="T2087" s="59">
        <v>0</v>
      </c>
      <c r="U2087" s="59">
        <v>0</v>
      </c>
      <c r="V2087" s="59">
        <v>0</v>
      </c>
      <c r="W2087" s="59">
        <v>0</v>
      </c>
      <c r="X2087" s="59">
        <v>0</v>
      </c>
      <c r="Y2087" s="21"/>
      <c r="Z2087" s="21"/>
    </row>
    <row r="2088" spans="1:26" ht="12.75" customHeight="1">
      <c r="A2088" s="52">
        <v>44805</v>
      </c>
      <c r="B2088" s="58" t="s">
        <v>14</v>
      </c>
      <c r="C2088" s="58" t="s">
        <v>88</v>
      </c>
      <c r="D2088" s="58" t="s">
        <v>89</v>
      </c>
      <c r="E2088" s="20">
        <v>159.541</v>
      </c>
      <c r="F2088" s="59">
        <v>21.63</v>
      </c>
      <c r="G2088" s="20">
        <v>698.31</v>
      </c>
      <c r="H2088" s="59">
        <v>9.5690000000000008</v>
      </c>
      <c r="I2088" s="20">
        <v>857.851</v>
      </c>
      <c r="J2088" s="20">
        <v>7.5510000000000002</v>
      </c>
      <c r="K2088" s="20">
        <v>72.512</v>
      </c>
      <c r="L2088" s="59">
        <v>6.9080000000000004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  <c r="S2088" s="59">
        <v>0</v>
      </c>
      <c r="T2088" s="59">
        <v>0</v>
      </c>
      <c r="U2088" s="59">
        <v>0</v>
      </c>
      <c r="V2088" s="59">
        <v>0</v>
      </c>
      <c r="W2088" s="59">
        <v>0</v>
      </c>
      <c r="X2088" s="59">
        <v>0</v>
      </c>
      <c r="Y2088" s="21"/>
      <c r="Z2088" s="21"/>
    </row>
    <row r="2089" spans="1:26" ht="12.75" customHeight="1">
      <c r="A2089" s="52">
        <v>44805</v>
      </c>
      <c r="B2089" s="58" t="s">
        <v>14</v>
      </c>
      <c r="C2089" s="58" t="s">
        <v>88</v>
      </c>
      <c r="D2089" s="58" t="s">
        <v>90</v>
      </c>
      <c r="E2089" s="20">
        <v>58.88</v>
      </c>
      <c r="F2089" s="59">
        <v>34.628</v>
      </c>
      <c r="G2089" s="20">
        <v>287.661</v>
      </c>
      <c r="H2089" s="59">
        <v>20.719000000000001</v>
      </c>
      <c r="I2089" s="20">
        <v>346.541</v>
      </c>
      <c r="J2089" s="20">
        <v>17.059999999999999</v>
      </c>
      <c r="K2089" s="20">
        <v>29.292000000000002</v>
      </c>
      <c r="L2089" s="59">
        <v>16.785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  <c r="S2089" s="59">
        <v>0</v>
      </c>
      <c r="T2089" s="59">
        <v>0</v>
      </c>
      <c r="U2089" s="59">
        <v>0</v>
      </c>
      <c r="V2089" s="59">
        <v>0</v>
      </c>
      <c r="W2089" s="59">
        <v>0</v>
      </c>
      <c r="X2089" s="59">
        <v>0</v>
      </c>
      <c r="Y2089" s="21"/>
      <c r="Z2089" s="21"/>
    </row>
    <row r="2090" spans="1:26" ht="12.75" customHeight="1">
      <c r="A2090" s="52">
        <v>44805</v>
      </c>
      <c r="B2090" s="58" t="s">
        <v>14</v>
      </c>
      <c r="C2090" s="58" t="s">
        <v>88</v>
      </c>
      <c r="D2090" s="58" t="s">
        <v>91</v>
      </c>
      <c r="E2090" s="20">
        <v>100.661</v>
      </c>
      <c r="F2090" s="59">
        <v>25.997</v>
      </c>
      <c r="G2090" s="20">
        <v>410.649</v>
      </c>
      <c r="H2090" s="59">
        <v>16.707999999999998</v>
      </c>
      <c r="I2090" s="20">
        <v>511.31</v>
      </c>
      <c r="J2090" s="20">
        <v>13.948</v>
      </c>
      <c r="K2090" s="20">
        <v>43.22</v>
      </c>
      <c r="L2090" s="59">
        <v>13.611000000000001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  <c r="S2090" s="59">
        <v>0</v>
      </c>
      <c r="T2090" s="59">
        <v>0</v>
      </c>
      <c r="U2090" s="59">
        <v>0</v>
      </c>
      <c r="V2090" s="59">
        <v>0</v>
      </c>
      <c r="W2090" s="59">
        <v>0</v>
      </c>
      <c r="X2090" s="59">
        <v>0</v>
      </c>
      <c r="Y2090" s="21"/>
      <c r="Z2090" s="21"/>
    </row>
    <row r="2091" spans="1:26" s="56" customFormat="1" ht="12.75" customHeight="1">
      <c r="A2091" s="52">
        <v>44805</v>
      </c>
      <c r="B2091" s="58" t="s">
        <v>14</v>
      </c>
      <c r="C2091" s="58" t="s">
        <v>88</v>
      </c>
      <c r="D2091" s="58" t="s">
        <v>92</v>
      </c>
      <c r="E2091" s="20">
        <v>66.162000000000006</v>
      </c>
      <c r="F2091" s="59">
        <v>52.378</v>
      </c>
      <c r="G2091" s="20">
        <v>259.02999999999997</v>
      </c>
      <c r="H2091" s="59">
        <v>18.317</v>
      </c>
      <c r="I2091" s="20">
        <v>325.19200000000001</v>
      </c>
      <c r="J2091" s="20">
        <v>15.356999999999999</v>
      </c>
      <c r="K2091" s="20">
        <v>27.488</v>
      </c>
      <c r="L2091" s="59">
        <v>15.051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  <c r="S2091" s="59">
        <v>0</v>
      </c>
      <c r="T2091" s="59">
        <v>0</v>
      </c>
      <c r="U2091" s="59">
        <v>0</v>
      </c>
      <c r="V2091" s="59">
        <v>0</v>
      </c>
      <c r="W2091" s="59">
        <v>0</v>
      </c>
      <c r="X2091" s="59">
        <v>0</v>
      </c>
      <c r="Y2091" s="55"/>
      <c r="Z2091" s="55"/>
    </row>
    <row r="2092" spans="1:26" ht="12.75" customHeight="1">
      <c r="A2092" s="52">
        <v>44805</v>
      </c>
      <c r="B2092" s="58" t="s">
        <v>14</v>
      </c>
      <c r="C2092" s="58" t="s">
        <v>46</v>
      </c>
      <c r="D2092" s="58" t="s">
        <v>48</v>
      </c>
      <c r="E2092" s="20">
        <v>0</v>
      </c>
      <c r="F2092" s="59">
        <v>0</v>
      </c>
      <c r="G2092" s="20">
        <v>0</v>
      </c>
      <c r="H2092" s="59">
        <v>0</v>
      </c>
      <c r="I2092" s="20">
        <v>0</v>
      </c>
      <c r="J2092" s="20">
        <v>0</v>
      </c>
      <c r="K2092" s="20">
        <v>0</v>
      </c>
      <c r="L2092" s="59">
        <v>0</v>
      </c>
      <c r="M2092" s="59">
        <v>83.114000000000004</v>
      </c>
      <c r="N2092" s="59">
        <v>45.533999999999999</v>
      </c>
      <c r="O2092" s="59">
        <v>54.2</v>
      </c>
      <c r="P2092" s="59">
        <v>42.326999999999998</v>
      </c>
      <c r="Q2092" s="59">
        <v>125.55</v>
      </c>
      <c r="R2092" s="59">
        <v>34.665999999999997</v>
      </c>
      <c r="S2092" s="59">
        <v>74.433000000000007</v>
      </c>
      <c r="T2092" s="59">
        <v>33.250999999999998</v>
      </c>
      <c r="U2092" s="59">
        <v>199.98400000000001</v>
      </c>
      <c r="V2092" s="59">
        <v>27.527000000000001</v>
      </c>
      <c r="W2092" s="59">
        <v>17.222999999999999</v>
      </c>
      <c r="X2092" s="59">
        <v>26.707999999999998</v>
      </c>
      <c r="Y2092" s="21"/>
      <c r="Z2092" s="21"/>
    </row>
    <row r="2093" spans="1:26" ht="12.75" customHeight="1">
      <c r="A2093" s="52">
        <v>44805</v>
      </c>
      <c r="B2093" s="58" t="s">
        <v>14</v>
      </c>
      <c r="C2093" s="58" t="s">
        <v>46</v>
      </c>
      <c r="D2093" s="58" t="s">
        <v>47</v>
      </c>
      <c r="E2093" s="20">
        <v>0</v>
      </c>
      <c r="F2093" s="59">
        <v>0</v>
      </c>
      <c r="G2093" s="20">
        <v>0</v>
      </c>
      <c r="H2093" s="59">
        <v>0</v>
      </c>
      <c r="I2093" s="20">
        <v>0</v>
      </c>
      <c r="J2093" s="20">
        <v>0</v>
      </c>
      <c r="K2093" s="20">
        <v>0</v>
      </c>
      <c r="L2093" s="59">
        <v>0</v>
      </c>
      <c r="M2093" s="59">
        <v>55.636000000000003</v>
      </c>
      <c r="N2093" s="59">
        <v>51.436</v>
      </c>
      <c r="O2093" s="59">
        <v>36.280999999999999</v>
      </c>
      <c r="P2093" s="59">
        <v>48.62</v>
      </c>
      <c r="Q2093" s="59">
        <v>196.393</v>
      </c>
      <c r="R2093" s="59">
        <v>25.17</v>
      </c>
      <c r="S2093" s="59">
        <v>579.75300000000004</v>
      </c>
      <c r="T2093" s="59">
        <v>10.021000000000001</v>
      </c>
      <c r="U2093" s="59">
        <v>776.14599999999996</v>
      </c>
      <c r="V2093" s="59">
        <v>10.195</v>
      </c>
      <c r="W2093" s="59">
        <v>66.844999999999999</v>
      </c>
      <c r="X2093" s="59">
        <v>7.7160000000000002</v>
      </c>
      <c r="Y2093" s="21"/>
      <c r="Z2093" s="21"/>
    </row>
    <row r="2094" spans="1:26" ht="12.75" customHeight="1">
      <c r="A2094" s="52">
        <v>44805</v>
      </c>
      <c r="B2094" s="58" t="s">
        <v>14</v>
      </c>
      <c r="C2094" s="58" t="s">
        <v>93</v>
      </c>
      <c r="D2094" s="58" t="s">
        <v>94</v>
      </c>
      <c r="E2094" s="20">
        <v>28.395</v>
      </c>
      <c r="F2094" s="59">
        <v>60.573999999999998</v>
      </c>
      <c r="G2094" s="20">
        <v>195.09200000000001</v>
      </c>
      <c r="H2094" s="59">
        <v>25.751000000000001</v>
      </c>
      <c r="I2094" s="20">
        <v>223.48699999999999</v>
      </c>
      <c r="J2094" s="20">
        <v>21.773</v>
      </c>
      <c r="K2094" s="20">
        <v>18.890999999999998</v>
      </c>
      <c r="L2094" s="59">
        <v>21.558</v>
      </c>
      <c r="M2094" s="59">
        <v>103.925</v>
      </c>
      <c r="N2094" s="59">
        <v>37.524000000000001</v>
      </c>
      <c r="O2094" s="59">
        <v>67.771000000000001</v>
      </c>
      <c r="P2094" s="59">
        <v>33.558999999999997</v>
      </c>
      <c r="Q2094" s="59">
        <v>215.53100000000001</v>
      </c>
      <c r="R2094" s="59">
        <v>22.423999999999999</v>
      </c>
      <c r="S2094" s="59">
        <v>383.81299999999999</v>
      </c>
      <c r="T2094" s="59">
        <v>17.140999999999998</v>
      </c>
      <c r="U2094" s="59">
        <v>599.34400000000005</v>
      </c>
      <c r="V2094" s="59">
        <v>10.956</v>
      </c>
      <c r="W2094" s="59">
        <v>51.618000000000002</v>
      </c>
      <c r="X2094" s="59">
        <v>8.6959999999999997</v>
      </c>
      <c r="Y2094" s="21"/>
      <c r="Z2094" s="21"/>
    </row>
    <row r="2095" spans="1:26" ht="12.75" customHeight="1">
      <c r="A2095" s="52">
        <v>44805</v>
      </c>
      <c r="B2095" s="58" t="s">
        <v>14</v>
      </c>
      <c r="C2095" s="58" t="s">
        <v>73</v>
      </c>
      <c r="D2095" s="58" t="s">
        <v>65</v>
      </c>
      <c r="E2095" s="20">
        <v>5.9470000000000001</v>
      </c>
      <c r="F2095" s="59">
        <v>103.878</v>
      </c>
      <c r="G2095" s="20">
        <v>67.28</v>
      </c>
      <c r="H2095" s="59">
        <v>36.287999999999997</v>
      </c>
      <c r="I2095" s="20">
        <v>73.227000000000004</v>
      </c>
      <c r="J2095" s="20">
        <v>34.064999999999998</v>
      </c>
      <c r="K2095" s="20">
        <v>6.19</v>
      </c>
      <c r="L2095" s="59">
        <v>33.927999999999997</v>
      </c>
      <c r="M2095" s="59">
        <v>0</v>
      </c>
      <c r="N2095" s="59">
        <v>0</v>
      </c>
      <c r="O2095" s="59">
        <v>0</v>
      </c>
      <c r="P2095" s="59">
        <v>0</v>
      </c>
      <c r="Q2095" s="59">
        <v>11.964</v>
      </c>
      <c r="R2095" s="59">
        <v>79.837999999999994</v>
      </c>
      <c r="S2095" s="59">
        <v>44.134</v>
      </c>
      <c r="T2095" s="59">
        <v>51.029000000000003</v>
      </c>
      <c r="U2095" s="59">
        <v>56.097000000000001</v>
      </c>
      <c r="V2095" s="59">
        <v>46.476999999999997</v>
      </c>
      <c r="W2095" s="59">
        <v>4.8310000000000004</v>
      </c>
      <c r="X2095" s="59">
        <v>45.997</v>
      </c>
      <c r="Y2095" s="21"/>
      <c r="Z2095" s="21"/>
    </row>
    <row r="2096" spans="1:26" ht="12.75" customHeight="1">
      <c r="A2096" s="52">
        <v>44805</v>
      </c>
      <c r="B2096" s="58" t="s">
        <v>14</v>
      </c>
      <c r="C2096" s="58" t="s">
        <v>73</v>
      </c>
      <c r="D2096" s="58" t="s">
        <v>66</v>
      </c>
      <c r="E2096" s="20">
        <v>0</v>
      </c>
      <c r="F2096" s="59">
        <v>0</v>
      </c>
      <c r="G2096" s="20">
        <v>45.262999999999998</v>
      </c>
      <c r="H2096" s="59">
        <v>56.335000000000001</v>
      </c>
      <c r="I2096" s="20">
        <v>45.262999999999998</v>
      </c>
      <c r="J2096" s="20">
        <v>56.335000000000001</v>
      </c>
      <c r="K2096" s="20">
        <v>3.8260000000000001</v>
      </c>
      <c r="L2096" s="59">
        <v>56.253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  <c r="S2096" s="59">
        <v>24.288</v>
      </c>
      <c r="T2096" s="59">
        <v>77.248999999999995</v>
      </c>
      <c r="U2096" s="59">
        <v>24.288</v>
      </c>
      <c r="V2096" s="59">
        <v>77.248999999999995</v>
      </c>
      <c r="W2096" s="59">
        <v>2.0920000000000001</v>
      </c>
      <c r="X2096" s="59">
        <v>76.960999999999999</v>
      </c>
      <c r="Y2096" s="21"/>
      <c r="Z2096" s="21"/>
    </row>
    <row r="2097" spans="1:26" ht="12.75" customHeight="1">
      <c r="A2097" s="52">
        <v>44805</v>
      </c>
      <c r="B2097" s="58" t="s">
        <v>14</v>
      </c>
      <c r="C2097" s="58" t="s">
        <v>73</v>
      </c>
      <c r="D2097" s="58" t="s">
        <v>67</v>
      </c>
      <c r="E2097" s="20">
        <v>0</v>
      </c>
      <c r="F2097" s="59">
        <v>0</v>
      </c>
      <c r="G2097" s="20">
        <v>6.65</v>
      </c>
      <c r="H2097" s="59">
        <v>79.662000000000006</v>
      </c>
      <c r="I2097" s="20">
        <v>6.65</v>
      </c>
      <c r="J2097" s="20">
        <v>79.662000000000006</v>
      </c>
      <c r="K2097" s="20">
        <v>0.56200000000000006</v>
      </c>
      <c r="L2097" s="59">
        <v>79.603999999999999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  <c r="S2097" s="59">
        <v>9.8230000000000004</v>
      </c>
      <c r="T2097" s="59">
        <v>104.187</v>
      </c>
      <c r="U2097" s="59">
        <v>9.8230000000000004</v>
      </c>
      <c r="V2097" s="59">
        <v>104.187</v>
      </c>
      <c r="W2097" s="59">
        <v>0.84599999999999997</v>
      </c>
      <c r="X2097" s="59">
        <v>103.974</v>
      </c>
      <c r="Y2097" s="21"/>
      <c r="Z2097" s="21"/>
    </row>
    <row r="2098" spans="1:26" ht="12.75" customHeight="1">
      <c r="A2098" s="52">
        <v>44805</v>
      </c>
      <c r="B2098" s="58" t="s">
        <v>14</v>
      </c>
      <c r="C2098" s="58" t="s">
        <v>73</v>
      </c>
      <c r="D2098" s="58" t="s">
        <v>70</v>
      </c>
      <c r="E2098" s="20">
        <v>5.9470000000000001</v>
      </c>
      <c r="F2098" s="59">
        <v>103.878</v>
      </c>
      <c r="G2098" s="20">
        <v>0</v>
      </c>
      <c r="H2098" s="59">
        <v>0</v>
      </c>
      <c r="I2098" s="20">
        <v>5.9470000000000001</v>
      </c>
      <c r="J2098" s="20">
        <v>103.878</v>
      </c>
      <c r="K2098" s="20">
        <v>0.503</v>
      </c>
      <c r="L2098" s="59">
        <v>103.833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  <c r="S2098" s="59">
        <v>2.7069999999999999</v>
      </c>
      <c r="T2098" s="59">
        <v>103.63800000000001</v>
      </c>
      <c r="U2098" s="59">
        <v>2.7069999999999999</v>
      </c>
      <c r="V2098" s="59">
        <v>103.63800000000001</v>
      </c>
      <c r="W2098" s="59">
        <v>0.23300000000000001</v>
      </c>
      <c r="X2098" s="59">
        <v>103.42400000000001</v>
      </c>
      <c r="Y2098" s="21"/>
      <c r="Z2098" s="21"/>
    </row>
    <row r="2099" spans="1:26" ht="12.75" customHeight="1">
      <c r="A2099" s="52">
        <v>44805</v>
      </c>
      <c r="B2099" s="58" t="s">
        <v>14</v>
      </c>
      <c r="C2099" s="58" t="s">
        <v>73</v>
      </c>
      <c r="D2099" s="58" t="s">
        <v>68</v>
      </c>
      <c r="E2099" s="20">
        <v>0</v>
      </c>
      <c r="F2099" s="59">
        <v>0</v>
      </c>
      <c r="G2099" s="20">
        <v>1.716</v>
      </c>
      <c r="H2099" s="59">
        <v>175.08099999999999</v>
      </c>
      <c r="I2099" s="20">
        <v>1.716</v>
      </c>
      <c r="J2099" s="20">
        <v>175.08099999999999</v>
      </c>
      <c r="K2099" s="20">
        <v>0.14499999999999999</v>
      </c>
      <c r="L2099" s="59">
        <v>175.05500000000001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  <c r="S2099" s="59">
        <v>0</v>
      </c>
      <c r="T2099" s="59">
        <v>0</v>
      </c>
      <c r="U2099" s="59">
        <v>0</v>
      </c>
      <c r="V2099" s="59">
        <v>0</v>
      </c>
      <c r="W2099" s="59">
        <v>0</v>
      </c>
      <c r="X2099" s="59">
        <v>0</v>
      </c>
      <c r="Y2099" s="21"/>
      <c r="Z2099" s="21"/>
    </row>
    <row r="2100" spans="1:26" ht="12.75" customHeight="1">
      <c r="A2100" s="52">
        <v>44805</v>
      </c>
      <c r="B2100" s="58" t="s">
        <v>14</v>
      </c>
      <c r="C2100" s="58" t="s">
        <v>73</v>
      </c>
      <c r="D2100" s="58" t="s">
        <v>69</v>
      </c>
      <c r="E2100" s="20">
        <v>0</v>
      </c>
      <c r="F2100" s="59">
        <v>0</v>
      </c>
      <c r="G2100" s="20">
        <v>8.4320000000000004</v>
      </c>
      <c r="H2100" s="59">
        <v>102.233</v>
      </c>
      <c r="I2100" s="20">
        <v>8.4320000000000004</v>
      </c>
      <c r="J2100" s="20">
        <v>102.233</v>
      </c>
      <c r="K2100" s="20">
        <v>0.71299999999999997</v>
      </c>
      <c r="L2100" s="59">
        <v>102.187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  <c r="S2100" s="59">
        <v>0</v>
      </c>
      <c r="T2100" s="59">
        <v>0</v>
      </c>
      <c r="U2100" s="59">
        <v>0</v>
      </c>
      <c r="V2100" s="59">
        <v>0</v>
      </c>
      <c r="W2100" s="59">
        <v>0</v>
      </c>
      <c r="X2100" s="59">
        <v>0</v>
      </c>
      <c r="Y2100" s="21"/>
      <c r="Z2100" s="21"/>
    </row>
    <row r="2101" spans="1:26" ht="12.75" customHeight="1">
      <c r="A2101" s="52">
        <v>44805</v>
      </c>
      <c r="B2101" s="58" t="s">
        <v>14</v>
      </c>
      <c r="C2101" s="58" t="s">
        <v>73</v>
      </c>
      <c r="D2101" s="58" t="s">
        <v>77</v>
      </c>
      <c r="E2101" s="20">
        <v>25.637</v>
      </c>
      <c r="F2101" s="59">
        <v>82.74</v>
      </c>
      <c r="G2101" s="20">
        <v>9.4339999999999993</v>
      </c>
      <c r="H2101" s="59">
        <v>79.69</v>
      </c>
      <c r="I2101" s="20">
        <v>35.070999999999998</v>
      </c>
      <c r="J2101" s="20">
        <v>63.497</v>
      </c>
      <c r="K2101" s="20">
        <v>2.964</v>
      </c>
      <c r="L2101" s="59">
        <v>63.423999999999999</v>
      </c>
      <c r="M2101" s="59">
        <v>0</v>
      </c>
      <c r="N2101" s="59">
        <v>0</v>
      </c>
      <c r="O2101" s="59">
        <v>0</v>
      </c>
      <c r="P2101" s="59">
        <v>0</v>
      </c>
      <c r="Q2101" s="59">
        <v>30.006</v>
      </c>
      <c r="R2101" s="59">
        <v>46.914000000000001</v>
      </c>
      <c r="S2101" s="59">
        <v>57.235999999999997</v>
      </c>
      <c r="T2101" s="59">
        <v>39.258000000000003</v>
      </c>
      <c r="U2101" s="59">
        <v>87.242000000000004</v>
      </c>
      <c r="V2101" s="59">
        <v>29.143000000000001</v>
      </c>
      <c r="W2101" s="59">
        <v>7.5140000000000002</v>
      </c>
      <c r="X2101" s="59">
        <v>28.370999999999999</v>
      </c>
      <c r="Y2101" s="21"/>
      <c r="Z2101" s="21"/>
    </row>
    <row r="2102" spans="1:26" ht="12.75" customHeight="1">
      <c r="A2102" s="52">
        <v>44805</v>
      </c>
      <c r="B2102" s="58" t="s">
        <v>14</v>
      </c>
      <c r="C2102" s="58" t="s">
        <v>73</v>
      </c>
      <c r="D2102" s="58" t="s">
        <v>79</v>
      </c>
      <c r="E2102" s="20">
        <v>22.582000000000001</v>
      </c>
      <c r="F2102" s="59">
        <v>50.908000000000001</v>
      </c>
      <c r="G2102" s="20">
        <v>68.247</v>
      </c>
      <c r="H2102" s="59">
        <v>28.065999999999999</v>
      </c>
      <c r="I2102" s="20">
        <v>90.828999999999994</v>
      </c>
      <c r="J2102" s="20">
        <v>22.972999999999999</v>
      </c>
      <c r="K2102" s="20">
        <v>7.6779999999999999</v>
      </c>
      <c r="L2102" s="59">
        <v>22.77</v>
      </c>
      <c r="M2102" s="59">
        <v>33.991</v>
      </c>
      <c r="N2102" s="59">
        <v>75.212000000000003</v>
      </c>
      <c r="O2102" s="59">
        <v>22.166</v>
      </c>
      <c r="P2102" s="59">
        <v>73.314999999999998</v>
      </c>
      <c r="Q2102" s="59">
        <v>147.929</v>
      </c>
      <c r="R2102" s="59">
        <v>33.457000000000001</v>
      </c>
      <c r="S2102" s="59">
        <v>223.303</v>
      </c>
      <c r="T2102" s="59">
        <v>18.625</v>
      </c>
      <c r="U2102" s="59">
        <v>371.23200000000003</v>
      </c>
      <c r="V2102" s="59">
        <v>15.545999999999999</v>
      </c>
      <c r="W2102" s="59">
        <v>31.972000000000001</v>
      </c>
      <c r="X2102" s="59">
        <v>14.045999999999999</v>
      </c>
      <c r="Y2102" s="21"/>
      <c r="Z2102" s="21"/>
    </row>
    <row r="2103" spans="1:26" ht="12.75" customHeight="1">
      <c r="A2103" s="52">
        <v>44805</v>
      </c>
      <c r="B2103" s="58" t="s">
        <v>14</v>
      </c>
      <c r="C2103" s="58" t="s">
        <v>73</v>
      </c>
      <c r="D2103" s="58" t="s">
        <v>71</v>
      </c>
      <c r="E2103" s="20">
        <v>0</v>
      </c>
      <c r="F2103" s="59">
        <v>0</v>
      </c>
      <c r="G2103" s="20">
        <v>29.148</v>
      </c>
      <c r="H2103" s="59">
        <v>51.743000000000002</v>
      </c>
      <c r="I2103" s="20">
        <v>29.148</v>
      </c>
      <c r="J2103" s="20">
        <v>51.743000000000002</v>
      </c>
      <c r="K2103" s="20">
        <v>2.464</v>
      </c>
      <c r="L2103" s="59">
        <v>51.652999999999999</v>
      </c>
      <c r="M2103" s="59">
        <v>6.0629999999999997</v>
      </c>
      <c r="N2103" s="59">
        <v>78.769000000000005</v>
      </c>
      <c r="O2103" s="59">
        <v>3.9540000000000002</v>
      </c>
      <c r="P2103" s="59">
        <v>76.959000000000003</v>
      </c>
      <c r="Q2103" s="59">
        <v>112.34</v>
      </c>
      <c r="R2103" s="59">
        <v>28.969000000000001</v>
      </c>
      <c r="S2103" s="59">
        <v>221.81899999999999</v>
      </c>
      <c r="T2103" s="59">
        <v>18.666</v>
      </c>
      <c r="U2103" s="59">
        <v>334.15899999999999</v>
      </c>
      <c r="V2103" s="59">
        <v>13.545999999999999</v>
      </c>
      <c r="W2103" s="59">
        <v>28.779</v>
      </c>
      <c r="X2103" s="59">
        <v>11.794</v>
      </c>
      <c r="Y2103" s="21"/>
      <c r="Z2103" s="21"/>
    </row>
    <row r="2104" spans="1:26" ht="12.75" customHeight="1">
      <c r="A2104" s="52">
        <v>44805</v>
      </c>
      <c r="B2104" s="58" t="s">
        <v>14</v>
      </c>
      <c r="C2104" s="58" t="s">
        <v>73</v>
      </c>
      <c r="D2104" s="58" t="s">
        <v>72</v>
      </c>
      <c r="E2104" s="20">
        <v>22.582000000000001</v>
      </c>
      <c r="F2104" s="59">
        <v>50.908000000000001</v>
      </c>
      <c r="G2104" s="20">
        <v>39.098999999999997</v>
      </c>
      <c r="H2104" s="59">
        <v>37.222000000000001</v>
      </c>
      <c r="I2104" s="20">
        <v>61.680999999999997</v>
      </c>
      <c r="J2104" s="20">
        <v>30.791</v>
      </c>
      <c r="K2104" s="20">
        <v>5.2140000000000004</v>
      </c>
      <c r="L2104" s="59">
        <v>30.64</v>
      </c>
      <c r="M2104" s="59">
        <v>0</v>
      </c>
      <c r="N2104" s="59">
        <v>0</v>
      </c>
      <c r="O2104" s="59">
        <v>0</v>
      </c>
      <c r="P2104" s="59">
        <v>0</v>
      </c>
      <c r="Q2104" s="59">
        <v>35.588999999999999</v>
      </c>
      <c r="R2104" s="59">
        <v>90.355000000000004</v>
      </c>
      <c r="S2104" s="59">
        <v>0</v>
      </c>
      <c r="T2104" s="59">
        <v>0</v>
      </c>
      <c r="U2104" s="59">
        <v>35.588999999999999</v>
      </c>
      <c r="V2104" s="59">
        <v>90.355000000000004</v>
      </c>
      <c r="W2104" s="59">
        <v>3.0649999999999999</v>
      </c>
      <c r="X2104" s="59">
        <v>90.108999999999995</v>
      </c>
      <c r="Y2104" s="21"/>
      <c r="Z2104" s="21"/>
    </row>
    <row r="2105" spans="1:26" ht="12.75" customHeight="1">
      <c r="A2105" s="52">
        <v>44805</v>
      </c>
      <c r="B2105" s="58" t="s">
        <v>14</v>
      </c>
      <c r="C2105" s="58" t="s">
        <v>73</v>
      </c>
      <c r="D2105" s="58" t="s">
        <v>74</v>
      </c>
      <c r="E2105" s="20">
        <v>9.4719999999999995</v>
      </c>
      <c r="F2105" s="59">
        <v>66.082999999999998</v>
      </c>
      <c r="G2105" s="20">
        <v>276.995</v>
      </c>
      <c r="H2105" s="59">
        <v>11.933</v>
      </c>
      <c r="I2105" s="20">
        <v>286.46699999999998</v>
      </c>
      <c r="J2105" s="20">
        <v>10.632999999999999</v>
      </c>
      <c r="K2105" s="20">
        <v>24.213999999999999</v>
      </c>
      <c r="L2105" s="59">
        <v>10.186</v>
      </c>
      <c r="M2105" s="59">
        <v>0</v>
      </c>
      <c r="N2105" s="59">
        <v>0</v>
      </c>
      <c r="O2105" s="59">
        <v>0</v>
      </c>
      <c r="P2105" s="59">
        <v>0</v>
      </c>
      <c r="Q2105" s="59">
        <v>33.21</v>
      </c>
      <c r="R2105" s="59">
        <v>66.933999999999997</v>
      </c>
      <c r="S2105" s="59">
        <v>70.06</v>
      </c>
      <c r="T2105" s="59">
        <v>41.62</v>
      </c>
      <c r="U2105" s="59">
        <v>103.26900000000001</v>
      </c>
      <c r="V2105" s="59">
        <v>37.780999999999999</v>
      </c>
      <c r="W2105" s="59">
        <v>8.8940000000000001</v>
      </c>
      <c r="X2105" s="59">
        <v>37.188000000000002</v>
      </c>
      <c r="Y2105" s="21"/>
      <c r="Z2105" s="21"/>
    </row>
    <row r="2106" spans="1:26" ht="12.75" customHeight="1">
      <c r="A2106" s="52">
        <v>44805</v>
      </c>
      <c r="B2106" s="58" t="s">
        <v>14</v>
      </c>
      <c r="C2106" s="58" t="s">
        <v>73</v>
      </c>
      <c r="D2106" s="58" t="s">
        <v>75</v>
      </c>
      <c r="E2106" s="20">
        <v>15.47</v>
      </c>
      <c r="F2106" s="59">
        <v>66.977999999999994</v>
      </c>
      <c r="G2106" s="20">
        <v>0</v>
      </c>
      <c r="H2106" s="59">
        <v>0</v>
      </c>
      <c r="I2106" s="20">
        <v>15.47</v>
      </c>
      <c r="J2106" s="20">
        <v>66.977999999999994</v>
      </c>
      <c r="K2106" s="20">
        <v>1.3080000000000001</v>
      </c>
      <c r="L2106" s="59">
        <v>66.908000000000001</v>
      </c>
      <c r="M2106" s="59">
        <v>27.646000000000001</v>
      </c>
      <c r="N2106" s="59">
        <v>97.271000000000001</v>
      </c>
      <c r="O2106" s="59">
        <v>18.027999999999999</v>
      </c>
      <c r="P2106" s="59">
        <v>95.811999999999998</v>
      </c>
      <c r="Q2106" s="59">
        <v>14.157999999999999</v>
      </c>
      <c r="R2106" s="59">
        <v>87.819000000000003</v>
      </c>
      <c r="S2106" s="59">
        <v>0</v>
      </c>
      <c r="T2106" s="59">
        <v>0</v>
      </c>
      <c r="U2106" s="59">
        <v>14.157999999999999</v>
      </c>
      <c r="V2106" s="59">
        <v>87.819000000000003</v>
      </c>
      <c r="W2106" s="59">
        <v>1.2190000000000001</v>
      </c>
      <c r="X2106" s="59">
        <v>87.566000000000003</v>
      </c>
      <c r="Y2106" s="21"/>
      <c r="Z2106" s="21"/>
    </row>
    <row r="2107" spans="1:26" ht="12.75" customHeight="1">
      <c r="A2107" s="52">
        <v>44805</v>
      </c>
      <c r="B2107" s="58" t="s">
        <v>14</v>
      </c>
      <c r="C2107" s="58" t="s">
        <v>73</v>
      </c>
      <c r="D2107" s="58" t="s">
        <v>78</v>
      </c>
      <c r="E2107" s="20">
        <v>44.2</v>
      </c>
      <c r="F2107" s="59">
        <v>54.713999999999999</v>
      </c>
      <c r="G2107" s="20">
        <v>0</v>
      </c>
      <c r="H2107" s="59">
        <v>0</v>
      </c>
      <c r="I2107" s="20">
        <v>44.2</v>
      </c>
      <c r="J2107" s="20">
        <v>54.713999999999999</v>
      </c>
      <c r="K2107" s="20">
        <v>3.7360000000000002</v>
      </c>
      <c r="L2107" s="59">
        <v>54.628999999999998</v>
      </c>
      <c r="M2107" s="59">
        <v>41.722000000000001</v>
      </c>
      <c r="N2107" s="59">
        <v>64.141999999999996</v>
      </c>
      <c r="O2107" s="59">
        <v>27.207999999999998</v>
      </c>
      <c r="P2107" s="59">
        <v>61.905999999999999</v>
      </c>
      <c r="Q2107" s="59">
        <v>12.957000000000001</v>
      </c>
      <c r="R2107" s="59">
        <v>88.873999999999995</v>
      </c>
      <c r="S2107" s="59">
        <v>0</v>
      </c>
      <c r="T2107" s="59">
        <v>0</v>
      </c>
      <c r="U2107" s="59">
        <v>12.957000000000001</v>
      </c>
      <c r="V2107" s="59">
        <v>88.873999999999995</v>
      </c>
      <c r="W2107" s="59">
        <v>1.1160000000000001</v>
      </c>
      <c r="X2107" s="59">
        <v>88.623999999999995</v>
      </c>
      <c r="Y2107" s="21"/>
      <c r="Z2107" s="21"/>
    </row>
    <row r="2108" spans="1:26" ht="12.75" customHeight="1">
      <c r="A2108" s="53">
        <v>44805</v>
      </c>
      <c r="B2108" s="32" t="s">
        <v>14</v>
      </c>
      <c r="C2108" s="32" t="s">
        <v>18</v>
      </c>
      <c r="D2108" s="32" t="s">
        <v>18</v>
      </c>
      <c r="E2108" s="33">
        <v>225.703</v>
      </c>
      <c r="F2108" s="34">
        <v>18.45</v>
      </c>
      <c r="G2108" s="33">
        <v>957.34</v>
      </c>
      <c r="H2108" s="34">
        <v>5.3849999999999998</v>
      </c>
      <c r="I2108" s="33">
        <v>1183.0429999999999</v>
      </c>
      <c r="J2108" s="33">
        <v>3.05</v>
      </c>
      <c r="K2108" s="33">
        <v>100</v>
      </c>
      <c r="L2108" s="34">
        <v>0</v>
      </c>
      <c r="M2108" s="34">
        <v>153.346</v>
      </c>
      <c r="N2108" s="34">
        <v>16.786999999999999</v>
      </c>
      <c r="O2108" s="34">
        <v>100</v>
      </c>
      <c r="P2108" s="34">
        <v>0</v>
      </c>
      <c r="Q2108" s="34">
        <v>369.84399999999999</v>
      </c>
      <c r="R2108" s="34">
        <v>17.88</v>
      </c>
      <c r="S2108" s="34">
        <v>791.27599999999995</v>
      </c>
      <c r="T2108" s="34">
        <v>8.4649999999999999</v>
      </c>
      <c r="U2108" s="34">
        <v>1161.1189999999999</v>
      </c>
      <c r="V2108" s="34">
        <v>6.6639999999999997</v>
      </c>
      <c r="W2108" s="34">
        <v>100</v>
      </c>
      <c r="X2108" s="34">
        <v>0</v>
      </c>
      <c r="Y2108" s="21"/>
      <c r="Z2108" s="21"/>
    </row>
    <row r="2109" spans="1:26" ht="12.75" customHeight="1">
      <c r="A2109" s="52">
        <v>44805</v>
      </c>
      <c r="B2109" s="58" t="s">
        <v>15</v>
      </c>
      <c r="C2109" s="58" t="s">
        <v>23</v>
      </c>
      <c r="D2109" s="58" t="s">
        <v>58</v>
      </c>
      <c r="E2109" s="20">
        <v>464.20299999999997</v>
      </c>
      <c r="F2109" s="59">
        <v>15.141</v>
      </c>
      <c r="G2109" s="20">
        <v>2053.6840000000002</v>
      </c>
      <c r="H2109" s="59">
        <v>4.1139999999999999</v>
      </c>
      <c r="I2109" s="20">
        <v>2517.8870000000002</v>
      </c>
      <c r="J2109" s="20">
        <v>1.7130000000000001</v>
      </c>
      <c r="K2109" s="20">
        <v>92.697000000000003</v>
      </c>
      <c r="L2109" s="59">
        <v>0.39200000000000002</v>
      </c>
      <c r="M2109" s="59">
        <v>150.857</v>
      </c>
      <c r="N2109" s="59">
        <v>17.556999999999999</v>
      </c>
      <c r="O2109" s="59">
        <v>96.358000000000004</v>
      </c>
      <c r="P2109" s="59">
        <v>5.5609999999999999</v>
      </c>
      <c r="Q2109" s="59">
        <v>406.541</v>
      </c>
      <c r="R2109" s="59">
        <v>15.438000000000001</v>
      </c>
      <c r="S2109" s="59">
        <v>942.56600000000003</v>
      </c>
      <c r="T2109" s="59">
        <v>10.012</v>
      </c>
      <c r="U2109" s="59">
        <v>1349.107</v>
      </c>
      <c r="V2109" s="59">
        <v>6.2709999999999999</v>
      </c>
      <c r="W2109" s="59">
        <v>75.004000000000005</v>
      </c>
      <c r="X2109" s="59">
        <v>4.032</v>
      </c>
      <c r="Y2109" s="21"/>
      <c r="Z2109" s="21"/>
    </row>
    <row r="2110" spans="1:26" ht="12.75" customHeight="1">
      <c r="A2110" s="52">
        <v>44805</v>
      </c>
      <c r="B2110" s="58" t="s">
        <v>15</v>
      </c>
      <c r="C2110" s="58" t="s">
        <v>23</v>
      </c>
      <c r="D2110" s="58" t="s">
        <v>80</v>
      </c>
      <c r="E2110" s="20">
        <v>159.56299999999999</v>
      </c>
      <c r="F2110" s="59">
        <v>30.715</v>
      </c>
      <c r="G2110" s="20">
        <v>297.589</v>
      </c>
      <c r="H2110" s="59">
        <v>16.841999999999999</v>
      </c>
      <c r="I2110" s="20">
        <v>457.15199999999999</v>
      </c>
      <c r="J2110" s="20">
        <v>3.593</v>
      </c>
      <c r="K2110" s="20">
        <v>16.829999999999998</v>
      </c>
      <c r="L2110" s="59">
        <v>3.1819999999999999</v>
      </c>
      <c r="M2110" s="59">
        <v>27.814</v>
      </c>
      <c r="N2110" s="59">
        <v>72.192999999999998</v>
      </c>
      <c r="O2110" s="59">
        <v>17.765999999999998</v>
      </c>
      <c r="P2110" s="59">
        <v>70.247</v>
      </c>
      <c r="Q2110" s="59">
        <v>115.25</v>
      </c>
      <c r="R2110" s="59">
        <v>34.957000000000001</v>
      </c>
      <c r="S2110" s="59">
        <v>102.139</v>
      </c>
      <c r="T2110" s="59">
        <v>46.808999999999997</v>
      </c>
      <c r="U2110" s="59">
        <v>217.38900000000001</v>
      </c>
      <c r="V2110" s="59">
        <v>10.843</v>
      </c>
      <c r="W2110" s="59">
        <v>12.086</v>
      </c>
      <c r="X2110" s="59">
        <v>9.7210000000000001</v>
      </c>
      <c r="Y2110" s="21"/>
      <c r="Z2110" s="21"/>
    </row>
    <row r="2111" spans="1:26" ht="12.75" customHeight="1">
      <c r="A2111" s="52">
        <v>44805</v>
      </c>
      <c r="B2111" s="58" t="s">
        <v>15</v>
      </c>
      <c r="C2111" s="58" t="s">
        <v>23</v>
      </c>
      <c r="D2111" s="58" t="s">
        <v>81</v>
      </c>
      <c r="E2111" s="20">
        <v>143.62899999999999</v>
      </c>
      <c r="F2111" s="59">
        <v>28.414999999999999</v>
      </c>
      <c r="G2111" s="20">
        <v>653.78800000000001</v>
      </c>
      <c r="H2111" s="59">
        <v>7.4640000000000004</v>
      </c>
      <c r="I2111" s="20">
        <v>797.41700000000003</v>
      </c>
      <c r="J2111" s="20">
        <v>2.742</v>
      </c>
      <c r="K2111" s="20">
        <v>29.356999999999999</v>
      </c>
      <c r="L2111" s="59">
        <v>2.177</v>
      </c>
      <c r="M2111" s="59">
        <v>47.555999999999997</v>
      </c>
      <c r="N2111" s="59">
        <v>30.82</v>
      </c>
      <c r="O2111" s="59">
        <v>30.376000000000001</v>
      </c>
      <c r="P2111" s="59">
        <v>25.933</v>
      </c>
      <c r="Q2111" s="59">
        <v>67.893000000000001</v>
      </c>
      <c r="R2111" s="59">
        <v>25.026</v>
      </c>
      <c r="S2111" s="59">
        <v>335.38</v>
      </c>
      <c r="T2111" s="59">
        <v>11.099</v>
      </c>
      <c r="U2111" s="59">
        <v>403.27300000000002</v>
      </c>
      <c r="V2111" s="59">
        <v>8.4779999999999998</v>
      </c>
      <c r="W2111" s="59">
        <v>22.42</v>
      </c>
      <c r="X2111" s="59">
        <v>6.9859999999999998</v>
      </c>
      <c r="Y2111" s="21"/>
      <c r="Z2111" s="21"/>
    </row>
    <row r="2112" spans="1:26" ht="12.75" customHeight="1">
      <c r="A2112" s="52">
        <v>44805</v>
      </c>
      <c r="B2112" s="58" t="s">
        <v>15</v>
      </c>
      <c r="C2112" s="58" t="s">
        <v>23</v>
      </c>
      <c r="D2112" s="58" t="s">
        <v>82</v>
      </c>
      <c r="E2112" s="20">
        <v>135.86099999999999</v>
      </c>
      <c r="F2112" s="59">
        <v>26.158999999999999</v>
      </c>
      <c r="G2112" s="20">
        <v>681.92600000000004</v>
      </c>
      <c r="H2112" s="59">
        <v>7.056</v>
      </c>
      <c r="I2112" s="20">
        <v>817.78700000000003</v>
      </c>
      <c r="J2112" s="20">
        <v>3.1859999999999999</v>
      </c>
      <c r="K2112" s="20">
        <v>30.106999999999999</v>
      </c>
      <c r="L2112" s="59">
        <v>2.7149999999999999</v>
      </c>
      <c r="M2112" s="59">
        <v>53.249000000000002</v>
      </c>
      <c r="N2112" s="59">
        <v>11.773</v>
      </c>
      <c r="O2112" s="59">
        <v>34.012</v>
      </c>
      <c r="P2112" s="59">
        <v>0</v>
      </c>
      <c r="Q2112" s="59">
        <v>125.877</v>
      </c>
      <c r="R2112" s="59">
        <v>24.052</v>
      </c>
      <c r="S2112" s="59">
        <v>218.92400000000001</v>
      </c>
      <c r="T2112" s="59">
        <v>17.013999999999999</v>
      </c>
      <c r="U2112" s="59">
        <v>344.80099999999999</v>
      </c>
      <c r="V2112" s="59">
        <v>7.6710000000000003</v>
      </c>
      <c r="W2112" s="59">
        <v>19.169</v>
      </c>
      <c r="X2112" s="59">
        <v>5.9809999999999999</v>
      </c>
      <c r="Y2112" s="21"/>
      <c r="Z2112" s="21"/>
    </row>
    <row r="2113" spans="1:26" ht="12.75" customHeight="1">
      <c r="A2113" s="52">
        <v>44805</v>
      </c>
      <c r="B2113" s="58" t="s">
        <v>15</v>
      </c>
      <c r="C2113" s="58" t="s">
        <v>23</v>
      </c>
      <c r="D2113" s="58" t="s">
        <v>83</v>
      </c>
      <c r="E2113" s="20">
        <v>25.15</v>
      </c>
      <c r="F2113" s="59">
        <v>60.527999999999999</v>
      </c>
      <c r="G2113" s="20">
        <v>618.74599999999998</v>
      </c>
      <c r="H2113" s="59">
        <v>4.3209999999999997</v>
      </c>
      <c r="I2113" s="20">
        <v>643.89499999999998</v>
      </c>
      <c r="J2113" s="20">
        <v>3.3359999999999999</v>
      </c>
      <c r="K2113" s="20">
        <v>23.704999999999998</v>
      </c>
      <c r="L2113" s="59">
        <v>2.89</v>
      </c>
      <c r="M2113" s="59">
        <v>27.94</v>
      </c>
      <c r="N2113" s="59">
        <v>11.714</v>
      </c>
      <c r="O2113" s="59">
        <v>17.846</v>
      </c>
      <c r="P2113" s="59">
        <v>0</v>
      </c>
      <c r="Q2113" s="59">
        <v>183.95</v>
      </c>
      <c r="R2113" s="59">
        <v>18.591999999999999</v>
      </c>
      <c r="S2113" s="59">
        <v>649.30799999999999</v>
      </c>
      <c r="T2113" s="59">
        <v>8.3729999999999993</v>
      </c>
      <c r="U2113" s="59">
        <v>833.25699999999995</v>
      </c>
      <c r="V2113" s="59">
        <v>7.2030000000000003</v>
      </c>
      <c r="W2113" s="59">
        <v>46.325000000000003</v>
      </c>
      <c r="X2113" s="59">
        <v>5.3680000000000003</v>
      </c>
      <c r="Y2113" s="21"/>
      <c r="Z2113" s="21"/>
    </row>
    <row r="2114" spans="1:26" ht="12.75" customHeight="1">
      <c r="A2114" s="52">
        <v>44805</v>
      </c>
      <c r="B2114" s="58" t="s">
        <v>15</v>
      </c>
      <c r="C2114" s="58" t="s">
        <v>44</v>
      </c>
      <c r="D2114" s="58" t="s">
        <v>59</v>
      </c>
      <c r="E2114" s="20">
        <v>179.40299999999999</v>
      </c>
      <c r="F2114" s="59">
        <v>20.132999999999999</v>
      </c>
      <c r="G2114" s="20">
        <v>880.76900000000001</v>
      </c>
      <c r="H2114" s="59">
        <v>9.0879999999999992</v>
      </c>
      <c r="I2114" s="20">
        <v>1060.171</v>
      </c>
      <c r="J2114" s="20">
        <v>7.6520000000000001</v>
      </c>
      <c r="K2114" s="20">
        <v>39.030999999999999</v>
      </c>
      <c r="L2114" s="59">
        <v>7.468</v>
      </c>
      <c r="M2114" s="59">
        <v>56.780999999999999</v>
      </c>
      <c r="N2114" s="59">
        <v>39.24</v>
      </c>
      <c r="O2114" s="59">
        <v>36.268000000000001</v>
      </c>
      <c r="P2114" s="59">
        <v>35.530999999999999</v>
      </c>
      <c r="Q2114" s="59">
        <v>142.816</v>
      </c>
      <c r="R2114" s="59">
        <v>17.5</v>
      </c>
      <c r="S2114" s="59">
        <v>426.238</v>
      </c>
      <c r="T2114" s="59">
        <v>11.893000000000001</v>
      </c>
      <c r="U2114" s="59">
        <v>569.053</v>
      </c>
      <c r="V2114" s="59">
        <v>8.4450000000000003</v>
      </c>
      <c r="W2114" s="59">
        <v>31.637</v>
      </c>
      <c r="X2114" s="59">
        <v>6.9459999999999997</v>
      </c>
      <c r="Y2114" s="21"/>
      <c r="Z2114" s="21"/>
    </row>
    <row r="2115" spans="1:26" ht="12.75" customHeight="1">
      <c r="A2115" s="52">
        <v>44805</v>
      </c>
      <c r="B2115" s="58" t="s">
        <v>15</v>
      </c>
      <c r="C2115" s="58" t="s">
        <v>44</v>
      </c>
      <c r="D2115" s="58" t="s">
        <v>60</v>
      </c>
      <c r="E2115" s="20">
        <v>50.85</v>
      </c>
      <c r="F2115" s="59">
        <v>35.741999999999997</v>
      </c>
      <c r="G2115" s="20">
        <v>476.56200000000001</v>
      </c>
      <c r="H2115" s="59">
        <v>11.816000000000001</v>
      </c>
      <c r="I2115" s="20">
        <v>527.41099999999994</v>
      </c>
      <c r="J2115" s="20">
        <v>11.702</v>
      </c>
      <c r="K2115" s="20">
        <v>19.417000000000002</v>
      </c>
      <c r="L2115" s="59">
        <v>11.582000000000001</v>
      </c>
      <c r="M2115" s="59">
        <v>19.863</v>
      </c>
      <c r="N2115" s="59">
        <v>53.128</v>
      </c>
      <c r="O2115" s="59">
        <v>12.686999999999999</v>
      </c>
      <c r="P2115" s="59">
        <v>50.451000000000001</v>
      </c>
      <c r="Q2115" s="59">
        <v>88.546000000000006</v>
      </c>
      <c r="R2115" s="59">
        <v>28.169</v>
      </c>
      <c r="S2115" s="59">
        <v>258.35300000000001</v>
      </c>
      <c r="T2115" s="59">
        <v>13.518000000000001</v>
      </c>
      <c r="U2115" s="59">
        <v>346.899</v>
      </c>
      <c r="V2115" s="59">
        <v>11.558999999999999</v>
      </c>
      <c r="W2115" s="59">
        <v>19.286000000000001</v>
      </c>
      <c r="X2115" s="59">
        <v>10.513999999999999</v>
      </c>
      <c r="Y2115" s="21"/>
      <c r="Z2115" s="21"/>
    </row>
    <row r="2116" spans="1:26" ht="12.75" customHeight="1">
      <c r="A2116" s="52">
        <v>44805</v>
      </c>
      <c r="B2116" s="58" t="s">
        <v>15</v>
      </c>
      <c r="C2116" s="58" t="s">
        <v>44</v>
      </c>
      <c r="D2116" s="58" t="s">
        <v>87</v>
      </c>
      <c r="E2116" s="20">
        <v>284.8</v>
      </c>
      <c r="F2116" s="59">
        <v>21.786000000000001</v>
      </c>
      <c r="G2116" s="20">
        <v>1340.3050000000001</v>
      </c>
      <c r="H2116" s="59">
        <v>7.0270000000000001</v>
      </c>
      <c r="I2116" s="20">
        <v>1625.105</v>
      </c>
      <c r="J2116" s="20">
        <v>5.093</v>
      </c>
      <c r="K2116" s="20">
        <v>59.829000000000001</v>
      </c>
      <c r="L2116" s="59">
        <v>4.8120000000000003</v>
      </c>
      <c r="M2116" s="59">
        <v>99.778000000000006</v>
      </c>
      <c r="N2116" s="59">
        <v>25.393000000000001</v>
      </c>
      <c r="O2116" s="59">
        <v>63.731999999999999</v>
      </c>
      <c r="P2116" s="59">
        <v>19.169</v>
      </c>
      <c r="Q2116" s="59">
        <v>350.154</v>
      </c>
      <c r="R2116" s="59">
        <v>17.184000000000001</v>
      </c>
      <c r="S2116" s="59">
        <v>879.51300000000003</v>
      </c>
      <c r="T2116" s="59">
        <v>8.0630000000000006</v>
      </c>
      <c r="U2116" s="59">
        <v>1229.6669999999999</v>
      </c>
      <c r="V2116" s="59">
        <v>5.99</v>
      </c>
      <c r="W2116" s="59">
        <v>68.363</v>
      </c>
      <c r="X2116" s="59">
        <v>3.5790000000000002</v>
      </c>
      <c r="Y2116" s="21"/>
      <c r="Z2116" s="21"/>
    </row>
    <row r="2117" spans="1:26" s="56" customFormat="1" ht="12.75" customHeight="1">
      <c r="A2117" s="52">
        <v>44805</v>
      </c>
      <c r="B2117" s="58" t="s">
        <v>15</v>
      </c>
      <c r="C2117" s="58" t="s">
        <v>45</v>
      </c>
      <c r="D2117" s="58" t="s">
        <v>45</v>
      </c>
      <c r="E2117" s="20">
        <v>221.08199999999999</v>
      </c>
      <c r="F2117" s="59">
        <v>24.541</v>
      </c>
      <c r="G2117" s="20">
        <v>1106.287</v>
      </c>
      <c r="H2117" s="59">
        <v>8.98</v>
      </c>
      <c r="I2117" s="20">
        <v>1327.3689999999999</v>
      </c>
      <c r="J2117" s="20">
        <v>7.8449999999999998</v>
      </c>
      <c r="K2117" s="20">
        <v>48.868000000000002</v>
      </c>
      <c r="L2117" s="59">
        <v>7.6660000000000004</v>
      </c>
      <c r="M2117" s="59">
        <v>52.103999999999999</v>
      </c>
      <c r="N2117" s="59">
        <v>32.530999999999999</v>
      </c>
      <c r="O2117" s="59">
        <v>33.280999999999999</v>
      </c>
      <c r="P2117" s="59">
        <v>27.945</v>
      </c>
      <c r="Q2117" s="59">
        <v>184.81100000000001</v>
      </c>
      <c r="R2117" s="59">
        <v>15.933999999999999</v>
      </c>
      <c r="S2117" s="59">
        <v>606.49699999999996</v>
      </c>
      <c r="T2117" s="59">
        <v>8.3079999999999998</v>
      </c>
      <c r="U2117" s="59">
        <v>791.30799999999999</v>
      </c>
      <c r="V2117" s="59">
        <v>5.9660000000000002</v>
      </c>
      <c r="W2117" s="59">
        <v>43.993000000000002</v>
      </c>
      <c r="X2117" s="59">
        <v>3.54</v>
      </c>
      <c r="Y2117" s="55"/>
      <c r="Z2117" s="55"/>
    </row>
    <row r="2118" spans="1:26" ht="12.75" customHeight="1">
      <c r="A2118" s="52">
        <v>44805</v>
      </c>
      <c r="B2118" s="58" t="s">
        <v>15</v>
      </c>
      <c r="C2118" s="58" t="s">
        <v>45</v>
      </c>
      <c r="D2118" s="58" t="s">
        <v>61</v>
      </c>
      <c r="E2118" s="20">
        <v>155</v>
      </c>
      <c r="F2118" s="59">
        <v>22.01</v>
      </c>
      <c r="G2118" s="20">
        <v>886.08799999999997</v>
      </c>
      <c r="H2118" s="59">
        <v>9.3309999999999995</v>
      </c>
      <c r="I2118" s="20">
        <v>1041.088</v>
      </c>
      <c r="J2118" s="20">
        <v>8.0180000000000007</v>
      </c>
      <c r="K2118" s="20">
        <v>38.328000000000003</v>
      </c>
      <c r="L2118" s="59">
        <v>7.8419999999999996</v>
      </c>
      <c r="M2118" s="59">
        <v>35.520000000000003</v>
      </c>
      <c r="N2118" s="59">
        <v>38.680999999999997</v>
      </c>
      <c r="O2118" s="59">
        <v>22.687999999999999</v>
      </c>
      <c r="P2118" s="59">
        <v>34.911999999999999</v>
      </c>
      <c r="Q2118" s="59">
        <v>129.74100000000001</v>
      </c>
      <c r="R2118" s="59">
        <v>18.151</v>
      </c>
      <c r="S2118" s="59">
        <v>402.733</v>
      </c>
      <c r="T2118" s="59">
        <v>11.272</v>
      </c>
      <c r="U2118" s="59">
        <v>532.47400000000005</v>
      </c>
      <c r="V2118" s="59">
        <v>7.883</v>
      </c>
      <c r="W2118" s="59">
        <v>29.603000000000002</v>
      </c>
      <c r="X2118" s="59">
        <v>6.2519999999999998</v>
      </c>
      <c r="Y2118" s="21"/>
      <c r="Z2118" s="21"/>
    </row>
    <row r="2119" spans="1:26" ht="12.75" customHeight="1">
      <c r="A2119" s="52">
        <v>44805</v>
      </c>
      <c r="B2119" s="58" t="s">
        <v>15</v>
      </c>
      <c r="C2119" s="58" t="s">
        <v>45</v>
      </c>
      <c r="D2119" s="58" t="s">
        <v>101</v>
      </c>
      <c r="E2119" s="20">
        <v>80.728999999999999</v>
      </c>
      <c r="F2119" s="59">
        <v>54.122999999999998</v>
      </c>
      <c r="G2119" s="20">
        <v>383.21</v>
      </c>
      <c r="H2119" s="59">
        <v>17.183</v>
      </c>
      <c r="I2119" s="20">
        <v>463.93799999999999</v>
      </c>
      <c r="J2119" s="20">
        <v>14.957000000000001</v>
      </c>
      <c r="K2119" s="20">
        <v>17.079999999999998</v>
      </c>
      <c r="L2119" s="59">
        <v>14.863</v>
      </c>
      <c r="M2119" s="59">
        <v>27.506</v>
      </c>
      <c r="N2119" s="59">
        <v>45.790999999999997</v>
      </c>
      <c r="O2119" s="59">
        <v>17.568999999999999</v>
      </c>
      <c r="P2119" s="59">
        <v>42.655000000000001</v>
      </c>
      <c r="Q2119" s="59">
        <v>80.671000000000006</v>
      </c>
      <c r="R2119" s="59">
        <v>29.587</v>
      </c>
      <c r="S2119" s="59">
        <v>306.75400000000002</v>
      </c>
      <c r="T2119" s="59">
        <v>13.833</v>
      </c>
      <c r="U2119" s="59">
        <v>387.42500000000001</v>
      </c>
      <c r="V2119" s="59">
        <v>11.31</v>
      </c>
      <c r="W2119" s="59">
        <v>21.539000000000001</v>
      </c>
      <c r="X2119" s="59">
        <v>10.24</v>
      </c>
      <c r="Y2119" s="21"/>
      <c r="Z2119" s="21"/>
    </row>
    <row r="2120" spans="1:26" ht="12.75" customHeight="1">
      <c r="A2120" s="52">
        <v>44805</v>
      </c>
      <c r="B2120" s="58" t="s">
        <v>15</v>
      </c>
      <c r="C2120" s="58" t="s">
        <v>54</v>
      </c>
      <c r="D2120" s="58" t="s">
        <v>55</v>
      </c>
      <c r="E2120" s="20">
        <v>119.14</v>
      </c>
      <c r="F2120" s="59">
        <v>34.423999999999999</v>
      </c>
      <c r="G2120" s="20">
        <v>385.09300000000002</v>
      </c>
      <c r="H2120" s="59">
        <v>16.318999999999999</v>
      </c>
      <c r="I2120" s="20">
        <v>504.233</v>
      </c>
      <c r="J2120" s="20">
        <v>11.308</v>
      </c>
      <c r="K2120" s="20">
        <v>18.564</v>
      </c>
      <c r="L2120" s="59">
        <v>11.183999999999999</v>
      </c>
      <c r="M2120" s="59">
        <v>36.908000000000001</v>
      </c>
      <c r="N2120" s="59">
        <v>53.465000000000003</v>
      </c>
      <c r="O2120" s="59">
        <v>23.574999999999999</v>
      </c>
      <c r="P2120" s="59">
        <v>50.805</v>
      </c>
      <c r="Q2120" s="59">
        <v>145.542</v>
      </c>
      <c r="R2120" s="59">
        <v>34.384</v>
      </c>
      <c r="S2120" s="59">
        <v>119.572</v>
      </c>
      <c r="T2120" s="59">
        <v>33.83</v>
      </c>
      <c r="U2120" s="59">
        <v>265.11399999999998</v>
      </c>
      <c r="V2120" s="59">
        <v>16.646000000000001</v>
      </c>
      <c r="W2120" s="59">
        <v>14.739000000000001</v>
      </c>
      <c r="X2120" s="59">
        <v>15.938000000000001</v>
      </c>
      <c r="Y2120" s="21"/>
      <c r="Z2120" s="21"/>
    </row>
    <row r="2121" spans="1:26" ht="12.75" customHeight="1">
      <c r="A2121" s="52">
        <v>44805</v>
      </c>
      <c r="B2121" s="58" t="s">
        <v>15</v>
      </c>
      <c r="C2121" s="58" t="s">
        <v>54</v>
      </c>
      <c r="D2121" s="58" t="s">
        <v>56</v>
      </c>
      <c r="E2121" s="20">
        <v>345.06299999999999</v>
      </c>
      <c r="F2121" s="59">
        <v>15.573</v>
      </c>
      <c r="G2121" s="20">
        <v>1866.9549999999999</v>
      </c>
      <c r="H2121" s="59">
        <v>4.7519999999999998</v>
      </c>
      <c r="I2121" s="20">
        <v>2212.018</v>
      </c>
      <c r="J2121" s="20">
        <v>3.3039999999999998</v>
      </c>
      <c r="K2121" s="20">
        <v>81.436000000000007</v>
      </c>
      <c r="L2121" s="59">
        <v>2.8519999999999999</v>
      </c>
      <c r="M2121" s="59">
        <v>119.65</v>
      </c>
      <c r="N2121" s="59">
        <v>12.154</v>
      </c>
      <c r="O2121" s="59">
        <v>76.424999999999997</v>
      </c>
      <c r="P2121" s="59">
        <v>0</v>
      </c>
      <c r="Q2121" s="59">
        <v>347.428</v>
      </c>
      <c r="R2121" s="59">
        <v>15.185</v>
      </c>
      <c r="S2121" s="59">
        <v>1186.1790000000001</v>
      </c>
      <c r="T2121" s="59">
        <v>7.2830000000000004</v>
      </c>
      <c r="U2121" s="59">
        <v>1533.607</v>
      </c>
      <c r="V2121" s="59">
        <v>5.6550000000000002</v>
      </c>
      <c r="W2121" s="59">
        <v>85.260999999999996</v>
      </c>
      <c r="X2121" s="59">
        <v>2.9860000000000002</v>
      </c>
      <c r="Y2121" s="21"/>
      <c r="Z2121" s="21"/>
    </row>
    <row r="2122" spans="1:26" ht="12.75" customHeight="1">
      <c r="A2122" s="52">
        <v>44805</v>
      </c>
      <c r="B2122" s="58" t="s">
        <v>15</v>
      </c>
      <c r="C2122" s="58" t="s">
        <v>95</v>
      </c>
      <c r="D2122" s="58" t="s">
        <v>99</v>
      </c>
      <c r="E2122" s="20">
        <v>358.67</v>
      </c>
      <c r="F2122" s="59">
        <v>16.776</v>
      </c>
      <c r="G2122" s="20">
        <v>1576.7339999999999</v>
      </c>
      <c r="H2122" s="59">
        <v>5.9930000000000003</v>
      </c>
      <c r="I2122" s="20">
        <v>1935.404</v>
      </c>
      <c r="J2122" s="20">
        <v>4.859</v>
      </c>
      <c r="K2122" s="20">
        <v>71.253</v>
      </c>
      <c r="L2122" s="59">
        <v>4.5640000000000001</v>
      </c>
      <c r="M2122" s="59">
        <v>71.221000000000004</v>
      </c>
      <c r="N2122" s="59">
        <v>28.349</v>
      </c>
      <c r="O2122" s="59">
        <v>45.491999999999997</v>
      </c>
      <c r="P2122" s="59">
        <v>22.943000000000001</v>
      </c>
      <c r="Q2122" s="59">
        <v>258.82799999999997</v>
      </c>
      <c r="R2122" s="59">
        <v>19.016999999999999</v>
      </c>
      <c r="S2122" s="59">
        <v>680.16099999999994</v>
      </c>
      <c r="T2122" s="59">
        <v>11.335000000000001</v>
      </c>
      <c r="U2122" s="59">
        <v>938.98900000000003</v>
      </c>
      <c r="V2122" s="59">
        <v>9.3510000000000009</v>
      </c>
      <c r="W2122" s="59">
        <v>52.203000000000003</v>
      </c>
      <c r="X2122" s="59">
        <v>8.0239999999999991</v>
      </c>
      <c r="Y2122" s="21"/>
      <c r="Z2122" s="21"/>
    </row>
    <row r="2123" spans="1:26" ht="12.75" customHeight="1">
      <c r="A2123" s="52">
        <v>44805</v>
      </c>
      <c r="B2123" s="58" t="s">
        <v>15</v>
      </c>
      <c r="C2123" s="58" t="s">
        <v>95</v>
      </c>
      <c r="D2123" s="58" t="s">
        <v>96</v>
      </c>
      <c r="E2123" s="20">
        <v>114.44</v>
      </c>
      <c r="F2123" s="59">
        <v>33.116</v>
      </c>
      <c r="G2123" s="20">
        <v>863.02</v>
      </c>
      <c r="H2123" s="59">
        <v>8.6419999999999995</v>
      </c>
      <c r="I2123" s="20">
        <v>977.46</v>
      </c>
      <c r="J2123" s="20">
        <v>9.1630000000000003</v>
      </c>
      <c r="K2123" s="20">
        <v>35.985999999999997</v>
      </c>
      <c r="L2123" s="59">
        <v>9.01</v>
      </c>
      <c r="M2123" s="59">
        <v>30.928000000000001</v>
      </c>
      <c r="N2123" s="59">
        <v>52.180999999999997</v>
      </c>
      <c r="O2123" s="59">
        <v>19.754999999999999</v>
      </c>
      <c r="P2123" s="59">
        <v>49.451999999999998</v>
      </c>
      <c r="Q2123" s="59">
        <v>121.633</v>
      </c>
      <c r="R2123" s="59">
        <v>27.07</v>
      </c>
      <c r="S2123" s="59">
        <v>367.07100000000003</v>
      </c>
      <c r="T2123" s="59">
        <v>15.442</v>
      </c>
      <c r="U2123" s="59">
        <v>488.70499999999998</v>
      </c>
      <c r="V2123" s="59">
        <v>15.599</v>
      </c>
      <c r="W2123" s="59">
        <v>27.17</v>
      </c>
      <c r="X2123" s="59">
        <v>14.840999999999999</v>
      </c>
      <c r="Y2123" s="21"/>
      <c r="Z2123" s="21"/>
    </row>
    <row r="2124" spans="1:26" ht="12.75" customHeight="1">
      <c r="A2124" s="52">
        <v>44805</v>
      </c>
      <c r="B2124" s="58" t="s">
        <v>15</v>
      </c>
      <c r="C2124" s="58" t="s">
        <v>95</v>
      </c>
      <c r="D2124" s="58" t="s">
        <v>97</v>
      </c>
      <c r="E2124" s="20">
        <v>244.23</v>
      </c>
      <c r="F2124" s="59">
        <v>19.344999999999999</v>
      </c>
      <c r="G2124" s="20">
        <v>652.08399999999995</v>
      </c>
      <c r="H2124" s="59">
        <v>12.489000000000001</v>
      </c>
      <c r="I2124" s="20">
        <v>896.31399999999996</v>
      </c>
      <c r="J2124" s="20">
        <v>10.135</v>
      </c>
      <c r="K2124" s="20">
        <v>32.997999999999998</v>
      </c>
      <c r="L2124" s="59">
        <v>9.9969999999999999</v>
      </c>
      <c r="M2124" s="59">
        <v>40.292999999999999</v>
      </c>
      <c r="N2124" s="59">
        <v>33.923999999999999</v>
      </c>
      <c r="O2124" s="59">
        <v>25.736000000000001</v>
      </c>
      <c r="P2124" s="59">
        <v>29.556000000000001</v>
      </c>
      <c r="Q2124" s="59">
        <v>127.904</v>
      </c>
      <c r="R2124" s="59">
        <v>21.152000000000001</v>
      </c>
      <c r="S2124" s="59">
        <v>306.09300000000002</v>
      </c>
      <c r="T2124" s="59">
        <v>17.533000000000001</v>
      </c>
      <c r="U2124" s="59">
        <v>433.99599999999998</v>
      </c>
      <c r="V2124" s="59">
        <v>11.519</v>
      </c>
      <c r="W2124" s="59">
        <v>24.128</v>
      </c>
      <c r="X2124" s="59">
        <v>10.47</v>
      </c>
      <c r="Y2124" s="21"/>
      <c r="Z2124" s="21"/>
    </row>
    <row r="2125" spans="1:26" ht="12.75" customHeight="1">
      <c r="A2125" s="52">
        <v>44805</v>
      </c>
      <c r="B2125" s="58" t="s">
        <v>15</v>
      </c>
      <c r="C2125" s="58" t="s">
        <v>95</v>
      </c>
      <c r="D2125" s="58" t="s">
        <v>98</v>
      </c>
      <c r="E2125" s="20">
        <v>105.532</v>
      </c>
      <c r="F2125" s="59">
        <v>34.020000000000003</v>
      </c>
      <c r="G2125" s="20">
        <v>675.31399999999996</v>
      </c>
      <c r="H2125" s="59">
        <v>11.423</v>
      </c>
      <c r="I2125" s="20">
        <v>780.846</v>
      </c>
      <c r="J2125" s="20">
        <v>9.3390000000000004</v>
      </c>
      <c r="K2125" s="20">
        <v>28.747</v>
      </c>
      <c r="L2125" s="59">
        <v>9.1890000000000001</v>
      </c>
      <c r="M2125" s="59">
        <v>85.337999999999994</v>
      </c>
      <c r="N2125" s="59">
        <v>30.337</v>
      </c>
      <c r="O2125" s="59">
        <v>54.508000000000003</v>
      </c>
      <c r="P2125" s="59">
        <v>25.358000000000001</v>
      </c>
      <c r="Q2125" s="59">
        <v>234.142</v>
      </c>
      <c r="R2125" s="59">
        <v>24.844999999999999</v>
      </c>
      <c r="S2125" s="59">
        <v>625.58900000000006</v>
      </c>
      <c r="T2125" s="59">
        <v>11.292</v>
      </c>
      <c r="U2125" s="59">
        <v>859.73199999999997</v>
      </c>
      <c r="V2125" s="59">
        <v>8.0039999999999996</v>
      </c>
      <c r="W2125" s="59">
        <v>47.796999999999997</v>
      </c>
      <c r="X2125" s="59">
        <v>6.4029999999999996</v>
      </c>
      <c r="Y2125" s="21"/>
      <c r="Z2125" s="21"/>
    </row>
    <row r="2126" spans="1:26" s="56" customFormat="1" ht="12.75" customHeight="1">
      <c r="A2126" s="52">
        <v>44805</v>
      </c>
      <c r="B2126" s="58" t="s">
        <v>15</v>
      </c>
      <c r="C2126" s="58" t="s">
        <v>38</v>
      </c>
      <c r="D2126" s="58" t="s">
        <v>85</v>
      </c>
      <c r="E2126" s="20">
        <v>191.363</v>
      </c>
      <c r="F2126" s="59">
        <v>20.305</v>
      </c>
      <c r="G2126" s="20">
        <v>1086.453</v>
      </c>
      <c r="H2126" s="59">
        <v>6.7770000000000001</v>
      </c>
      <c r="I2126" s="20">
        <v>1277.8150000000001</v>
      </c>
      <c r="J2126" s="20">
        <v>6.1079999999999997</v>
      </c>
      <c r="K2126" s="20">
        <v>47.042999999999999</v>
      </c>
      <c r="L2126" s="59">
        <v>5.8760000000000003</v>
      </c>
      <c r="M2126" s="59">
        <v>75.69</v>
      </c>
      <c r="N2126" s="59">
        <v>26.431000000000001</v>
      </c>
      <c r="O2126" s="59">
        <v>48.345999999999997</v>
      </c>
      <c r="P2126" s="59">
        <v>20.524999999999999</v>
      </c>
      <c r="Q2126" s="59">
        <v>196.35300000000001</v>
      </c>
      <c r="R2126" s="59">
        <v>20.559000000000001</v>
      </c>
      <c r="S2126" s="59">
        <v>861.92200000000003</v>
      </c>
      <c r="T2126" s="59">
        <v>7.9409999999999998</v>
      </c>
      <c r="U2126" s="59">
        <v>1058.2750000000001</v>
      </c>
      <c r="V2126" s="59">
        <v>6.3620000000000001</v>
      </c>
      <c r="W2126" s="59">
        <v>58.835000000000001</v>
      </c>
      <c r="X2126" s="59">
        <v>4.173</v>
      </c>
      <c r="Y2126" s="55"/>
      <c r="Z2126" s="55"/>
    </row>
    <row r="2127" spans="1:26" ht="12.75" customHeight="1">
      <c r="A2127" s="52">
        <v>44805</v>
      </c>
      <c r="B2127" s="58" t="s">
        <v>15</v>
      </c>
      <c r="C2127" s="58" t="s">
        <v>38</v>
      </c>
      <c r="D2127" s="58" t="s">
        <v>40</v>
      </c>
      <c r="E2127" s="20">
        <v>272.83999999999997</v>
      </c>
      <c r="F2127" s="59">
        <v>20.667000000000002</v>
      </c>
      <c r="G2127" s="20">
        <v>1165.595</v>
      </c>
      <c r="H2127" s="59">
        <v>7.0110000000000001</v>
      </c>
      <c r="I2127" s="20">
        <v>1438.4349999999999</v>
      </c>
      <c r="J2127" s="20">
        <v>5.7439999999999998</v>
      </c>
      <c r="K2127" s="20">
        <v>52.957000000000001</v>
      </c>
      <c r="L2127" s="59">
        <v>5.4969999999999999</v>
      </c>
      <c r="M2127" s="59">
        <v>80.869</v>
      </c>
      <c r="N2127" s="59">
        <v>33.43</v>
      </c>
      <c r="O2127" s="59">
        <v>51.654000000000003</v>
      </c>
      <c r="P2127" s="59">
        <v>28.986999999999998</v>
      </c>
      <c r="Q2127" s="59">
        <v>296.61700000000002</v>
      </c>
      <c r="R2127" s="59">
        <v>19.829000000000001</v>
      </c>
      <c r="S2127" s="59">
        <v>443.82799999999997</v>
      </c>
      <c r="T2127" s="59">
        <v>13.151999999999999</v>
      </c>
      <c r="U2127" s="59">
        <v>740.44500000000005</v>
      </c>
      <c r="V2127" s="59">
        <v>11.864000000000001</v>
      </c>
      <c r="W2127" s="59">
        <v>41.164999999999999</v>
      </c>
      <c r="X2127" s="59">
        <v>10.849</v>
      </c>
      <c r="Y2127" s="21"/>
      <c r="Z2127" s="21"/>
    </row>
    <row r="2128" spans="1:26" ht="12.75" customHeight="1">
      <c r="A2128" s="52">
        <v>44805</v>
      </c>
      <c r="B2128" s="58" t="s">
        <v>15</v>
      </c>
      <c r="C2128" s="58" t="s">
        <v>62</v>
      </c>
      <c r="D2128" s="58" t="s">
        <v>86</v>
      </c>
      <c r="E2128" s="20">
        <v>0</v>
      </c>
      <c r="F2128" s="59">
        <v>0</v>
      </c>
      <c r="G2128" s="20">
        <v>0</v>
      </c>
      <c r="H2128" s="59">
        <v>0</v>
      </c>
      <c r="I2128" s="20">
        <v>0</v>
      </c>
      <c r="J2128" s="20">
        <v>0</v>
      </c>
      <c r="K2128" s="20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  <c r="S2128" s="59">
        <v>0</v>
      </c>
      <c r="T2128" s="59">
        <v>0</v>
      </c>
      <c r="U2128" s="59">
        <v>0</v>
      </c>
      <c r="V2128" s="59">
        <v>0</v>
      </c>
      <c r="W2128" s="59">
        <v>0</v>
      </c>
      <c r="X2128" s="59">
        <v>0</v>
      </c>
      <c r="Y2128" s="21"/>
      <c r="Z2128" s="21"/>
    </row>
    <row r="2129" spans="1:26" ht="12.75" customHeight="1">
      <c r="A2129" s="52">
        <v>44805</v>
      </c>
      <c r="B2129" s="58" t="s">
        <v>15</v>
      </c>
      <c r="C2129" s="58" t="s">
        <v>62</v>
      </c>
      <c r="D2129" s="58" t="s">
        <v>64</v>
      </c>
      <c r="E2129" s="20">
        <v>0</v>
      </c>
      <c r="F2129" s="59">
        <v>0</v>
      </c>
      <c r="G2129" s="20">
        <v>0</v>
      </c>
      <c r="H2129" s="59">
        <v>0</v>
      </c>
      <c r="I2129" s="20">
        <v>0</v>
      </c>
      <c r="J2129" s="20">
        <v>0</v>
      </c>
      <c r="K2129" s="20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  <c r="S2129" s="59">
        <v>0</v>
      </c>
      <c r="T2129" s="59">
        <v>0</v>
      </c>
      <c r="U2129" s="59">
        <v>0</v>
      </c>
      <c r="V2129" s="59">
        <v>0</v>
      </c>
      <c r="W2129" s="59">
        <v>0</v>
      </c>
      <c r="X2129" s="59">
        <v>0</v>
      </c>
      <c r="Y2129" s="21"/>
      <c r="Z2129" s="21"/>
    </row>
    <row r="2130" spans="1:26" ht="12.75" customHeight="1">
      <c r="A2130" s="52">
        <v>44805</v>
      </c>
      <c r="B2130" s="58" t="s">
        <v>15</v>
      </c>
      <c r="C2130" s="58" t="s">
        <v>88</v>
      </c>
      <c r="D2130" s="58" t="s">
        <v>89</v>
      </c>
      <c r="E2130" s="20">
        <v>420.53699999999998</v>
      </c>
      <c r="F2130" s="59">
        <v>17.683</v>
      </c>
      <c r="G2130" s="20">
        <v>1851.787</v>
      </c>
      <c r="H2130" s="59">
        <v>4.1189999999999998</v>
      </c>
      <c r="I2130" s="20">
        <v>2272.3229999999999</v>
      </c>
      <c r="J2130" s="20">
        <v>2.371</v>
      </c>
      <c r="K2130" s="20">
        <v>83.656999999999996</v>
      </c>
      <c r="L2130" s="59">
        <v>1.6850000000000001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  <c r="S2130" s="59">
        <v>0</v>
      </c>
      <c r="T2130" s="59">
        <v>0</v>
      </c>
      <c r="U2130" s="59">
        <v>0</v>
      </c>
      <c r="V2130" s="59">
        <v>0</v>
      </c>
      <c r="W2130" s="59">
        <v>0</v>
      </c>
      <c r="X2130" s="59">
        <v>0</v>
      </c>
      <c r="Y2130" s="21"/>
      <c r="Z2130" s="21"/>
    </row>
    <row r="2131" spans="1:26" ht="12.75" customHeight="1">
      <c r="A2131" s="52">
        <v>44805</v>
      </c>
      <c r="B2131" s="58" t="s">
        <v>15</v>
      </c>
      <c r="C2131" s="58" t="s">
        <v>88</v>
      </c>
      <c r="D2131" s="58" t="s">
        <v>90</v>
      </c>
      <c r="E2131" s="20">
        <v>136.60300000000001</v>
      </c>
      <c r="F2131" s="59">
        <v>17.954000000000001</v>
      </c>
      <c r="G2131" s="20">
        <v>1120.155</v>
      </c>
      <c r="H2131" s="59">
        <v>7.452</v>
      </c>
      <c r="I2131" s="20">
        <v>1256.758</v>
      </c>
      <c r="J2131" s="20">
        <v>6.2560000000000002</v>
      </c>
      <c r="K2131" s="20">
        <v>46.268000000000001</v>
      </c>
      <c r="L2131" s="59">
        <v>6.03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  <c r="S2131" s="59">
        <v>0</v>
      </c>
      <c r="T2131" s="59">
        <v>0</v>
      </c>
      <c r="U2131" s="59">
        <v>0</v>
      </c>
      <c r="V2131" s="59">
        <v>0</v>
      </c>
      <c r="W2131" s="59">
        <v>0</v>
      </c>
      <c r="X2131" s="59">
        <v>0</v>
      </c>
      <c r="Y2131" s="21"/>
      <c r="Z2131" s="21"/>
    </row>
    <row r="2132" spans="1:26" ht="12.75" customHeight="1">
      <c r="A2132" s="52">
        <v>44805</v>
      </c>
      <c r="B2132" s="58" t="s">
        <v>15</v>
      </c>
      <c r="C2132" s="58" t="s">
        <v>88</v>
      </c>
      <c r="D2132" s="58" t="s">
        <v>91</v>
      </c>
      <c r="E2132" s="20">
        <v>283.93299999999999</v>
      </c>
      <c r="F2132" s="59">
        <v>22.984999999999999</v>
      </c>
      <c r="G2132" s="20">
        <v>731.63199999999995</v>
      </c>
      <c r="H2132" s="59">
        <v>10.864000000000001</v>
      </c>
      <c r="I2132" s="20">
        <v>1015.5650000000001</v>
      </c>
      <c r="J2132" s="20">
        <v>6.7220000000000004</v>
      </c>
      <c r="K2132" s="20">
        <v>37.387999999999998</v>
      </c>
      <c r="L2132" s="59">
        <v>6.5110000000000001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  <c r="S2132" s="59">
        <v>0</v>
      </c>
      <c r="T2132" s="59">
        <v>0</v>
      </c>
      <c r="U2132" s="59">
        <v>0</v>
      </c>
      <c r="V2132" s="59">
        <v>0</v>
      </c>
      <c r="W2132" s="59">
        <v>0</v>
      </c>
      <c r="X2132" s="59">
        <v>0</v>
      </c>
      <c r="Y2132" s="21"/>
      <c r="Z2132" s="21"/>
    </row>
    <row r="2133" spans="1:26" ht="12.75" customHeight="1">
      <c r="A2133" s="52">
        <v>44805</v>
      </c>
      <c r="B2133" s="58" t="s">
        <v>15</v>
      </c>
      <c r="C2133" s="58" t="s">
        <v>88</v>
      </c>
      <c r="D2133" s="58" t="s">
        <v>92</v>
      </c>
      <c r="E2133" s="20">
        <v>43.665999999999997</v>
      </c>
      <c r="F2133" s="59">
        <v>54.558</v>
      </c>
      <c r="G2133" s="20">
        <v>400.262</v>
      </c>
      <c r="H2133" s="59">
        <v>15.776999999999999</v>
      </c>
      <c r="I2133" s="20">
        <v>443.928</v>
      </c>
      <c r="J2133" s="20">
        <v>14.172000000000001</v>
      </c>
      <c r="K2133" s="20">
        <v>16.343</v>
      </c>
      <c r="L2133" s="59">
        <v>14.074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  <c r="S2133" s="59">
        <v>0</v>
      </c>
      <c r="T2133" s="59">
        <v>0</v>
      </c>
      <c r="U2133" s="59">
        <v>0</v>
      </c>
      <c r="V2133" s="59">
        <v>0</v>
      </c>
      <c r="W2133" s="59">
        <v>0</v>
      </c>
      <c r="X2133" s="59">
        <v>0</v>
      </c>
      <c r="Y2133" s="21"/>
      <c r="Z2133" s="21"/>
    </row>
    <row r="2134" spans="1:26" ht="12.75" customHeight="1">
      <c r="A2134" s="52">
        <v>44805</v>
      </c>
      <c r="B2134" s="58" t="s">
        <v>15</v>
      </c>
      <c r="C2134" s="58" t="s">
        <v>46</v>
      </c>
      <c r="D2134" s="58" t="s">
        <v>48</v>
      </c>
      <c r="E2134" s="20">
        <v>0</v>
      </c>
      <c r="F2134" s="59">
        <v>0</v>
      </c>
      <c r="G2134" s="20">
        <v>0</v>
      </c>
      <c r="H2134" s="59">
        <v>0</v>
      </c>
      <c r="I2134" s="20">
        <v>0</v>
      </c>
      <c r="J2134" s="20">
        <v>0</v>
      </c>
      <c r="K2134" s="20">
        <v>0</v>
      </c>
      <c r="L2134" s="59">
        <v>0</v>
      </c>
      <c r="M2134" s="59">
        <v>76.268000000000001</v>
      </c>
      <c r="N2134" s="59">
        <v>30.375</v>
      </c>
      <c r="O2134" s="59">
        <v>48.715000000000003</v>
      </c>
      <c r="P2134" s="59">
        <v>25.404</v>
      </c>
      <c r="Q2134" s="59">
        <v>120.566</v>
      </c>
      <c r="R2134" s="59">
        <v>26.047000000000001</v>
      </c>
      <c r="S2134" s="59">
        <v>182.19900000000001</v>
      </c>
      <c r="T2134" s="59">
        <v>21.986000000000001</v>
      </c>
      <c r="U2134" s="59">
        <v>302.76400000000001</v>
      </c>
      <c r="V2134" s="59">
        <v>17.363</v>
      </c>
      <c r="W2134" s="59">
        <v>16.832000000000001</v>
      </c>
      <c r="X2134" s="59">
        <v>16.684999999999999</v>
      </c>
      <c r="Y2134" s="21"/>
      <c r="Z2134" s="21"/>
    </row>
    <row r="2135" spans="1:26" ht="12.75" customHeight="1">
      <c r="A2135" s="52">
        <v>44805</v>
      </c>
      <c r="B2135" s="58" t="s">
        <v>15</v>
      </c>
      <c r="C2135" s="58" t="s">
        <v>46</v>
      </c>
      <c r="D2135" s="58" t="s">
        <v>47</v>
      </c>
      <c r="E2135" s="20">
        <v>0</v>
      </c>
      <c r="F2135" s="59">
        <v>0</v>
      </c>
      <c r="G2135" s="20">
        <v>0</v>
      </c>
      <c r="H2135" s="59">
        <v>0</v>
      </c>
      <c r="I2135" s="20">
        <v>0</v>
      </c>
      <c r="J2135" s="20">
        <v>0</v>
      </c>
      <c r="K2135" s="20">
        <v>0</v>
      </c>
      <c r="L2135" s="59">
        <v>0</v>
      </c>
      <c r="M2135" s="59">
        <v>57.341999999999999</v>
      </c>
      <c r="N2135" s="59">
        <v>34.283999999999999</v>
      </c>
      <c r="O2135" s="59">
        <v>36.625999999999998</v>
      </c>
      <c r="P2135" s="59">
        <v>29.968</v>
      </c>
      <c r="Q2135" s="59">
        <v>278.44400000000002</v>
      </c>
      <c r="R2135" s="59">
        <v>12.512</v>
      </c>
      <c r="S2135" s="59">
        <v>780.73199999999997</v>
      </c>
      <c r="T2135" s="59">
        <v>9.4779999999999998</v>
      </c>
      <c r="U2135" s="59">
        <v>1059.175</v>
      </c>
      <c r="V2135" s="59">
        <v>7.1130000000000004</v>
      </c>
      <c r="W2135" s="59">
        <v>58.884999999999998</v>
      </c>
      <c r="X2135" s="59">
        <v>5.2469999999999999</v>
      </c>
      <c r="Y2135" s="21"/>
      <c r="Z2135" s="21"/>
    </row>
    <row r="2136" spans="1:26" ht="12.75" customHeight="1">
      <c r="A2136" s="52">
        <v>44805</v>
      </c>
      <c r="B2136" s="58" t="s">
        <v>15</v>
      </c>
      <c r="C2136" s="58" t="s">
        <v>93</v>
      </c>
      <c r="D2136" s="58" t="s">
        <v>94</v>
      </c>
      <c r="E2136" s="20">
        <v>134.565</v>
      </c>
      <c r="F2136" s="59">
        <v>26.541</v>
      </c>
      <c r="G2136" s="20">
        <v>620.99900000000002</v>
      </c>
      <c r="H2136" s="59">
        <v>12.016999999999999</v>
      </c>
      <c r="I2136" s="20">
        <v>755.56399999999996</v>
      </c>
      <c r="J2136" s="20">
        <v>10.699</v>
      </c>
      <c r="K2136" s="20">
        <v>27.815999999999999</v>
      </c>
      <c r="L2136" s="59">
        <v>10.569000000000001</v>
      </c>
      <c r="M2136" s="59">
        <v>108.29</v>
      </c>
      <c r="N2136" s="59">
        <v>29.091999999999999</v>
      </c>
      <c r="O2136" s="59">
        <v>69.168999999999997</v>
      </c>
      <c r="P2136" s="59">
        <v>23.853999999999999</v>
      </c>
      <c r="Q2136" s="59">
        <v>197.83799999999999</v>
      </c>
      <c r="R2136" s="59">
        <v>19.306000000000001</v>
      </c>
      <c r="S2136" s="59">
        <v>708.63800000000003</v>
      </c>
      <c r="T2136" s="59">
        <v>9.6240000000000006</v>
      </c>
      <c r="U2136" s="59">
        <v>906.476</v>
      </c>
      <c r="V2136" s="59">
        <v>7.7249999999999996</v>
      </c>
      <c r="W2136" s="59">
        <v>50.396000000000001</v>
      </c>
      <c r="X2136" s="59">
        <v>6.0510000000000002</v>
      </c>
      <c r="Y2136" s="21"/>
      <c r="Z2136" s="21"/>
    </row>
    <row r="2137" spans="1:26" ht="12.75" customHeight="1">
      <c r="A2137" s="52">
        <v>44805</v>
      </c>
      <c r="B2137" s="58" t="s">
        <v>15</v>
      </c>
      <c r="C2137" s="58" t="s">
        <v>73</v>
      </c>
      <c r="D2137" s="58" t="s">
        <v>65</v>
      </c>
      <c r="E2137" s="20">
        <v>86.418000000000006</v>
      </c>
      <c r="F2137" s="59">
        <v>32.064999999999998</v>
      </c>
      <c r="G2137" s="20">
        <v>608.41600000000005</v>
      </c>
      <c r="H2137" s="59">
        <v>12.602</v>
      </c>
      <c r="I2137" s="20">
        <v>694.83399999999995</v>
      </c>
      <c r="J2137" s="20">
        <v>12.182</v>
      </c>
      <c r="K2137" s="20">
        <v>25.581</v>
      </c>
      <c r="L2137" s="59">
        <v>12.067</v>
      </c>
      <c r="M2137" s="59">
        <v>0</v>
      </c>
      <c r="N2137" s="59">
        <v>0</v>
      </c>
      <c r="O2137" s="59">
        <v>0</v>
      </c>
      <c r="P2137" s="59">
        <v>0</v>
      </c>
      <c r="Q2137" s="59">
        <v>151.411</v>
      </c>
      <c r="R2137" s="59">
        <v>20.14</v>
      </c>
      <c r="S2137" s="59">
        <v>291.72199999999998</v>
      </c>
      <c r="T2137" s="59">
        <v>16.058</v>
      </c>
      <c r="U2137" s="59">
        <v>443.13299999999998</v>
      </c>
      <c r="V2137" s="59">
        <v>10.742000000000001</v>
      </c>
      <c r="W2137" s="59">
        <v>24.635999999999999</v>
      </c>
      <c r="X2137" s="59">
        <v>9.6080000000000005</v>
      </c>
      <c r="Y2137" s="21"/>
      <c r="Z2137" s="21"/>
    </row>
    <row r="2138" spans="1:26" ht="12.75" customHeight="1">
      <c r="A2138" s="52">
        <v>44805</v>
      </c>
      <c r="B2138" s="58" t="s">
        <v>15</v>
      </c>
      <c r="C2138" s="58" t="s">
        <v>73</v>
      </c>
      <c r="D2138" s="58" t="s">
        <v>66</v>
      </c>
      <c r="E2138" s="20">
        <v>42.151000000000003</v>
      </c>
      <c r="F2138" s="59">
        <v>50.622999999999998</v>
      </c>
      <c r="G2138" s="20">
        <v>276.24099999999999</v>
      </c>
      <c r="H2138" s="59">
        <v>22.271000000000001</v>
      </c>
      <c r="I2138" s="20">
        <v>318.39299999999997</v>
      </c>
      <c r="J2138" s="20">
        <v>22.524999999999999</v>
      </c>
      <c r="K2138" s="20">
        <v>11.722</v>
      </c>
      <c r="L2138" s="59">
        <v>22.463000000000001</v>
      </c>
      <c r="M2138" s="59">
        <v>0</v>
      </c>
      <c r="N2138" s="59">
        <v>0</v>
      </c>
      <c r="O2138" s="59">
        <v>0</v>
      </c>
      <c r="P2138" s="59">
        <v>0</v>
      </c>
      <c r="Q2138" s="59">
        <v>27.713000000000001</v>
      </c>
      <c r="R2138" s="59">
        <v>35.941000000000003</v>
      </c>
      <c r="S2138" s="59">
        <v>118.023</v>
      </c>
      <c r="T2138" s="59">
        <v>25.710999999999999</v>
      </c>
      <c r="U2138" s="59">
        <v>145.73500000000001</v>
      </c>
      <c r="V2138" s="59">
        <v>21.841999999999999</v>
      </c>
      <c r="W2138" s="59">
        <v>8.1020000000000003</v>
      </c>
      <c r="X2138" s="59">
        <v>21.306999999999999</v>
      </c>
      <c r="Y2138" s="21"/>
      <c r="Z2138" s="21"/>
    </row>
    <row r="2139" spans="1:26" ht="12.75" customHeight="1">
      <c r="A2139" s="52">
        <v>44805</v>
      </c>
      <c r="B2139" s="58" t="s">
        <v>15</v>
      </c>
      <c r="C2139" s="58" t="s">
        <v>73</v>
      </c>
      <c r="D2139" s="58" t="s">
        <v>67</v>
      </c>
      <c r="E2139" s="20">
        <v>3.0659999999999998</v>
      </c>
      <c r="F2139" s="59">
        <v>103.664</v>
      </c>
      <c r="G2139" s="20">
        <v>41.755000000000003</v>
      </c>
      <c r="H2139" s="59">
        <v>49.918999999999997</v>
      </c>
      <c r="I2139" s="20">
        <v>44.82</v>
      </c>
      <c r="J2139" s="20">
        <v>51.792000000000002</v>
      </c>
      <c r="K2139" s="20">
        <v>1.65</v>
      </c>
      <c r="L2139" s="59">
        <v>51.765000000000001</v>
      </c>
      <c r="M2139" s="59">
        <v>0</v>
      </c>
      <c r="N2139" s="59">
        <v>0</v>
      </c>
      <c r="O2139" s="59">
        <v>0</v>
      </c>
      <c r="P2139" s="59">
        <v>0</v>
      </c>
      <c r="Q2139" s="59">
        <v>17.649000000000001</v>
      </c>
      <c r="R2139" s="59">
        <v>67.061999999999998</v>
      </c>
      <c r="S2139" s="59">
        <v>75.09</v>
      </c>
      <c r="T2139" s="59">
        <v>35.988999999999997</v>
      </c>
      <c r="U2139" s="59">
        <v>92.739000000000004</v>
      </c>
      <c r="V2139" s="59">
        <v>30.332999999999998</v>
      </c>
      <c r="W2139" s="59">
        <v>5.1559999999999997</v>
      </c>
      <c r="X2139" s="59">
        <v>29.95</v>
      </c>
      <c r="Y2139" s="21"/>
      <c r="Z2139" s="21"/>
    </row>
    <row r="2140" spans="1:26" ht="12.75" customHeight="1">
      <c r="A2140" s="52">
        <v>44805</v>
      </c>
      <c r="B2140" s="58" t="s">
        <v>15</v>
      </c>
      <c r="C2140" s="58" t="s">
        <v>73</v>
      </c>
      <c r="D2140" s="58" t="s">
        <v>70</v>
      </c>
      <c r="E2140" s="20">
        <v>7.5250000000000004</v>
      </c>
      <c r="F2140" s="59">
        <v>101.625</v>
      </c>
      <c r="G2140" s="20">
        <v>46.459000000000003</v>
      </c>
      <c r="H2140" s="59">
        <v>52.652000000000001</v>
      </c>
      <c r="I2140" s="20">
        <v>53.984000000000002</v>
      </c>
      <c r="J2140" s="20">
        <v>56.692</v>
      </c>
      <c r="K2140" s="20">
        <v>1.9870000000000001</v>
      </c>
      <c r="L2140" s="59">
        <v>56.667000000000002</v>
      </c>
      <c r="M2140" s="59">
        <v>0</v>
      </c>
      <c r="N2140" s="59">
        <v>0</v>
      </c>
      <c r="O2140" s="59">
        <v>0</v>
      </c>
      <c r="P2140" s="59">
        <v>0</v>
      </c>
      <c r="Q2140" s="59">
        <v>5.05</v>
      </c>
      <c r="R2140" s="59">
        <v>76.912999999999997</v>
      </c>
      <c r="S2140" s="59">
        <v>21.062000000000001</v>
      </c>
      <c r="T2140" s="59">
        <v>63.628999999999998</v>
      </c>
      <c r="U2140" s="59">
        <v>26.111999999999998</v>
      </c>
      <c r="V2140" s="59">
        <v>49.811999999999998</v>
      </c>
      <c r="W2140" s="59">
        <v>1.452</v>
      </c>
      <c r="X2140" s="59">
        <v>49.58</v>
      </c>
      <c r="Y2140" s="21"/>
      <c r="Z2140" s="21"/>
    </row>
    <row r="2141" spans="1:26" ht="12.75" customHeight="1">
      <c r="A2141" s="52">
        <v>44805</v>
      </c>
      <c r="B2141" s="58" t="s">
        <v>15</v>
      </c>
      <c r="C2141" s="58" t="s">
        <v>73</v>
      </c>
      <c r="D2141" s="58" t="s">
        <v>68</v>
      </c>
      <c r="E2141" s="20">
        <v>10.095000000000001</v>
      </c>
      <c r="F2141" s="59">
        <v>93.274000000000001</v>
      </c>
      <c r="G2141" s="20">
        <v>29.221</v>
      </c>
      <c r="H2141" s="59">
        <v>56.534999999999997</v>
      </c>
      <c r="I2141" s="20">
        <v>39.316000000000003</v>
      </c>
      <c r="J2141" s="20">
        <v>47.332000000000001</v>
      </c>
      <c r="K2141" s="20">
        <v>1.4470000000000001</v>
      </c>
      <c r="L2141" s="59">
        <v>47.302999999999997</v>
      </c>
      <c r="M2141" s="59">
        <v>0</v>
      </c>
      <c r="N2141" s="59">
        <v>0</v>
      </c>
      <c r="O2141" s="59">
        <v>0</v>
      </c>
      <c r="P2141" s="59">
        <v>0</v>
      </c>
      <c r="Q2141" s="59">
        <v>47.036999999999999</v>
      </c>
      <c r="R2141" s="59">
        <v>50.317999999999998</v>
      </c>
      <c r="S2141" s="59">
        <v>21.082000000000001</v>
      </c>
      <c r="T2141" s="59">
        <v>64.543000000000006</v>
      </c>
      <c r="U2141" s="59">
        <v>68.119</v>
      </c>
      <c r="V2141" s="59">
        <v>39.283000000000001</v>
      </c>
      <c r="W2141" s="59">
        <v>3.7869999999999999</v>
      </c>
      <c r="X2141" s="59">
        <v>38.988</v>
      </c>
      <c r="Y2141" s="21"/>
      <c r="Z2141" s="21"/>
    </row>
    <row r="2142" spans="1:26" ht="12.75" customHeight="1">
      <c r="A2142" s="52">
        <v>44805</v>
      </c>
      <c r="B2142" s="58" t="s">
        <v>15</v>
      </c>
      <c r="C2142" s="58" t="s">
        <v>73</v>
      </c>
      <c r="D2142" s="58" t="s">
        <v>69</v>
      </c>
      <c r="E2142" s="20">
        <v>19.074000000000002</v>
      </c>
      <c r="F2142" s="59">
        <v>62.932000000000002</v>
      </c>
      <c r="G2142" s="20">
        <v>59.628</v>
      </c>
      <c r="H2142" s="59">
        <v>33.328000000000003</v>
      </c>
      <c r="I2142" s="20">
        <v>78.701999999999998</v>
      </c>
      <c r="J2142" s="20">
        <v>23.9</v>
      </c>
      <c r="K2142" s="20">
        <v>2.8969999999999998</v>
      </c>
      <c r="L2142" s="59">
        <v>23.841000000000001</v>
      </c>
      <c r="M2142" s="59">
        <v>0</v>
      </c>
      <c r="N2142" s="59">
        <v>0</v>
      </c>
      <c r="O2142" s="59">
        <v>0</v>
      </c>
      <c r="P2142" s="59">
        <v>0</v>
      </c>
      <c r="Q2142" s="59">
        <v>16.305</v>
      </c>
      <c r="R2142" s="59">
        <v>73.655000000000001</v>
      </c>
      <c r="S2142" s="59">
        <v>26.643999999999998</v>
      </c>
      <c r="T2142" s="59">
        <v>69.997</v>
      </c>
      <c r="U2142" s="59">
        <v>42.95</v>
      </c>
      <c r="V2142" s="59">
        <v>60.012999999999998</v>
      </c>
      <c r="W2142" s="59">
        <v>2.3879999999999999</v>
      </c>
      <c r="X2142" s="59">
        <v>59.820999999999998</v>
      </c>
      <c r="Y2142" s="21"/>
      <c r="Z2142" s="21"/>
    </row>
    <row r="2143" spans="1:26" ht="12.75" customHeight="1">
      <c r="A2143" s="52">
        <v>44805</v>
      </c>
      <c r="B2143" s="58" t="s">
        <v>15</v>
      </c>
      <c r="C2143" s="58" t="s">
        <v>73</v>
      </c>
      <c r="D2143" s="58" t="s">
        <v>77</v>
      </c>
      <c r="E2143" s="20">
        <v>19.847999999999999</v>
      </c>
      <c r="F2143" s="59">
        <v>100.896</v>
      </c>
      <c r="G2143" s="20">
        <v>79.906000000000006</v>
      </c>
      <c r="H2143" s="59">
        <v>28.33</v>
      </c>
      <c r="I2143" s="20">
        <v>99.754000000000005</v>
      </c>
      <c r="J2143" s="20">
        <v>28.948</v>
      </c>
      <c r="K2143" s="20">
        <v>3.6720000000000002</v>
      </c>
      <c r="L2143" s="59">
        <v>28.9</v>
      </c>
      <c r="M2143" s="59">
        <v>0</v>
      </c>
      <c r="N2143" s="59">
        <v>0</v>
      </c>
      <c r="O2143" s="59">
        <v>0</v>
      </c>
      <c r="P2143" s="59">
        <v>0</v>
      </c>
      <c r="Q2143" s="59">
        <v>49.89</v>
      </c>
      <c r="R2143" s="59">
        <v>45.167000000000002</v>
      </c>
      <c r="S2143" s="59">
        <v>122.718</v>
      </c>
      <c r="T2143" s="59">
        <v>32.151000000000003</v>
      </c>
      <c r="U2143" s="59">
        <v>172.608</v>
      </c>
      <c r="V2143" s="59">
        <v>25.408000000000001</v>
      </c>
      <c r="W2143" s="59">
        <v>9.5960000000000001</v>
      </c>
      <c r="X2143" s="59">
        <v>24.95</v>
      </c>
      <c r="Y2143" s="21"/>
      <c r="Z2143" s="21"/>
    </row>
    <row r="2144" spans="1:26" ht="12.75" customHeight="1">
      <c r="A2144" s="52">
        <v>44805</v>
      </c>
      <c r="B2144" s="58" t="s">
        <v>15</v>
      </c>
      <c r="C2144" s="58" t="s">
        <v>73</v>
      </c>
      <c r="D2144" s="58" t="s">
        <v>79</v>
      </c>
      <c r="E2144" s="20">
        <v>76.102999999999994</v>
      </c>
      <c r="F2144" s="59">
        <v>34.226999999999997</v>
      </c>
      <c r="G2144" s="20">
        <v>152.02600000000001</v>
      </c>
      <c r="H2144" s="59">
        <v>23.056999999999999</v>
      </c>
      <c r="I2144" s="20">
        <v>228.12899999999999</v>
      </c>
      <c r="J2144" s="20">
        <v>15.654</v>
      </c>
      <c r="K2144" s="20">
        <v>8.3989999999999991</v>
      </c>
      <c r="L2144" s="59">
        <v>15.565</v>
      </c>
      <c r="M2144" s="59">
        <v>9.0510000000000002</v>
      </c>
      <c r="N2144" s="59">
        <v>79.611999999999995</v>
      </c>
      <c r="O2144" s="59">
        <v>5.7809999999999997</v>
      </c>
      <c r="P2144" s="59">
        <v>77.850999999999999</v>
      </c>
      <c r="Q2144" s="59">
        <v>85.941000000000003</v>
      </c>
      <c r="R2144" s="59">
        <v>33.378999999999998</v>
      </c>
      <c r="S2144" s="59">
        <v>222.11500000000001</v>
      </c>
      <c r="T2144" s="59">
        <v>19.541</v>
      </c>
      <c r="U2144" s="59">
        <v>308.05700000000002</v>
      </c>
      <c r="V2144" s="59">
        <v>17.667000000000002</v>
      </c>
      <c r="W2144" s="59">
        <v>17.126000000000001</v>
      </c>
      <c r="X2144" s="59">
        <v>17.001999999999999</v>
      </c>
      <c r="Y2144" s="21"/>
      <c r="Z2144" s="21"/>
    </row>
    <row r="2145" spans="1:26" ht="12.75" customHeight="1">
      <c r="A2145" s="52">
        <v>44805</v>
      </c>
      <c r="B2145" s="58" t="s">
        <v>15</v>
      </c>
      <c r="C2145" s="58" t="s">
        <v>73</v>
      </c>
      <c r="D2145" s="58" t="s">
        <v>71</v>
      </c>
      <c r="E2145" s="20">
        <v>0</v>
      </c>
      <c r="F2145" s="59">
        <v>0</v>
      </c>
      <c r="G2145" s="20">
        <v>78.069999999999993</v>
      </c>
      <c r="H2145" s="59">
        <v>37.112000000000002</v>
      </c>
      <c r="I2145" s="20">
        <v>78.069999999999993</v>
      </c>
      <c r="J2145" s="20">
        <v>37.112000000000002</v>
      </c>
      <c r="K2145" s="20">
        <v>2.8740000000000001</v>
      </c>
      <c r="L2145" s="59">
        <v>37.073999999999998</v>
      </c>
      <c r="M2145" s="59">
        <v>0</v>
      </c>
      <c r="N2145" s="59">
        <v>0</v>
      </c>
      <c r="O2145" s="59">
        <v>0</v>
      </c>
      <c r="P2145" s="59">
        <v>0</v>
      </c>
      <c r="Q2145" s="59">
        <v>42.741</v>
      </c>
      <c r="R2145" s="59">
        <v>48.648000000000003</v>
      </c>
      <c r="S2145" s="59">
        <v>184.96899999999999</v>
      </c>
      <c r="T2145" s="59">
        <v>24.11</v>
      </c>
      <c r="U2145" s="59">
        <v>227.709</v>
      </c>
      <c r="V2145" s="59">
        <v>22.367000000000001</v>
      </c>
      <c r="W2145" s="59">
        <v>12.66</v>
      </c>
      <c r="X2145" s="59">
        <v>21.844999999999999</v>
      </c>
      <c r="Y2145" s="21"/>
      <c r="Z2145" s="21"/>
    </row>
    <row r="2146" spans="1:26" ht="12.75" customHeight="1">
      <c r="A2146" s="52">
        <v>44805</v>
      </c>
      <c r="B2146" s="58" t="s">
        <v>15</v>
      </c>
      <c r="C2146" s="58" t="s">
        <v>73</v>
      </c>
      <c r="D2146" s="58" t="s">
        <v>72</v>
      </c>
      <c r="E2146" s="20">
        <v>55.06</v>
      </c>
      <c r="F2146" s="59">
        <v>35.512999999999998</v>
      </c>
      <c r="G2146" s="20">
        <v>73.954999999999998</v>
      </c>
      <c r="H2146" s="59">
        <v>31.24</v>
      </c>
      <c r="I2146" s="20">
        <v>129.01599999999999</v>
      </c>
      <c r="J2146" s="20">
        <v>23.792000000000002</v>
      </c>
      <c r="K2146" s="20">
        <v>4.75</v>
      </c>
      <c r="L2146" s="59">
        <v>23.734000000000002</v>
      </c>
      <c r="M2146" s="59">
        <v>0</v>
      </c>
      <c r="N2146" s="59">
        <v>0</v>
      </c>
      <c r="O2146" s="59">
        <v>0</v>
      </c>
      <c r="P2146" s="59">
        <v>0</v>
      </c>
      <c r="Q2146" s="59">
        <v>37.427</v>
      </c>
      <c r="R2146" s="59">
        <v>53.472000000000001</v>
      </c>
      <c r="S2146" s="59">
        <v>33.328000000000003</v>
      </c>
      <c r="T2146" s="59">
        <v>44.832000000000001</v>
      </c>
      <c r="U2146" s="59">
        <v>70.754000000000005</v>
      </c>
      <c r="V2146" s="59">
        <v>32.814</v>
      </c>
      <c r="W2146" s="59">
        <v>3.9340000000000002</v>
      </c>
      <c r="X2146" s="59">
        <v>32.46</v>
      </c>
      <c r="Y2146" s="21"/>
      <c r="Z2146" s="21"/>
    </row>
    <row r="2147" spans="1:26" ht="12.75" customHeight="1">
      <c r="A2147" s="52">
        <v>44805</v>
      </c>
      <c r="B2147" s="58" t="s">
        <v>15</v>
      </c>
      <c r="C2147" s="58" t="s">
        <v>73</v>
      </c>
      <c r="D2147" s="58" t="s">
        <v>74</v>
      </c>
      <c r="E2147" s="20">
        <v>32.950000000000003</v>
      </c>
      <c r="F2147" s="59">
        <v>59.381</v>
      </c>
      <c r="G2147" s="20">
        <v>349.25599999999997</v>
      </c>
      <c r="H2147" s="59">
        <v>17.841000000000001</v>
      </c>
      <c r="I2147" s="20">
        <v>382.20499999999998</v>
      </c>
      <c r="J2147" s="20">
        <v>16.579000000000001</v>
      </c>
      <c r="K2147" s="20">
        <v>14.071</v>
      </c>
      <c r="L2147" s="59">
        <v>16.495000000000001</v>
      </c>
      <c r="M2147" s="59">
        <v>0</v>
      </c>
      <c r="N2147" s="59">
        <v>0</v>
      </c>
      <c r="O2147" s="59">
        <v>0</v>
      </c>
      <c r="P2147" s="59">
        <v>0</v>
      </c>
      <c r="Q2147" s="59">
        <v>110.77</v>
      </c>
      <c r="R2147" s="59">
        <v>36.944000000000003</v>
      </c>
      <c r="S2147" s="59">
        <v>117.06699999999999</v>
      </c>
      <c r="T2147" s="59">
        <v>27.106999999999999</v>
      </c>
      <c r="U2147" s="59">
        <v>227.83600000000001</v>
      </c>
      <c r="V2147" s="59">
        <v>22.725000000000001</v>
      </c>
      <c r="W2147" s="59">
        <v>12.667</v>
      </c>
      <c r="X2147" s="59">
        <v>22.210999999999999</v>
      </c>
      <c r="Y2147" s="21"/>
      <c r="Z2147" s="21"/>
    </row>
    <row r="2148" spans="1:26" ht="12.75" customHeight="1">
      <c r="A2148" s="52">
        <v>44805</v>
      </c>
      <c r="B2148" s="58" t="s">
        <v>15</v>
      </c>
      <c r="C2148" s="58" t="s">
        <v>73</v>
      </c>
      <c r="D2148" s="58" t="s">
        <v>75</v>
      </c>
      <c r="E2148" s="20">
        <v>29.556000000000001</v>
      </c>
      <c r="F2148" s="59">
        <v>57.744999999999997</v>
      </c>
      <c r="G2148" s="20">
        <v>0</v>
      </c>
      <c r="H2148" s="59">
        <v>0</v>
      </c>
      <c r="I2148" s="20">
        <v>29.556000000000001</v>
      </c>
      <c r="J2148" s="20">
        <v>57.744999999999997</v>
      </c>
      <c r="K2148" s="20">
        <v>1.0880000000000001</v>
      </c>
      <c r="L2148" s="59">
        <v>57.720999999999997</v>
      </c>
      <c r="M2148" s="59">
        <v>50.167000000000002</v>
      </c>
      <c r="N2148" s="59">
        <v>41.600999999999999</v>
      </c>
      <c r="O2148" s="59">
        <v>32.043999999999997</v>
      </c>
      <c r="P2148" s="59">
        <v>38.122999999999998</v>
      </c>
      <c r="Q2148" s="59">
        <v>23.901</v>
      </c>
      <c r="R2148" s="59">
        <v>60.987000000000002</v>
      </c>
      <c r="S2148" s="59">
        <v>0</v>
      </c>
      <c r="T2148" s="59">
        <v>0</v>
      </c>
      <c r="U2148" s="59">
        <v>23.901</v>
      </c>
      <c r="V2148" s="59">
        <v>60.987000000000002</v>
      </c>
      <c r="W2148" s="59">
        <v>1.329</v>
      </c>
      <c r="X2148" s="59">
        <v>60.796999999999997</v>
      </c>
      <c r="Y2148" s="21"/>
      <c r="Z2148" s="21"/>
    </row>
    <row r="2149" spans="1:26" ht="12.75" customHeight="1">
      <c r="A2149" s="52">
        <v>44805</v>
      </c>
      <c r="B2149" s="58" t="s">
        <v>15</v>
      </c>
      <c r="C2149" s="58" t="s">
        <v>73</v>
      </c>
      <c r="D2149" s="58" t="s">
        <v>78</v>
      </c>
      <c r="E2149" s="20">
        <v>55.466999999999999</v>
      </c>
      <c r="F2149" s="59">
        <v>53.265000000000001</v>
      </c>
      <c r="G2149" s="20">
        <v>0</v>
      </c>
      <c r="H2149" s="59">
        <v>0</v>
      </c>
      <c r="I2149" s="20">
        <v>55.466999999999999</v>
      </c>
      <c r="J2149" s="20">
        <v>53.265000000000001</v>
      </c>
      <c r="K2149" s="20">
        <v>2.0419999999999998</v>
      </c>
      <c r="L2149" s="59">
        <v>53.238999999999997</v>
      </c>
      <c r="M2149" s="59">
        <v>48.545000000000002</v>
      </c>
      <c r="N2149" s="59">
        <v>43.213999999999999</v>
      </c>
      <c r="O2149" s="59">
        <v>31.007000000000001</v>
      </c>
      <c r="P2149" s="59">
        <v>39.875999999999998</v>
      </c>
      <c r="Q2149" s="59">
        <v>31.387</v>
      </c>
      <c r="R2149" s="59">
        <v>47.475999999999999</v>
      </c>
      <c r="S2149" s="59">
        <v>0</v>
      </c>
      <c r="T2149" s="59">
        <v>0</v>
      </c>
      <c r="U2149" s="59">
        <v>31.387</v>
      </c>
      <c r="V2149" s="59">
        <v>47.475999999999999</v>
      </c>
      <c r="W2149" s="59">
        <v>1.7450000000000001</v>
      </c>
      <c r="X2149" s="59">
        <v>47.232999999999997</v>
      </c>
      <c r="Y2149" s="21"/>
      <c r="Z2149" s="21"/>
    </row>
    <row r="2150" spans="1:26" ht="12.75" customHeight="1">
      <c r="A2150" s="53">
        <v>44805</v>
      </c>
      <c r="B2150" s="32" t="s">
        <v>15</v>
      </c>
      <c r="C2150" s="32" t="s">
        <v>18</v>
      </c>
      <c r="D2150" s="32" t="s">
        <v>18</v>
      </c>
      <c r="E2150" s="33">
        <v>464.20299999999997</v>
      </c>
      <c r="F2150" s="34">
        <v>15.141</v>
      </c>
      <c r="G2150" s="33">
        <v>2252.0479999999998</v>
      </c>
      <c r="H2150" s="34">
        <v>3.9319999999999999</v>
      </c>
      <c r="I2150" s="33">
        <v>2716.2510000000002</v>
      </c>
      <c r="J2150" s="33">
        <v>1.6679999999999999</v>
      </c>
      <c r="K2150" s="33">
        <v>100</v>
      </c>
      <c r="L2150" s="34">
        <v>0</v>
      </c>
      <c r="M2150" s="34">
        <v>156.559</v>
      </c>
      <c r="N2150" s="34">
        <v>16.652999999999999</v>
      </c>
      <c r="O2150" s="34">
        <v>100</v>
      </c>
      <c r="P2150" s="34">
        <v>0</v>
      </c>
      <c r="Q2150" s="34">
        <v>492.97</v>
      </c>
      <c r="R2150" s="34">
        <v>12.891999999999999</v>
      </c>
      <c r="S2150" s="34">
        <v>1305.75</v>
      </c>
      <c r="T2150" s="34">
        <v>6.7110000000000003</v>
      </c>
      <c r="U2150" s="34">
        <v>1798.721</v>
      </c>
      <c r="V2150" s="34">
        <v>4.8029999999999999</v>
      </c>
      <c r="W2150" s="34">
        <v>100</v>
      </c>
      <c r="X2150" s="34">
        <v>0</v>
      </c>
      <c r="Y2150" s="21"/>
      <c r="Z2150" s="21"/>
    </row>
    <row r="2151" spans="1:26" ht="12.75" customHeight="1">
      <c r="A2151" s="52">
        <v>44896</v>
      </c>
      <c r="B2151" s="58" t="s">
        <v>16</v>
      </c>
      <c r="C2151" s="58" t="s">
        <v>23</v>
      </c>
      <c r="D2151" s="58" t="s">
        <v>58</v>
      </c>
      <c r="E2151" s="20">
        <v>696.65700000000004</v>
      </c>
      <c r="F2151" s="59">
        <v>13.191000000000001</v>
      </c>
      <c r="G2151" s="20">
        <v>2885.1170000000002</v>
      </c>
      <c r="H2151" s="59">
        <v>3.1640000000000001</v>
      </c>
      <c r="I2151" s="20">
        <v>3581.7739999999999</v>
      </c>
      <c r="J2151" s="20">
        <v>1.726</v>
      </c>
      <c r="K2151" s="20">
        <v>91.783000000000001</v>
      </c>
      <c r="L2151" s="59">
        <v>1.329</v>
      </c>
      <c r="M2151" s="59">
        <v>357.38200000000001</v>
      </c>
      <c r="N2151" s="59">
        <v>7.2789999999999999</v>
      </c>
      <c r="O2151" s="59">
        <v>97.38</v>
      </c>
      <c r="P2151" s="59">
        <v>2.4830000000000001</v>
      </c>
      <c r="Q2151" s="59">
        <v>649.56700000000001</v>
      </c>
      <c r="R2151" s="59">
        <v>11.71</v>
      </c>
      <c r="S2151" s="59">
        <v>1454.444</v>
      </c>
      <c r="T2151" s="59">
        <v>7.3689999999999998</v>
      </c>
      <c r="U2151" s="59">
        <v>2104.011</v>
      </c>
      <c r="V2151" s="59">
        <v>4.6120000000000001</v>
      </c>
      <c r="W2151" s="59">
        <v>67.251999999999995</v>
      </c>
      <c r="X2151" s="59">
        <v>1.323</v>
      </c>
      <c r="Y2151" s="21"/>
      <c r="Z2151" s="21"/>
    </row>
    <row r="2152" spans="1:26" ht="12.75" customHeight="1">
      <c r="A2152" s="52">
        <v>44896</v>
      </c>
      <c r="B2152" s="58" t="s">
        <v>16</v>
      </c>
      <c r="C2152" s="58" t="s">
        <v>23</v>
      </c>
      <c r="D2152" s="58" t="s">
        <v>80</v>
      </c>
      <c r="E2152" s="20">
        <v>208.62200000000001</v>
      </c>
      <c r="F2152" s="59">
        <v>27.457000000000001</v>
      </c>
      <c r="G2152" s="20">
        <v>573.38599999999997</v>
      </c>
      <c r="H2152" s="59">
        <v>10.661</v>
      </c>
      <c r="I2152" s="20">
        <v>782.00699999999995</v>
      </c>
      <c r="J2152" s="20">
        <v>1.998</v>
      </c>
      <c r="K2152" s="20">
        <v>20.039000000000001</v>
      </c>
      <c r="L2152" s="59">
        <v>1.667</v>
      </c>
      <c r="M2152" s="59">
        <v>106.13200000000001</v>
      </c>
      <c r="N2152" s="59">
        <v>5.9930000000000003</v>
      </c>
      <c r="O2152" s="59">
        <v>28.919</v>
      </c>
      <c r="P2152" s="59">
        <v>0</v>
      </c>
      <c r="Q2152" s="59">
        <v>132.25899999999999</v>
      </c>
      <c r="R2152" s="59">
        <v>37.081000000000003</v>
      </c>
      <c r="S2152" s="59">
        <v>231.9</v>
      </c>
      <c r="T2152" s="59">
        <v>24.163</v>
      </c>
      <c r="U2152" s="59">
        <v>364.16</v>
      </c>
      <c r="V2152" s="59">
        <v>6.3330000000000002</v>
      </c>
      <c r="W2152" s="59">
        <v>11.64</v>
      </c>
      <c r="X2152" s="59">
        <v>4.5369999999999999</v>
      </c>
      <c r="Y2152" s="21"/>
      <c r="Z2152" s="21"/>
    </row>
    <row r="2153" spans="1:26" ht="12.75" customHeight="1">
      <c r="A2153" s="52">
        <v>44896</v>
      </c>
      <c r="B2153" s="58" t="s">
        <v>16</v>
      </c>
      <c r="C2153" s="58" t="s">
        <v>23</v>
      </c>
      <c r="D2153" s="58" t="s">
        <v>81</v>
      </c>
      <c r="E2153" s="20">
        <v>246.083</v>
      </c>
      <c r="F2153" s="59">
        <v>16.614999999999998</v>
      </c>
      <c r="G2153" s="20">
        <v>827.91499999999996</v>
      </c>
      <c r="H2153" s="59">
        <v>6.109</v>
      </c>
      <c r="I2153" s="20">
        <v>1073.998</v>
      </c>
      <c r="J2153" s="20">
        <v>2.3010000000000002</v>
      </c>
      <c r="K2153" s="20">
        <v>27.521000000000001</v>
      </c>
      <c r="L2153" s="59">
        <v>2.0209999999999999</v>
      </c>
      <c r="M2153" s="59">
        <v>128.57499999999999</v>
      </c>
      <c r="N2153" s="59">
        <v>9.9670000000000005</v>
      </c>
      <c r="O2153" s="59">
        <v>35.033999999999999</v>
      </c>
      <c r="P2153" s="59">
        <v>7.2469999999999999</v>
      </c>
      <c r="Q2153" s="59">
        <v>189.27600000000001</v>
      </c>
      <c r="R2153" s="59">
        <v>24.398</v>
      </c>
      <c r="S2153" s="59">
        <v>413.49</v>
      </c>
      <c r="T2153" s="59">
        <v>13.099</v>
      </c>
      <c r="U2153" s="59">
        <v>602.76599999999996</v>
      </c>
      <c r="V2153" s="59">
        <v>3.9849999999999999</v>
      </c>
      <c r="W2153" s="59">
        <v>19.266999999999999</v>
      </c>
      <c r="X2153" s="59">
        <v>0</v>
      </c>
      <c r="Y2153" s="21"/>
      <c r="Z2153" s="21"/>
    </row>
    <row r="2154" spans="1:26" ht="12.75" customHeight="1">
      <c r="A2154" s="52">
        <v>44896</v>
      </c>
      <c r="B2154" s="58" t="s">
        <v>16</v>
      </c>
      <c r="C2154" s="58" t="s">
        <v>23</v>
      </c>
      <c r="D2154" s="58" t="s">
        <v>82</v>
      </c>
      <c r="E2154" s="20">
        <v>173.78899999999999</v>
      </c>
      <c r="F2154" s="59">
        <v>23.984999999999999</v>
      </c>
      <c r="G2154" s="20">
        <v>869.07</v>
      </c>
      <c r="H2154" s="59">
        <v>5.718</v>
      </c>
      <c r="I2154" s="20">
        <v>1042.8579999999999</v>
      </c>
      <c r="J2154" s="20">
        <v>2.738</v>
      </c>
      <c r="K2154" s="20">
        <v>26.722999999999999</v>
      </c>
      <c r="L2154" s="59">
        <v>2.5070000000000001</v>
      </c>
      <c r="M2154" s="59">
        <v>74.808999999999997</v>
      </c>
      <c r="N2154" s="59">
        <v>26.875</v>
      </c>
      <c r="O2154" s="59">
        <v>20.384</v>
      </c>
      <c r="P2154" s="59">
        <v>25.99</v>
      </c>
      <c r="Q2154" s="59">
        <v>167.22300000000001</v>
      </c>
      <c r="R2154" s="59">
        <v>22.741</v>
      </c>
      <c r="S2154" s="59">
        <v>408.834</v>
      </c>
      <c r="T2154" s="59">
        <v>12.962999999999999</v>
      </c>
      <c r="U2154" s="59">
        <v>576.05700000000002</v>
      </c>
      <c r="V2154" s="59">
        <v>7.0469999999999997</v>
      </c>
      <c r="W2154" s="59">
        <v>18.413</v>
      </c>
      <c r="X2154" s="59">
        <v>5.4909999999999997</v>
      </c>
      <c r="Y2154" s="21"/>
      <c r="Z2154" s="21"/>
    </row>
    <row r="2155" spans="1:26" ht="12.75" customHeight="1">
      <c r="A2155" s="52">
        <v>44896</v>
      </c>
      <c r="B2155" s="58" t="s">
        <v>16</v>
      </c>
      <c r="C2155" s="58" t="s">
        <v>23</v>
      </c>
      <c r="D2155" s="58" t="s">
        <v>83</v>
      </c>
      <c r="E2155" s="20">
        <v>112.289</v>
      </c>
      <c r="F2155" s="59">
        <v>22.948</v>
      </c>
      <c r="G2155" s="20">
        <v>891.29200000000003</v>
      </c>
      <c r="H2155" s="59">
        <v>4.1680000000000001</v>
      </c>
      <c r="I2155" s="20">
        <v>1003.581</v>
      </c>
      <c r="J2155" s="20">
        <v>2.2509999999999999</v>
      </c>
      <c r="K2155" s="20">
        <v>25.716999999999999</v>
      </c>
      <c r="L2155" s="59">
        <v>1.964</v>
      </c>
      <c r="M2155" s="59">
        <v>57.481999999999999</v>
      </c>
      <c r="N2155" s="59">
        <v>12.007999999999999</v>
      </c>
      <c r="O2155" s="59">
        <v>15.663</v>
      </c>
      <c r="P2155" s="59">
        <v>9.8680000000000003</v>
      </c>
      <c r="Q2155" s="59">
        <v>343.06200000000001</v>
      </c>
      <c r="R2155" s="59">
        <v>16.239000000000001</v>
      </c>
      <c r="S2155" s="59">
        <v>1242.4949999999999</v>
      </c>
      <c r="T2155" s="59">
        <v>6.8010000000000002</v>
      </c>
      <c r="U2155" s="59">
        <v>1585.556</v>
      </c>
      <c r="V2155" s="59">
        <v>6.734</v>
      </c>
      <c r="W2155" s="59">
        <v>50.68</v>
      </c>
      <c r="X2155" s="59">
        <v>5.0819999999999999</v>
      </c>
      <c r="Y2155" s="21"/>
      <c r="Z2155" s="21"/>
    </row>
    <row r="2156" spans="1:26" ht="12.75" customHeight="1">
      <c r="A2156" s="52">
        <v>44896</v>
      </c>
      <c r="B2156" s="58" t="s">
        <v>16</v>
      </c>
      <c r="C2156" s="58" t="s">
        <v>44</v>
      </c>
      <c r="D2156" s="58" t="s">
        <v>59</v>
      </c>
      <c r="E2156" s="20">
        <v>208.964</v>
      </c>
      <c r="F2156" s="59">
        <v>24.155000000000001</v>
      </c>
      <c r="G2156" s="20">
        <v>1047.604</v>
      </c>
      <c r="H2156" s="59">
        <v>6.74</v>
      </c>
      <c r="I2156" s="20">
        <v>1256.568</v>
      </c>
      <c r="J2156" s="20">
        <v>5.3239999999999998</v>
      </c>
      <c r="K2156" s="20">
        <v>32.198999999999998</v>
      </c>
      <c r="L2156" s="59">
        <v>5.2080000000000002</v>
      </c>
      <c r="M2156" s="59">
        <v>72.144999999999996</v>
      </c>
      <c r="N2156" s="59">
        <v>27.917999999999999</v>
      </c>
      <c r="O2156" s="59">
        <v>19.658000000000001</v>
      </c>
      <c r="P2156" s="59">
        <v>27.067</v>
      </c>
      <c r="Q2156" s="59">
        <v>203.73699999999999</v>
      </c>
      <c r="R2156" s="59">
        <v>19.919</v>
      </c>
      <c r="S2156" s="59">
        <v>471.34899999999999</v>
      </c>
      <c r="T2156" s="59">
        <v>12.752000000000001</v>
      </c>
      <c r="U2156" s="59">
        <v>675.08699999999999</v>
      </c>
      <c r="V2156" s="59">
        <v>11.327</v>
      </c>
      <c r="W2156" s="59">
        <v>21.577999999999999</v>
      </c>
      <c r="X2156" s="59">
        <v>10.429</v>
      </c>
      <c r="Y2156" s="21"/>
      <c r="Z2156" s="21"/>
    </row>
    <row r="2157" spans="1:26" ht="12.75" customHeight="1">
      <c r="A2157" s="52">
        <v>44896</v>
      </c>
      <c r="B2157" s="58" t="s">
        <v>16</v>
      </c>
      <c r="C2157" s="58" t="s">
        <v>44</v>
      </c>
      <c r="D2157" s="58" t="s">
        <v>60</v>
      </c>
      <c r="E2157" s="20">
        <v>109.42100000000001</v>
      </c>
      <c r="F2157" s="59">
        <v>38.396000000000001</v>
      </c>
      <c r="G2157" s="20">
        <v>585.09</v>
      </c>
      <c r="H2157" s="59">
        <v>10.602</v>
      </c>
      <c r="I2157" s="20">
        <v>694.51099999999997</v>
      </c>
      <c r="J2157" s="20">
        <v>6.8819999999999997</v>
      </c>
      <c r="K2157" s="20">
        <v>17.797000000000001</v>
      </c>
      <c r="L2157" s="59">
        <v>6.7939999999999996</v>
      </c>
      <c r="M2157" s="59">
        <v>21.803000000000001</v>
      </c>
      <c r="N2157" s="59">
        <v>72.081000000000003</v>
      </c>
      <c r="O2157" s="59">
        <v>5.9409999999999998</v>
      </c>
      <c r="P2157" s="59">
        <v>71.756</v>
      </c>
      <c r="Q2157" s="59">
        <v>112.081</v>
      </c>
      <c r="R2157" s="59">
        <v>29.969000000000001</v>
      </c>
      <c r="S2157" s="59">
        <v>332.892</v>
      </c>
      <c r="T2157" s="59">
        <v>19.562000000000001</v>
      </c>
      <c r="U2157" s="59">
        <v>444.97300000000001</v>
      </c>
      <c r="V2157" s="59">
        <v>19.88</v>
      </c>
      <c r="W2157" s="59">
        <v>14.223000000000001</v>
      </c>
      <c r="X2157" s="59">
        <v>19.382999999999999</v>
      </c>
      <c r="Y2157" s="21"/>
      <c r="Z2157" s="21"/>
    </row>
    <row r="2158" spans="1:26" ht="12.75" customHeight="1">
      <c r="A2158" s="52">
        <v>44896</v>
      </c>
      <c r="B2158" s="58" t="s">
        <v>16</v>
      </c>
      <c r="C2158" s="58" t="s">
        <v>44</v>
      </c>
      <c r="D2158" s="58" t="s">
        <v>87</v>
      </c>
      <c r="E2158" s="20">
        <v>531.81899999999996</v>
      </c>
      <c r="F2158" s="59">
        <v>12.887</v>
      </c>
      <c r="G2158" s="20">
        <v>2114.058</v>
      </c>
      <c r="H2158" s="59">
        <v>4.4260000000000002</v>
      </c>
      <c r="I2158" s="20">
        <v>2645.877</v>
      </c>
      <c r="J2158" s="20">
        <v>2.66</v>
      </c>
      <c r="K2158" s="20">
        <v>67.801000000000002</v>
      </c>
      <c r="L2158" s="59">
        <v>2.4220000000000002</v>
      </c>
      <c r="M2158" s="59">
        <v>271.31599999999997</v>
      </c>
      <c r="N2158" s="59">
        <v>13.464</v>
      </c>
      <c r="O2158" s="59">
        <v>73.927999999999997</v>
      </c>
      <c r="P2158" s="59">
        <v>11.596</v>
      </c>
      <c r="Q2158" s="59">
        <v>628.08199999999999</v>
      </c>
      <c r="R2158" s="59">
        <v>11.214</v>
      </c>
      <c r="S2158" s="59">
        <v>1816.204</v>
      </c>
      <c r="T2158" s="59">
        <v>7.1429999999999998</v>
      </c>
      <c r="U2158" s="59">
        <v>2444.2869999999998</v>
      </c>
      <c r="V2158" s="59">
        <v>5.1779999999999999</v>
      </c>
      <c r="W2158" s="59">
        <v>78.129000000000005</v>
      </c>
      <c r="X2158" s="59">
        <v>2.7010000000000001</v>
      </c>
      <c r="Y2158" s="21"/>
      <c r="Z2158" s="21"/>
    </row>
    <row r="2159" spans="1:26" ht="12.75" customHeight="1">
      <c r="A2159" s="52">
        <v>44896</v>
      </c>
      <c r="B2159" s="58" t="s">
        <v>16</v>
      </c>
      <c r="C2159" s="58" t="s">
        <v>45</v>
      </c>
      <c r="D2159" s="58" t="s">
        <v>45</v>
      </c>
      <c r="E2159" s="20">
        <v>208.46799999999999</v>
      </c>
      <c r="F2159" s="59">
        <v>22.399000000000001</v>
      </c>
      <c r="G2159" s="20">
        <v>1331.472</v>
      </c>
      <c r="H2159" s="59">
        <v>6.4880000000000004</v>
      </c>
      <c r="I2159" s="20">
        <v>1539.94</v>
      </c>
      <c r="J2159" s="20">
        <v>4.984</v>
      </c>
      <c r="K2159" s="20">
        <v>39.460999999999999</v>
      </c>
      <c r="L2159" s="59">
        <v>4.8609999999999998</v>
      </c>
      <c r="M2159" s="59">
        <v>115.694</v>
      </c>
      <c r="N2159" s="59">
        <v>19.167000000000002</v>
      </c>
      <c r="O2159" s="59">
        <v>31.524000000000001</v>
      </c>
      <c r="P2159" s="59">
        <v>17.904</v>
      </c>
      <c r="Q2159" s="59">
        <v>333.40199999999999</v>
      </c>
      <c r="R2159" s="59">
        <v>14.51</v>
      </c>
      <c r="S2159" s="59">
        <v>916.47900000000004</v>
      </c>
      <c r="T2159" s="59">
        <v>8.7119999999999997</v>
      </c>
      <c r="U2159" s="59">
        <v>1249.8800000000001</v>
      </c>
      <c r="V2159" s="59">
        <v>7.6390000000000002</v>
      </c>
      <c r="W2159" s="59">
        <v>39.951000000000001</v>
      </c>
      <c r="X2159" s="59">
        <v>6.2320000000000002</v>
      </c>
      <c r="Y2159" s="21"/>
      <c r="Z2159" s="21"/>
    </row>
    <row r="2160" spans="1:26" ht="12.75" customHeight="1">
      <c r="A2160" s="52">
        <v>44896</v>
      </c>
      <c r="B2160" s="58" t="s">
        <v>16</v>
      </c>
      <c r="C2160" s="58" t="s">
        <v>45</v>
      </c>
      <c r="D2160" s="58" t="s">
        <v>61</v>
      </c>
      <c r="E2160" s="20">
        <v>188.887</v>
      </c>
      <c r="F2160" s="59">
        <v>25.097000000000001</v>
      </c>
      <c r="G2160" s="20">
        <v>1003.306</v>
      </c>
      <c r="H2160" s="59">
        <v>8.1620000000000008</v>
      </c>
      <c r="I2160" s="20">
        <v>1192.193</v>
      </c>
      <c r="J2160" s="20">
        <v>5.81</v>
      </c>
      <c r="K2160" s="20">
        <v>30.55</v>
      </c>
      <c r="L2160" s="59">
        <v>5.7039999999999997</v>
      </c>
      <c r="M2160" s="59">
        <v>51.86</v>
      </c>
      <c r="N2160" s="59">
        <v>37.468000000000004</v>
      </c>
      <c r="O2160" s="59">
        <v>14.131</v>
      </c>
      <c r="P2160" s="59">
        <v>36.838000000000001</v>
      </c>
      <c r="Q2160" s="59">
        <v>214.84700000000001</v>
      </c>
      <c r="R2160" s="59">
        <v>18.614999999999998</v>
      </c>
      <c r="S2160" s="59">
        <v>508.98700000000002</v>
      </c>
      <c r="T2160" s="59">
        <v>13.71</v>
      </c>
      <c r="U2160" s="59">
        <v>723.83399999999995</v>
      </c>
      <c r="V2160" s="59">
        <v>11.753</v>
      </c>
      <c r="W2160" s="59">
        <v>23.135999999999999</v>
      </c>
      <c r="X2160" s="59">
        <v>10.891</v>
      </c>
      <c r="Y2160" s="21"/>
      <c r="Z2160" s="21"/>
    </row>
    <row r="2161" spans="1:26" ht="12.75" customHeight="1">
      <c r="A2161" s="52">
        <v>44896</v>
      </c>
      <c r="B2161" s="58" t="s">
        <v>16</v>
      </c>
      <c r="C2161" s="58" t="s">
        <v>45</v>
      </c>
      <c r="D2161" s="58" t="s">
        <v>101</v>
      </c>
      <c r="E2161" s="20">
        <v>46.045999999999999</v>
      </c>
      <c r="F2161" s="59">
        <v>35.502000000000002</v>
      </c>
      <c r="G2161" s="20">
        <v>512.25800000000004</v>
      </c>
      <c r="H2161" s="59">
        <v>13.605</v>
      </c>
      <c r="I2161" s="20">
        <v>558.30499999999995</v>
      </c>
      <c r="J2161" s="20">
        <v>13.000999999999999</v>
      </c>
      <c r="K2161" s="20">
        <v>14.307</v>
      </c>
      <c r="L2161" s="59">
        <v>12.954000000000001</v>
      </c>
      <c r="M2161" s="59">
        <v>72.376999999999995</v>
      </c>
      <c r="N2161" s="59">
        <v>34.701999999999998</v>
      </c>
      <c r="O2161" s="59">
        <v>19.721</v>
      </c>
      <c r="P2161" s="59">
        <v>34.021000000000001</v>
      </c>
      <c r="Q2161" s="59">
        <v>174.625</v>
      </c>
      <c r="R2161" s="59">
        <v>26.003</v>
      </c>
      <c r="S2161" s="59">
        <v>502.6</v>
      </c>
      <c r="T2161" s="59">
        <v>10.465</v>
      </c>
      <c r="U2161" s="59">
        <v>677.226</v>
      </c>
      <c r="V2161" s="59">
        <v>10.625</v>
      </c>
      <c r="W2161" s="59">
        <v>21.646999999999998</v>
      </c>
      <c r="X2161" s="59">
        <v>9.6630000000000003</v>
      </c>
      <c r="Y2161" s="21"/>
      <c r="Z2161" s="21"/>
    </row>
    <row r="2162" spans="1:26" ht="12.75" customHeight="1">
      <c r="A2162" s="52">
        <v>44896</v>
      </c>
      <c r="B2162" s="58" t="s">
        <v>16</v>
      </c>
      <c r="C2162" s="58" t="s">
        <v>54</v>
      </c>
      <c r="D2162" s="58" t="s">
        <v>55</v>
      </c>
      <c r="E2162" s="20">
        <v>162.095</v>
      </c>
      <c r="F2162" s="59">
        <v>34.075000000000003</v>
      </c>
      <c r="G2162" s="20">
        <v>725.49099999999999</v>
      </c>
      <c r="H2162" s="59">
        <v>11.728</v>
      </c>
      <c r="I2162" s="20">
        <v>887.58600000000001</v>
      </c>
      <c r="J2162" s="20">
        <v>8.7789999999999999</v>
      </c>
      <c r="K2162" s="20">
        <v>22.744</v>
      </c>
      <c r="L2162" s="59">
        <v>8.7100000000000009</v>
      </c>
      <c r="M2162" s="59">
        <v>69.608000000000004</v>
      </c>
      <c r="N2162" s="59">
        <v>25.501999999999999</v>
      </c>
      <c r="O2162" s="59">
        <v>18.966999999999999</v>
      </c>
      <c r="P2162" s="59">
        <v>24.567</v>
      </c>
      <c r="Q2162" s="59">
        <v>131.79599999999999</v>
      </c>
      <c r="R2162" s="59">
        <v>28.091000000000001</v>
      </c>
      <c r="S2162" s="59">
        <v>330.75599999999997</v>
      </c>
      <c r="T2162" s="59">
        <v>22.497</v>
      </c>
      <c r="U2162" s="59">
        <v>462.55200000000002</v>
      </c>
      <c r="V2162" s="59">
        <v>13.65</v>
      </c>
      <c r="W2162" s="59">
        <v>14.785</v>
      </c>
      <c r="X2162" s="59">
        <v>12.914999999999999</v>
      </c>
      <c r="Y2162" s="21"/>
      <c r="Z2162" s="21"/>
    </row>
    <row r="2163" spans="1:26" ht="12.75" customHeight="1">
      <c r="A2163" s="52">
        <v>44896</v>
      </c>
      <c r="B2163" s="58" t="s">
        <v>16</v>
      </c>
      <c r="C2163" s="58" t="s">
        <v>54</v>
      </c>
      <c r="D2163" s="58" t="s">
        <v>56</v>
      </c>
      <c r="E2163" s="20">
        <v>578.68799999999999</v>
      </c>
      <c r="F2163" s="59">
        <v>12.653</v>
      </c>
      <c r="G2163" s="20">
        <v>2436.17</v>
      </c>
      <c r="H2163" s="59">
        <v>3.7349999999999999</v>
      </c>
      <c r="I2163" s="20">
        <v>3014.8580000000002</v>
      </c>
      <c r="J2163" s="20">
        <v>3.1389999999999998</v>
      </c>
      <c r="K2163" s="20">
        <v>77.256</v>
      </c>
      <c r="L2163" s="59">
        <v>2.9390000000000001</v>
      </c>
      <c r="M2163" s="59">
        <v>297.39</v>
      </c>
      <c r="N2163" s="59">
        <v>10.361000000000001</v>
      </c>
      <c r="O2163" s="59">
        <v>81.033000000000001</v>
      </c>
      <c r="P2163" s="59">
        <v>7.7809999999999997</v>
      </c>
      <c r="Q2163" s="59">
        <v>700.024</v>
      </c>
      <c r="R2163" s="59">
        <v>10.57</v>
      </c>
      <c r="S2163" s="59">
        <v>1965.962</v>
      </c>
      <c r="T2163" s="59">
        <v>5.7</v>
      </c>
      <c r="U2163" s="59">
        <v>2665.9859999999999</v>
      </c>
      <c r="V2163" s="59">
        <v>4.851</v>
      </c>
      <c r="W2163" s="59">
        <v>85.215000000000003</v>
      </c>
      <c r="X2163" s="59">
        <v>2.0030000000000001</v>
      </c>
      <c r="Y2163" s="21"/>
      <c r="Z2163" s="21"/>
    </row>
    <row r="2164" spans="1:26" ht="12.75" customHeight="1">
      <c r="A2164" s="52">
        <v>44896</v>
      </c>
      <c r="B2164" s="58" t="s">
        <v>16</v>
      </c>
      <c r="C2164" s="58" t="s">
        <v>95</v>
      </c>
      <c r="D2164" s="58" t="s">
        <v>99</v>
      </c>
      <c r="E2164" s="20">
        <v>466.40199999999999</v>
      </c>
      <c r="F2164" s="59">
        <v>13.119</v>
      </c>
      <c r="G2164" s="20">
        <v>1950.41</v>
      </c>
      <c r="H2164" s="59">
        <v>6.0170000000000003</v>
      </c>
      <c r="I2164" s="20">
        <v>2416.8119999999999</v>
      </c>
      <c r="J2164" s="20">
        <v>4.673</v>
      </c>
      <c r="K2164" s="20">
        <v>61.930999999999997</v>
      </c>
      <c r="L2164" s="59">
        <v>4.5410000000000004</v>
      </c>
      <c r="M2164" s="59">
        <v>162.572</v>
      </c>
      <c r="N2164" s="59">
        <v>18.393000000000001</v>
      </c>
      <c r="O2164" s="59">
        <v>44.298000000000002</v>
      </c>
      <c r="P2164" s="59">
        <v>17.073</v>
      </c>
      <c r="Q2164" s="59">
        <v>443.32499999999999</v>
      </c>
      <c r="R2164" s="59">
        <v>11.784000000000001</v>
      </c>
      <c r="S2164" s="59">
        <v>1313.8789999999999</v>
      </c>
      <c r="T2164" s="59">
        <v>8.2989999999999995</v>
      </c>
      <c r="U2164" s="59">
        <v>1757.204</v>
      </c>
      <c r="V2164" s="59">
        <v>6.8360000000000003</v>
      </c>
      <c r="W2164" s="59">
        <v>56.167000000000002</v>
      </c>
      <c r="X2164" s="59">
        <v>5.2169999999999996</v>
      </c>
      <c r="Y2164" s="21"/>
      <c r="Z2164" s="21"/>
    </row>
    <row r="2165" spans="1:26" s="56" customFormat="1" ht="12.75" customHeight="1">
      <c r="A2165" s="52">
        <v>44896</v>
      </c>
      <c r="B2165" s="58" t="s">
        <v>16</v>
      </c>
      <c r="C2165" s="58" t="s">
        <v>95</v>
      </c>
      <c r="D2165" s="58" t="s">
        <v>96</v>
      </c>
      <c r="E2165" s="20">
        <v>218.655</v>
      </c>
      <c r="F2165" s="59">
        <v>20.986000000000001</v>
      </c>
      <c r="G2165" s="20">
        <v>1040.9190000000001</v>
      </c>
      <c r="H2165" s="59">
        <v>10.712</v>
      </c>
      <c r="I2165" s="20">
        <v>1259.5740000000001</v>
      </c>
      <c r="J2165" s="20">
        <v>7.62</v>
      </c>
      <c r="K2165" s="20">
        <v>32.277000000000001</v>
      </c>
      <c r="L2165" s="59">
        <v>7.54</v>
      </c>
      <c r="M2165" s="59">
        <v>77.430999999999997</v>
      </c>
      <c r="N2165" s="59">
        <v>35.569000000000003</v>
      </c>
      <c r="O2165" s="59">
        <v>21.099</v>
      </c>
      <c r="P2165" s="59">
        <v>34.905000000000001</v>
      </c>
      <c r="Q2165" s="59">
        <v>219.74600000000001</v>
      </c>
      <c r="R2165" s="59">
        <v>18.992999999999999</v>
      </c>
      <c r="S2165" s="59">
        <v>542.47500000000002</v>
      </c>
      <c r="T2165" s="59">
        <v>16.097000000000001</v>
      </c>
      <c r="U2165" s="59">
        <v>762.221</v>
      </c>
      <c r="V2165" s="59">
        <v>13.122</v>
      </c>
      <c r="W2165" s="59">
        <v>24.363</v>
      </c>
      <c r="X2165" s="59">
        <v>12.356</v>
      </c>
      <c r="Y2165" s="55"/>
      <c r="Z2165" s="55"/>
    </row>
    <row r="2166" spans="1:26" ht="12.75" customHeight="1">
      <c r="A2166" s="52">
        <v>44896</v>
      </c>
      <c r="B2166" s="58" t="s">
        <v>16</v>
      </c>
      <c r="C2166" s="58" t="s">
        <v>95</v>
      </c>
      <c r="D2166" s="58" t="s">
        <v>97</v>
      </c>
      <c r="E2166" s="20">
        <v>245.03800000000001</v>
      </c>
      <c r="F2166" s="59">
        <v>23.609000000000002</v>
      </c>
      <c r="G2166" s="20">
        <v>855.71900000000005</v>
      </c>
      <c r="H2166" s="59">
        <v>10.355</v>
      </c>
      <c r="I2166" s="20">
        <v>1100.7570000000001</v>
      </c>
      <c r="J2166" s="20">
        <v>8.048</v>
      </c>
      <c r="K2166" s="20">
        <v>28.207000000000001</v>
      </c>
      <c r="L2166" s="59">
        <v>7.9720000000000004</v>
      </c>
      <c r="M2166" s="59">
        <v>85.141000000000005</v>
      </c>
      <c r="N2166" s="59">
        <v>46.674999999999997</v>
      </c>
      <c r="O2166" s="59">
        <v>23.199000000000002</v>
      </c>
      <c r="P2166" s="59">
        <v>46.170999999999999</v>
      </c>
      <c r="Q2166" s="59">
        <v>216.13800000000001</v>
      </c>
      <c r="R2166" s="59">
        <v>19.428000000000001</v>
      </c>
      <c r="S2166" s="59">
        <v>684.82299999999998</v>
      </c>
      <c r="T2166" s="59">
        <v>10.958</v>
      </c>
      <c r="U2166" s="59">
        <v>900.96100000000001</v>
      </c>
      <c r="V2166" s="59">
        <v>9.6609999999999996</v>
      </c>
      <c r="W2166" s="59">
        <v>28.797999999999998</v>
      </c>
      <c r="X2166" s="59">
        <v>8.5909999999999993</v>
      </c>
      <c r="Y2166" s="21"/>
      <c r="Z2166" s="21"/>
    </row>
    <row r="2167" spans="1:26" ht="12.75" customHeight="1">
      <c r="A2167" s="52">
        <v>44896</v>
      </c>
      <c r="B2167" s="58" t="s">
        <v>16</v>
      </c>
      <c r="C2167" s="58" t="s">
        <v>95</v>
      </c>
      <c r="D2167" s="58" t="s">
        <v>98</v>
      </c>
      <c r="E2167" s="20">
        <v>274.38099999999997</v>
      </c>
      <c r="F2167" s="59">
        <v>25.149000000000001</v>
      </c>
      <c r="G2167" s="20">
        <v>1211.252</v>
      </c>
      <c r="H2167" s="59">
        <v>8.5760000000000005</v>
      </c>
      <c r="I2167" s="20">
        <v>1485.633</v>
      </c>
      <c r="J2167" s="20">
        <v>6.6319999999999997</v>
      </c>
      <c r="K2167" s="20">
        <v>38.069000000000003</v>
      </c>
      <c r="L2167" s="59">
        <v>6.54</v>
      </c>
      <c r="M2167" s="59">
        <v>204.42599999999999</v>
      </c>
      <c r="N2167" s="59">
        <v>17.478999999999999</v>
      </c>
      <c r="O2167" s="59">
        <v>55.701999999999998</v>
      </c>
      <c r="P2167" s="59">
        <v>16.084</v>
      </c>
      <c r="Q2167" s="59">
        <v>388.495</v>
      </c>
      <c r="R2167" s="59">
        <v>17.510999999999999</v>
      </c>
      <c r="S2167" s="59">
        <v>982.83900000000006</v>
      </c>
      <c r="T2167" s="59">
        <v>9.7629999999999999</v>
      </c>
      <c r="U2167" s="59">
        <v>1371.3340000000001</v>
      </c>
      <c r="V2167" s="59">
        <v>7.383</v>
      </c>
      <c r="W2167" s="59">
        <v>43.832999999999998</v>
      </c>
      <c r="X2167" s="59">
        <v>5.9160000000000004</v>
      </c>
      <c r="Y2167" s="21"/>
      <c r="Z2167" s="21"/>
    </row>
    <row r="2168" spans="1:26" ht="12.75" customHeight="1">
      <c r="A2168" s="52">
        <v>44896</v>
      </c>
      <c r="B2168" s="58" t="s">
        <v>16</v>
      </c>
      <c r="C2168" s="58" t="s">
        <v>38</v>
      </c>
      <c r="D2168" s="58" t="s">
        <v>85</v>
      </c>
      <c r="E2168" s="20">
        <v>302.69400000000002</v>
      </c>
      <c r="F2168" s="59">
        <v>19.454999999999998</v>
      </c>
      <c r="G2168" s="20">
        <v>1507.4449999999999</v>
      </c>
      <c r="H2168" s="59">
        <v>7.5119999999999996</v>
      </c>
      <c r="I2168" s="20">
        <v>1810.1389999999999</v>
      </c>
      <c r="J2168" s="20">
        <v>6.4279999999999999</v>
      </c>
      <c r="K2168" s="20">
        <v>46.384999999999998</v>
      </c>
      <c r="L2168" s="59">
        <v>6.3330000000000002</v>
      </c>
      <c r="M2168" s="59">
        <v>153.268</v>
      </c>
      <c r="N2168" s="59">
        <v>28.175999999999998</v>
      </c>
      <c r="O2168" s="59">
        <v>41.762999999999998</v>
      </c>
      <c r="P2168" s="59">
        <v>27.332999999999998</v>
      </c>
      <c r="Q2168" s="59">
        <v>533.62</v>
      </c>
      <c r="R2168" s="59">
        <v>11.726000000000001</v>
      </c>
      <c r="S2168" s="59">
        <v>1350.5650000000001</v>
      </c>
      <c r="T2168" s="59">
        <v>8.6880000000000006</v>
      </c>
      <c r="U2168" s="59">
        <v>1884.1849999999999</v>
      </c>
      <c r="V2168" s="59">
        <v>6.1120000000000001</v>
      </c>
      <c r="W2168" s="59">
        <v>60.225999999999999</v>
      </c>
      <c r="X2168" s="59">
        <v>4.2240000000000002</v>
      </c>
      <c r="Y2168" s="21"/>
      <c r="Z2168" s="21"/>
    </row>
    <row r="2169" spans="1:26" ht="12.75" customHeight="1">
      <c r="A2169" s="52">
        <v>44896</v>
      </c>
      <c r="B2169" s="58" t="s">
        <v>16</v>
      </c>
      <c r="C2169" s="58" t="s">
        <v>38</v>
      </c>
      <c r="D2169" s="58" t="s">
        <v>40</v>
      </c>
      <c r="E2169" s="20">
        <v>438.089</v>
      </c>
      <c r="F2169" s="59">
        <v>18.222000000000001</v>
      </c>
      <c r="G2169" s="20">
        <v>1654.2170000000001</v>
      </c>
      <c r="H2169" s="59">
        <v>6.47</v>
      </c>
      <c r="I2169" s="20">
        <v>2092.306</v>
      </c>
      <c r="J2169" s="20">
        <v>5.6559999999999997</v>
      </c>
      <c r="K2169" s="20">
        <v>53.615000000000002</v>
      </c>
      <c r="L2169" s="59">
        <v>5.548</v>
      </c>
      <c r="M2169" s="59">
        <v>213.73099999999999</v>
      </c>
      <c r="N2169" s="59">
        <v>20.628</v>
      </c>
      <c r="O2169" s="59">
        <v>58.237000000000002</v>
      </c>
      <c r="P2169" s="59">
        <v>19.46</v>
      </c>
      <c r="Q2169" s="59">
        <v>298.2</v>
      </c>
      <c r="R2169" s="59">
        <v>20.198</v>
      </c>
      <c r="S2169" s="59">
        <v>946.15300000000002</v>
      </c>
      <c r="T2169" s="59">
        <v>7.27</v>
      </c>
      <c r="U2169" s="59">
        <v>1244.3530000000001</v>
      </c>
      <c r="V2169" s="59">
        <v>6.8479999999999999</v>
      </c>
      <c r="W2169" s="59">
        <v>39.774000000000001</v>
      </c>
      <c r="X2169" s="59">
        <v>5.2320000000000002</v>
      </c>
      <c r="Y2169" s="21"/>
      <c r="Z2169" s="21"/>
    </row>
    <row r="2170" spans="1:26" ht="12.75" customHeight="1">
      <c r="A2170" s="52">
        <v>44896</v>
      </c>
      <c r="B2170" s="58" t="s">
        <v>16</v>
      </c>
      <c r="C2170" s="58" t="s">
        <v>62</v>
      </c>
      <c r="D2170" s="58" t="s">
        <v>86</v>
      </c>
      <c r="E2170" s="20">
        <v>0</v>
      </c>
      <c r="F2170" s="59">
        <v>0</v>
      </c>
      <c r="G2170" s="20">
        <v>0</v>
      </c>
      <c r="H2170" s="59">
        <v>0</v>
      </c>
      <c r="I2170" s="20">
        <v>0</v>
      </c>
      <c r="J2170" s="20">
        <v>0</v>
      </c>
      <c r="K2170" s="20">
        <v>0</v>
      </c>
      <c r="L2170" s="59">
        <v>0</v>
      </c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  <c r="S2170" s="59">
        <v>0</v>
      </c>
      <c r="T2170" s="59">
        <v>0</v>
      </c>
      <c r="U2170" s="59">
        <v>0</v>
      </c>
      <c r="V2170" s="59">
        <v>0</v>
      </c>
      <c r="W2170" s="59">
        <v>0</v>
      </c>
      <c r="X2170" s="59">
        <v>0</v>
      </c>
      <c r="Y2170" s="21"/>
      <c r="Z2170" s="21"/>
    </row>
    <row r="2171" spans="1:26" ht="12.75" customHeight="1">
      <c r="A2171" s="52">
        <v>44896</v>
      </c>
      <c r="B2171" s="58" t="s">
        <v>16</v>
      </c>
      <c r="C2171" s="58" t="s">
        <v>62</v>
      </c>
      <c r="D2171" s="58" t="s">
        <v>64</v>
      </c>
      <c r="E2171" s="20">
        <v>0</v>
      </c>
      <c r="F2171" s="59">
        <v>0</v>
      </c>
      <c r="G2171" s="20">
        <v>0</v>
      </c>
      <c r="H2171" s="59">
        <v>0</v>
      </c>
      <c r="I2171" s="20">
        <v>0</v>
      </c>
      <c r="J2171" s="20">
        <v>0</v>
      </c>
      <c r="K2171" s="20">
        <v>0</v>
      </c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  <c r="S2171" s="59">
        <v>0</v>
      </c>
      <c r="T2171" s="59">
        <v>0</v>
      </c>
      <c r="U2171" s="59">
        <v>0</v>
      </c>
      <c r="V2171" s="59">
        <v>0</v>
      </c>
      <c r="W2171" s="59">
        <v>0</v>
      </c>
      <c r="X2171" s="59">
        <v>0</v>
      </c>
      <c r="Y2171" s="21"/>
      <c r="Z2171" s="21"/>
    </row>
    <row r="2172" spans="1:26" ht="12.75" customHeight="1">
      <c r="A2172" s="52">
        <v>44896</v>
      </c>
      <c r="B2172" s="58" t="s">
        <v>16</v>
      </c>
      <c r="C2172" s="58" t="s">
        <v>88</v>
      </c>
      <c r="D2172" s="58" t="s">
        <v>89</v>
      </c>
      <c r="E2172" s="20">
        <v>582.30399999999997</v>
      </c>
      <c r="F2172" s="59">
        <v>14.75</v>
      </c>
      <c r="G2172" s="20">
        <v>2662.6170000000002</v>
      </c>
      <c r="H2172" s="59">
        <v>3.5019999999999998</v>
      </c>
      <c r="I2172" s="20">
        <v>3244.9209999999998</v>
      </c>
      <c r="J2172" s="20">
        <v>2.3620000000000001</v>
      </c>
      <c r="K2172" s="20">
        <v>83.150999999999996</v>
      </c>
      <c r="L2172" s="59">
        <v>2.089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  <c r="S2172" s="59">
        <v>0</v>
      </c>
      <c r="T2172" s="59">
        <v>0</v>
      </c>
      <c r="U2172" s="59">
        <v>0</v>
      </c>
      <c r="V2172" s="59">
        <v>0</v>
      </c>
      <c r="W2172" s="59">
        <v>0</v>
      </c>
      <c r="X2172" s="59">
        <v>0</v>
      </c>
      <c r="Y2172" s="21"/>
      <c r="Z2172" s="21"/>
    </row>
    <row r="2173" spans="1:26" ht="12.75" customHeight="1">
      <c r="A2173" s="52">
        <v>44896</v>
      </c>
      <c r="B2173" s="58" t="s">
        <v>16</v>
      </c>
      <c r="C2173" s="58" t="s">
        <v>88</v>
      </c>
      <c r="D2173" s="58" t="s">
        <v>90</v>
      </c>
      <c r="E2173" s="20">
        <v>216.32599999999999</v>
      </c>
      <c r="F2173" s="59">
        <v>20.995000000000001</v>
      </c>
      <c r="G2173" s="20">
        <v>1760.444</v>
      </c>
      <c r="H2173" s="59">
        <v>6.0759999999999996</v>
      </c>
      <c r="I2173" s="20">
        <v>1976.77</v>
      </c>
      <c r="J2173" s="20">
        <v>6.2679999999999998</v>
      </c>
      <c r="K2173" s="20">
        <v>50.655000000000001</v>
      </c>
      <c r="L2173" s="59">
        <v>6.1710000000000003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  <c r="S2173" s="59">
        <v>0</v>
      </c>
      <c r="T2173" s="59">
        <v>0</v>
      </c>
      <c r="U2173" s="59">
        <v>0</v>
      </c>
      <c r="V2173" s="59">
        <v>0</v>
      </c>
      <c r="W2173" s="59">
        <v>0</v>
      </c>
      <c r="X2173" s="59">
        <v>0</v>
      </c>
      <c r="Y2173" s="21"/>
      <c r="Z2173" s="21"/>
    </row>
    <row r="2174" spans="1:26" ht="12.75" customHeight="1">
      <c r="A2174" s="52">
        <v>44896</v>
      </c>
      <c r="B2174" s="58" t="s">
        <v>16</v>
      </c>
      <c r="C2174" s="58" t="s">
        <v>88</v>
      </c>
      <c r="D2174" s="58" t="s">
        <v>91</v>
      </c>
      <c r="E2174" s="20">
        <v>365.97800000000001</v>
      </c>
      <c r="F2174" s="59">
        <v>21.091999999999999</v>
      </c>
      <c r="G2174" s="20">
        <v>902.17399999999998</v>
      </c>
      <c r="H2174" s="59">
        <v>9.5090000000000003</v>
      </c>
      <c r="I2174" s="20">
        <v>1268.1510000000001</v>
      </c>
      <c r="J2174" s="20">
        <v>8.1720000000000006</v>
      </c>
      <c r="K2174" s="20">
        <v>32.496000000000002</v>
      </c>
      <c r="L2174" s="59">
        <v>8.0969999999999995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  <c r="S2174" s="59">
        <v>0</v>
      </c>
      <c r="T2174" s="59">
        <v>0</v>
      </c>
      <c r="U2174" s="59">
        <v>0</v>
      </c>
      <c r="V2174" s="59">
        <v>0</v>
      </c>
      <c r="W2174" s="59">
        <v>0</v>
      </c>
      <c r="X2174" s="59">
        <v>0</v>
      </c>
      <c r="Y2174" s="21"/>
      <c r="Z2174" s="21"/>
    </row>
    <row r="2175" spans="1:26" ht="12.75" customHeight="1">
      <c r="A2175" s="52">
        <v>44896</v>
      </c>
      <c r="B2175" s="58" t="s">
        <v>16</v>
      </c>
      <c r="C2175" s="58" t="s">
        <v>88</v>
      </c>
      <c r="D2175" s="58" t="s">
        <v>92</v>
      </c>
      <c r="E2175" s="20">
        <v>158.47900000000001</v>
      </c>
      <c r="F2175" s="59">
        <v>23.844999999999999</v>
      </c>
      <c r="G2175" s="20">
        <v>499.04500000000002</v>
      </c>
      <c r="H2175" s="59">
        <v>12.069000000000001</v>
      </c>
      <c r="I2175" s="20">
        <v>657.524</v>
      </c>
      <c r="J2175" s="20">
        <v>11.503</v>
      </c>
      <c r="K2175" s="20">
        <v>16.849</v>
      </c>
      <c r="L2175" s="59">
        <v>11.45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  <c r="S2175" s="59">
        <v>0</v>
      </c>
      <c r="T2175" s="59">
        <v>0</v>
      </c>
      <c r="U2175" s="59">
        <v>0</v>
      </c>
      <c r="V2175" s="59">
        <v>0</v>
      </c>
      <c r="W2175" s="59">
        <v>0</v>
      </c>
      <c r="X2175" s="59">
        <v>0</v>
      </c>
      <c r="Y2175" s="21"/>
      <c r="Z2175" s="21"/>
    </row>
    <row r="2176" spans="1:26" ht="12.75" customHeight="1">
      <c r="A2176" s="52">
        <v>44896</v>
      </c>
      <c r="B2176" s="58" t="s">
        <v>16</v>
      </c>
      <c r="C2176" s="58" t="s">
        <v>46</v>
      </c>
      <c r="D2176" s="58" t="s">
        <v>48</v>
      </c>
      <c r="E2176" s="20">
        <v>0</v>
      </c>
      <c r="F2176" s="59">
        <v>0</v>
      </c>
      <c r="G2176" s="20">
        <v>0</v>
      </c>
      <c r="H2176" s="59">
        <v>0</v>
      </c>
      <c r="I2176" s="20">
        <v>0</v>
      </c>
      <c r="J2176" s="20">
        <v>0</v>
      </c>
      <c r="K2176" s="20">
        <v>0</v>
      </c>
      <c r="L2176" s="59">
        <v>0</v>
      </c>
      <c r="M2176" s="59">
        <v>184.21100000000001</v>
      </c>
      <c r="N2176" s="59">
        <v>17.797999999999998</v>
      </c>
      <c r="O2176" s="59">
        <v>50.194000000000003</v>
      </c>
      <c r="P2176" s="59">
        <v>16.43</v>
      </c>
      <c r="Q2176" s="59">
        <v>215.715</v>
      </c>
      <c r="R2176" s="59">
        <v>25.97</v>
      </c>
      <c r="S2176" s="59">
        <v>235.506</v>
      </c>
      <c r="T2176" s="59">
        <v>35.503</v>
      </c>
      <c r="U2176" s="59">
        <v>451.221</v>
      </c>
      <c r="V2176" s="59">
        <v>22.186</v>
      </c>
      <c r="W2176" s="59">
        <v>14.423</v>
      </c>
      <c r="X2176" s="59">
        <v>21.742000000000001</v>
      </c>
      <c r="Y2176" s="21"/>
      <c r="Z2176" s="21"/>
    </row>
    <row r="2177" spans="1:26" ht="12.75" customHeight="1">
      <c r="A2177" s="52">
        <v>44896</v>
      </c>
      <c r="B2177" s="58" t="s">
        <v>16</v>
      </c>
      <c r="C2177" s="58" t="s">
        <v>46</v>
      </c>
      <c r="D2177" s="58" t="s">
        <v>47</v>
      </c>
      <c r="E2177" s="20">
        <v>0</v>
      </c>
      <c r="F2177" s="59">
        <v>0</v>
      </c>
      <c r="G2177" s="20">
        <v>0</v>
      </c>
      <c r="H2177" s="59">
        <v>0</v>
      </c>
      <c r="I2177" s="20">
        <v>0</v>
      </c>
      <c r="J2177" s="20">
        <v>0</v>
      </c>
      <c r="K2177" s="20">
        <v>0</v>
      </c>
      <c r="L2177" s="59">
        <v>0</v>
      </c>
      <c r="M2177" s="59">
        <v>143.749</v>
      </c>
      <c r="N2177" s="59">
        <v>23.268000000000001</v>
      </c>
      <c r="O2177" s="59">
        <v>39.168999999999997</v>
      </c>
      <c r="P2177" s="59">
        <v>22.239000000000001</v>
      </c>
      <c r="Q2177" s="59">
        <v>493.13099999999997</v>
      </c>
      <c r="R2177" s="59">
        <v>14.474</v>
      </c>
      <c r="S2177" s="59">
        <v>1597.529</v>
      </c>
      <c r="T2177" s="59">
        <v>7.9749999999999996</v>
      </c>
      <c r="U2177" s="59">
        <v>2090.6590000000001</v>
      </c>
      <c r="V2177" s="59">
        <v>7.8010000000000002</v>
      </c>
      <c r="W2177" s="59">
        <v>66.825000000000003</v>
      </c>
      <c r="X2177" s="59">
        <v>6.4290000000000003</v>
      </c>
      <c r="Y2177" s="21"/>
      <c r="Z2177" s="21"/>
    </row>
    <row r="2178" spans="1:26" ht="12.75" customHeight="1">
      <c r="A2178" s="52">
        <v>44896</v>
      </c>
      <c r="B2178" s="58" t="s">
        <v>16</v>
      </c>
      <c r="C2178" s="58" t="s">
        <v>93</v>
      </c>
      <c r="D2178" s="58" t="s">
        <v>94</v>
      </c>
      <c r="E2178" s="20">
        <v>167.75899999999999</v>
      </c>
      <c r="F2178" s="59">
        <v>23.286999999999999</v>
      </c>
      <c r="G2178" s="20">
        <v>650.21400000000006</v>
      </c>
      <c r="H2178" s="59">
        <v>11.959</v>
      </c>
      <c r="I2178" s="20">
        <v>817.97299999999996</v>
      </c>
      <c r="J2178" s="20">
        <v>10.801</v>
      </c>
      <c r="K2178" s="20">
        <v>20.960999999999999</v>
      </c>
      <c r="L2178" s="59">
        <v>10.744999999999999</v>
      </c>
      <c r="M2178" s="59">
        <v>192.733</v>
      </c>
      <c r="N2178" s="59">
        <v>23.596</v>
      </c>
      <c r="O2178" s="59">
        <v>52.515999999999998</v>
      </c>
      <c r="P2178" s="59">
        <v>22.582999999999998</v>
      </c>
      <c r="Q2178" s="59">
        <v>465.14400000000001</v>
      </c>
      <c r="R2178" s="59">
        <v>15.91</v>
      </c>
      <c r="S2178" s="59">
        <v>1121.2429999999999</v>
      </c>
      <c r="T2178" s="59">
        <v>6.8140000000000001</v>
      </c>
      <c r="U2178" s="59">
        <v>1586.386</v>
      </c>
      <c r="V2178" s="59">
        <v>7.3440000000000003</v>
      </c>
      <c r="W2178" s="59">
        <v>50.707000000000001</v>
      </c>
      <c r="X2178" s="59">
        <v>5.867</v>
      </c>
      <c r="Y2178" s="21"/>
      <c r="Z2178" s="21"/>
    </row>
    <row r="2179" spans="1:26" ht="12.75" customHeight="1">
      <c r="A2179" s="52">
        <v>44896</v>
      </c>
      <c r="B2179" s="58" t="s">
        <v>16</v>
      </c>
      <c r="C2179" s="58" t="s">
        <v>73</v>
      </c>
      <c r="D2179" s="58" t="s">
        <v>65</v>
      </c>
      <c r="E2179" s="20">
        <v>98.695999999999998</v>
      </c>
      <c r="F2179" s="59">
        <v>25.507000000000001</v>
      </c>
      <c r="G2179" s="20">
        <v>938.08</v>
      </c>
      <c r="H2179" s="59">
        <v>9.9009999999999998</v>
      </c>
      <c r="I2179" s="20">
        <v>1036.7760000000001</v>
      </c>
      <c r="J2179" s="20">
        <v>8.5470000000000006</v>
      </c>
      <c r="K2179" s="20">
        <v>26.567</v>
      </c>
      <c r="L2179" s="59">
        <v>8.4749999999999996</v>
      </c>
      <c r="M2179" s="59">
        <v>11.446999999999999</v>
      </c>
      <c r="N2179" s="59">
        <v>164.58</v>
      </c>
      <c r="O2179" s="59">
        <v>3.1190000000000002</v>
      </c>
      <c r="P2179" s="59">
        <v>164.43700000000001</v>
      </c>
      <c r="Q2179" s="59">
        <v>176.49299999999999</v>
      </c>
      <c r="R2179" s="59">
        <v>21.12</v>
      </c>
      <c r="S2179" s="59">
        <v>370.01600000000002</v>
      </c>
      <c r="T2179" s="59">
        <v>16.521999999999998</v>
      </c>
      <c r="U2179" s="59">
        <v>546.50900000000001</v>
      </c>
      <c r="V2179" s="59">
        <v>14.048</v>
      </c>
      <c r="W2179" s="59">
        <v>17.469000000000001</v>
      </c>
      <c r="X2179" s="59">
        <v>13.335000000000001</v>
      </c>
      <c r="Y2179" s="21"/>
      <c r="Z2179" s="21"/>
    </row>
    <row r="2180" spans="1:26" ht="12.75" customHeight="1">
      <c r="A2180" s="52">
        <v>44896</v>
      </c>
      <c r="B2180" s="58" t="s">
        <v>16</v>
      </c>
      <c r="C2180" s="58" t="s">
        <v>73</v>
      </c>
      <c r="D2180" s="58" t="s">
        <v>66</v>
      </c>
      <c r="E2180" s="20">
        <v>35.499000000000002</v>
      </c>
      <c r="F2180" s="59">
        <v>54.527999999999999</v>
      </c>
      <c r="G2180" s="20">
        <v>419.38600000000002</v>
      </c>
      <c r="H2180" s="59">
        <v>18.768999999999998</v>
      </c>
      <c r="I2180" s="20">
        <v>454.88600000000002</v>
      </c>
      <c r="J2180" s="20">
        <v>18.393999999999998</v>
      </c>
      <c r="K2180" s="20">
        <v>11.656000000000001</v>
      </c>
      <c r="L2180" s="59">
        <v>18.361000000000001</v>
      </c>
      <c r="M2180" s="59">
        <v>0</v>
      </c>
      <c r="N2180" s="59">
        <v>0</v>
      </c>
      <c r="O2180" s="59">
        <v>0</v>
      </c>
      <c r="P2180" s="59">
        <v>0</v>
      </c>
      <c r="Q2180" s="59">
        <v>63.073</v>
      </c>
      <c r="R2180" s="59">
        <v>34.009</v>
      </c>
      <c r="S2180" s="59">
        <v>163.91399999999999</v>
      </c>
      <c r="T2180" s="59">
        <v>25.481999999999999</v>
      </c>
      <c r="U2180" s="59">
        <v>226.98699999999999</v>
      </c>
      <c r="V2180" s="59">
        <v>16.481999999999999</v>
      </c>
      <c r="W2180" s="59">
        <v>7.2549999999999999</v>
      </c>
      <c r="X2180" s="59">
        <v>15.878</v>
      </c>
      <c r="Y2180" s="21"/>
      <c r="Z2180" s="21"/>
    </row>
    <row r="2181" spans="1:26" ht="12.75" customHeight="1">
      <c r="A2181" s="52">
        <v>44896</v>
      </c>
      <c r="B2181" s="58" t="s">
        <v>16</v>
      </c>
      <c r="C2181" s="58" t="s">
        <v>73</v>
      </c>
      <c r="D2181" s="58" t="s">
        <v>67</v>
      </c>
      <c r="E2181" s="20">
        <v>16.640999999999998</v>
      </c>
      <c r="F2181" s="59">
        <v>61.88</v>
      </c>
      <c r="G2181" s="20">
        <v>126.673</v>
      </c>
      <c r="H2181" s="59">
        <v>30.86</v>
      </c>
      <c r="I2181" s="20">
        <v>143.315</v>
      </c>
      <c r="J2181" s="20">
        <v>27.390999999999998</v>
      </c>
      <c r="K2181" s="20">
        <v>3.6720000000000002</v>
      </c>
      <c r="L2181" s="59">
        <v>27.369</v>
      </c>
      <c r="M2181" s="59">
        <v>0</v>
      </c>
      <c r="N2181" s="59">
        <v>0</v>
      </c>
      <c r="O2181" s="59">
        <v>0</v>
      </c>
      <c r="P2181" s="59">
        <v>0</v>
      </c>
      <c r="Q2181" s="59">
        <v>26.279</v>
      </c>
      <c r="R2181" s="59">
        <v>75.465000000000003</v>
      </c>
      <c r="S2181" s="59">
        <v>79.466999999999999</v>
      </c>
      <c r="T2181" s="59">
        <v>27.748000000000001</v>
      </c>
      <c r="U2181" s="59">
        <v>105.745</v>
      </c>
      <c r="V2181" s="59">
        <v>32.023000000000003</v>
      </c>
      <c r="W2181" s="59">
        <v>3.38</v>
      </c>
      <c r="X2181" s="59">
        <v>31.716999999999999</v>
      </c>
      <c r="Y2181" s="21"/>
      <c r="Z2181" s="21"/>
    </row>
    <row r="2182" spans="1:26" ht="12.75" customHeight="1">
      <c r="A2182" s="52">
        <v>44896</v>
      </c>
      <c r="B2182" s="58" t="s">
        <v>16</v>
      </c>
      <c r="C2182" s="58" t="s">
        <v>73</v>
      </c>
      <c r="D2182" s="58" t="s">
        <v>70</v>
      </c>
      <c r="E2182" s="20">
        <v>19.268000000000001</v>
      </c>
      <c r="F2182" s="59">
        <v>71.122</v>
      </c>
      <c r="G2182" s="20">
        <v>120.22499999999999</v>
      </c>
      <c r="H2182" s="59">
        <v>36.189</v>
      </c>
      <c r="I2182" s="20">
        <v>139.494</v>
      </c>
      <c r="J2182" s="20">
        <v>31.927</v>
      </c>
      <c r="K2182" s="20">
        <v>3.5750000000000002</v>
      </c>
      <c r="L2182" s="59">
        <v>31.908000000000001</v>
      </c>
      <c r="M2182" s="59">
        <v>0</v>
      </c>
      <c r="N2182" s="59">
        <v>0</v>
      </c>
      <c r="O2182" s="59">
        <v>0</v>
      </c>
      <c r="P2182" s="59">
        <v>0</v>
      </c>
      <c r="Q2182" s="59">
        <v>14.975</v>
      </c>
      <c r="R2182" s="59">
        <v>82.344999999999999</v>
      </c>
      <c r="S2182" s="59">
        <v>22.797000000000001</v>
      </c>
      <c r="T2182" s="59">
        <v>81.793999999999997</v>
      </c>
      <c r="U2182" s="59">
        <v>37.771999999999998</v>
      </c>
      <c r="V2182" s="59">
        <v>66.691000000000003</v>
      </c>
      <c r="W2182" s="59">
        <v>1.2070000000000001</v>
      </c>
      <c r="X2182" s="59">
        <v>66.545000000000002</v>
      </c>
      <c r="Y2182" s="21"/>
      <c r="Z2182" s="21"/>
    </row>
    <row r="2183" spans="1:26" ht="12.75" customHeight="1">
      <c r="A2183" s="52">
        <v>44896</v>
      </c>
      <c r="B2183" s="58" t="s">
        <v>16</v>
      </c>
      <c r="C2183" s="58" t="s">
        <v>73</v>
      </c>
      <c r="D2183" s="58" t="s">
        <v>68</v>
      </c>
      <c r="E2183" s="20">
        <v>10.430999999999999</v>
      </c>
      <c r="F2183" s="59">
        <v>80.775999999999996</v>
      </c>
      <c r="G2183" s="20">
        <v>31.315000000000001</v>
      </c>
      <c r="H2183" s="59">
        <v>85.39</v>
      </c>
      <c r="I2183" s="20">
        <v>41.746000000000002</v>
      </c>
      <c r="J2183" s="20">
        <v>65.674999999999997</v>
      </c>
      <c r="K2183" s="20">
        <v>1.07</v>
      </c>
      <c r="L2183" s="59">
        <v>65.665999999999997</v>
      </c>
      <c r="M2183" s="59">
        <v>0</v>
      </c>
      <c r="N2183" s="59">
        <v>0</v>
      </c>
      <c r="O2183" s="59">
        <v>0</v>
      </c>
      <c r="P2183" s="59">
        <v>0</v>
      </c>
      <c r="Q2183" s="59">
        <v>8.0589999999999993</v>
      </c>
      <c r="R2183" s="59">
        <v>69.292000000000002</v>
      </c>
      <c r="S2183" s="59">
        <v>27.1</v>
      </c>
      <c r="T2183" s="59">
        <v>55.121000000000002</v>
      </c>
      <c r="U2183" s="59">
        <v>35.158999999999999</v>
      </c>
      <c r="V2183" s="59">
        <v>41.475000000000001</v>
      </c>
      <c r="W2183" s="59">
        <v>1.1240000000000001</v>
      </c>
      <c r="X2183" s="59">
        <v>41.238999999999997</v>
      </c>
      <c r="Y2183" s="21"/>
      <c r="Z2183" s="21"/>
    </row>
    <row r="2184" spans="1:26" ht="12.75" customHeight="1">
      <c r="A2184" s="52">
        <v>44896</v>
      </c>
      <c r="B2184" s="58" t="s">
        <v>16</v>
      </c>
      <c r="C2184" s="58" t="s">
        <v>73</v>
      </c>
      <c r="D2184" s="58" t="s">
        <v>69</v>
      </c>
      <c r="E2184" s="20">
        <v>7.6440000000000001</v>
      </c>
      <c r="F2184" s="59">
        <v>74.980999999999995</v>
      </c>
      <c r="G2184" s="20">
        <v>64.466999999999999</v>
      </c>
      <c r="H2184" s="59">
        <v>38.302</v>
      </c>
      <c r="I2184" s="20">
        <v>72.11</v>
      </c>
      <c r="J2184" s="20">
        <v>35.975999999999999</v>
      </c>
      <c r="K2184" s="20">
        <v>1.8480000000000001</v>
      </c>
      <c r="L2184" s="59">
        <v>35.959000000000003</v>
      </c>
      <c r="M2184" s="59">
        <v>0</v>
      </c>
      <c r="N2184" s="59">
        <v>0</v>
      </c>
      <c r="O2184" s="59">
        <v>0</v>
      </c>
      <c r="P2184" s="59">
        <v>0</v>
      </c>
      <c r="Q2184" s="59">
        <v>16.716999999999999</v>
      </c>
      <c r="R2184" s="59">
        <v>74.744</v>
      </c>
      <c r="S2184" s="59">
        <v>34.762999999999998</v>
      </c>
      <c r="T2184" s="59">
        <v>55.468000000000004</v>
      </c>
      <c r="U2184" s="59">
        <v>51.48</v>
      </c>
      <c r="V2184" s="59">
        <v>39.546999999999997</v>
      </c>
      <c r="W2184" s="59">
        <v>1.645</v>
      </c>
      <c r="X2184" s="59">
        <v>39.298999999999999</v>
      </c>
      <c r="Y2184" s="21"/>
      <c r="Z2184" s="21"/>
    </row>
    <row r="2185" spans="1:26" ht="12.75" customHeight="1">
      <c r="A2185" s="52">
        <v>44896</v>
      </c>
      <c r="B2185" s="58" t="s">
        <v>16</v>
      </c>
      <c r="C2185" s="58" t="s">
        <v>73</v>
      </c>
      <c r="D2185" s="58" t="s">
        <v>77</v>
      </c>
      <c r="E2185" s="20">
        <v>1.75</v>
      </c>
      <c r="F2185" s="59">
        <v>105.133</v>
      </c>
      <c r="G2185" s="20">
        <v>209.422</v>
      </c>
      <c r="H2185" s="59">
        <v>23.581</v>
      </c>
      <c r="I2185" s="20">
        <v>211.172</v>
      </c>
      <c r="J2185" s="20">
        <v>23.195</v>
      </c>
      <c r="K2185" s="20">
        <v>5.4109999999999996</v>
      </c>
      <c r="L2185" s="59">
        <v>23.169</v>
      </c>
      <c r="M2185" s="59">
        <v>0</v>
      </c>
      <c r="N2185" s="59">
        <v>0</v>
      </c>
      <c r="O2185" s="59">
        <v>0</v>
      </c>
      <c r="P2185" s="59">
        <v>0</v>
      </c>
      <c r="Q2185" s="59">
        <v>81.721999999999994</v>
      </c>
      <c r="R2185" s="59">
        <v>37.055999999999997</v>
      </c>
      <c r="S2185" s="59">
        <v>305.12599999999998</v>
      </c>
      <c r="T2185" s="59">
        <v>13.42</v>
      </c>
      <c r="U2185" s="59">
        <v>386.84800000000001</v>
      </c>
      <c r="V2185" s="59">
        <v>12.75</v>
      </c>
      <c r="W2185" s="59">
        <v>12.365</v>
      </c>
      <c r="X2185" s="59">
        <v>11.961</v>
      </c>
      <c r="Y2185" s="21"/>
      <c r="Z2185" s="21"/>
    </row>
    <row r="2186" spans="1:26" ht="12.75" customHeight="1">
      <c r="A2186" s="52">
        <v>44896</v>
      </c>
      <c r="B2186" s="58" t="s">
        <v>16</v>
      </c>
      <c r="C2186" s="58" t="s">
        <v>73</v>
      </c>
      <c r="D2186" s="58" t="s">
        <v>79</v>
      </c>
      <c r="E2186" s="20">
        <v>137.39099999999999</v>
      </c>
      <c r="F2186" s="59">
        <v>24.969000000000001</v>
      </c>
      <c r="G2186" s="20">
        <v>216.04300000000001</v>
      </c>
      <c r="H2186" s="59">
        <v>26.696999999999999</v>
      </c>
      <c r="I2186" s="20">
        <v>353.43400000000003</v>
      </c>
      <c r="J2186" s="20">
        <v>20.442</v>
      </c>
      <c r="K2186" s="20">
        <v>9.0570000000000004</v>
      </c>
      <c r="L2186" s="59">
        <v>20.411999999999999</v>
      </c>
      <c r="M2186" s="59">
        <v>68.558999999999997</v>
      </c>
      <c r="N2186" s="59">
        <v>73.710999999999999</v>
      </c>
      <c r="O2186" s="59">
        <v>18.681000000000001</v>
      </c>
      <c r="P2186" s="59">
        <v>73.393000000000001</v>
      </c>
      <c r="Q2186" s="59">
        <v>143.78700000000001</v>
      </c>
      <c r="R2186" s="59">
        <v>25.663</v>
      </c>
      <c r="S2186" s="59">
        <v>468.74099999999999</v>
      </c>
      <c r="T2186" s="59">
        <v>13.701000000000001</v>
      </c>
      <c r="U2186" s="59">
        <v>612.52800000000002</v>
      </c>
      <c r="V2186" s="59">
        <v>11.667</v>
      </c>
      <c r="W2186" s="59">
        <v>19.579000000000001</v>
      </c>
      <c r="X2186" s="59">
        <v>10.798</v>
      </c>
      <c r="Y2186" s="21"/>
      <c r="Z2186" s="21"/>
    </row>
    <row r="2187" spans="1:26" ht="12.75" customHeight="1">
      <c r="A2187" s="52">
        <v>44896</v>
      </c>
      <c r="B2187" s="58" t="s">
        <v>16</v>
      </c>
      <c r="C2187" s="58" t="s">
        <v>73</v>
      </c>
      <c r="D2187" s="58" t="s">
        <v>71</v>
      </c>
      <c r="E2187" s="20">
        <v>43.220999999999997</v>
      </c>
      <c r="F2187" s="59">
        <v>40.270000000000003</v>
      </c>
      <c r="G2187" s="20">
        <v>116.973</v>
      </c>
      <c r="H2187" s="59">
        <v>28.268000000000001</v>
      </c>
      <c r="I2187" s="20">
        <v>160.19399999999999</v>
      </c>
      <c r="J2187" s="20">
        <v>22.977</v>
      </c>
      <c r="K2187" s="20">
        <v>4.1050000000000004</v>
      </c>
      <c r="L2187" s="59">
        <v>22.951000000000001</v>
      </c>
      <c r="M2187" s="59">
        <v>35.683</v>
      </c>
      <c r="N2187" s="59">
        <v>73.091999999999999</v>
      </c>
      <c r="O2187" s="59">
        <v>9.7230000000000008</v>
      </c>
      <c r="P2187" s="59">
        <v>72.771000000000001</v>
      </c>
      <c r="Q2187" s="59">
        <v>97.840999999999994</v>
      </c>
      <c r="R2187" s="59">
        <v>34.575000000000003</v>
      </c>
      <c r="S2187" s="59">
        <v>441.88499999999999</v>
      </c>
      <c r="T2187" s="59">
        <v>14.795</v>
      </c>
      <c r="U2187" s="59">
        <v>539.72699999999998</v>
      </c>
      <c r="V2187" s="59">
        <v>13.334</v>
      </c>
      <c r="W2187" s="59">
        <v>17.251999999999999</v>
      </c>
      <c r="X2187" s="59">
        <v>12.581</v>
      </c>
      <c r="Y2187" s="21"/>
      <c r="Z2187" s="21"/>
    </row>
    <row r="2188" spans="1:26" ht="12.75" customHeight="1">
      <c r="A2188" s="52">
        <v>44896</v>
      </c>
      <c r="B2188" s="58" t="s">
        <v>16</v>
      </c>
      <c r="C2188" s="58" t="s">
        <v>73</v>
      </c>
      <c r="D2188" s="58" t="s">
        <v>72</v>
      </c>
      <c r="E2188" s="20">
        <v>68.855000000000004</v>
      </c>
      <c r="F2188" s="59">
        <v>41.6</v>
      </c>
      <c r="G2188" s="20">
        <v>99.070999999999998</v>
      </c>
      <c r="H2188" s="59">
        <v>41.954999999999998</v>
      </c>
      <c r="I2188" s="20">
        <v>167.92500000000001</v>
      </c>
      <c r="J2188" s="20">
        <v>29.85</v>
      </c>
      <c r="K2188" s="20">
        <v>4.3029999999999999</v>
      </c>
      <c r="L2188" s="59">
        <v>29.83</v>
      </c>
      <c r="M2188" s="59">
        <v>0</v>
      </c>
      <c r="N2188" s="59">
        <v>0</v>
      </c>
      <c r="O2188" s="59">
        <v>0</v>
      </c>
      <c r="P2188" s="59">
        <v>0</v>
      </c>
      <c r="Q2188" s="59">
        <v>45.945999999999998</v>
      </c>
      <c r="R2188" s="59">
        <v>38.334000000000003</v>
      </c>
      <c r="S2188" s="59">
        <v>26.855</v>
      </c>
      <c r="T2188" s="59">
        <v>44.749000000000002</v>
      </c>
      <c r="U2188" s="59">
        <v>72.801000000000002</v>
      </c>
      <c r="V2188" s="59">
        <v>27.74</v>
      </c>
      <c r="W2188" s="59">
        <v>2.327</v>
      </c>
      <c r="X2188" s="59">
        <v>27.385999999999999</v>
      </c>
      <c r="Y2188" s="21"/>
      <c r="Z2188" s="21"/>
    </row>
    <row r="2189" spans="1:26" ht="12.75" customHeight="1">
      <c r="A2189" s="52">
        <v>44896</v>
      </c>
      <c r="B2189" s="58" t="s">
        <v>16</v>
      </c>
      <c r="C2189" s="58" t="s">
        <v>73</v>
      </c>
      <c r="D2189" s="58" t="s">
        <v>74</v>
      </c>
      <c r="E2189" s="20">
        <v>142.93299999999999</v>
      </c>
      <c r="F2189" s="59">
        <v>37.588999999999999</v>
      </c>
      <c r="G2189" s="20">
        <v>456.31299999999999</v>
      </c>
      <c r="H2189" s="59">
        <v>15.467000000000001</v>
      </c>
      <c r="I2189" s="20">
        <v>599.24599999999998</v>
      </c>
      <c r="J2189" s="20">
        <v>13.753</v>
      </c>
      <c r="K2189" s="20">
        <v>15.356</v>
      </c>
      <c r="L2189" s="59">
        <v>13.709</v>
      </c>
      <c r="M2189" s="59">
        <v>0</v>
      </c>
      <c r="N2189" s="59">
        <v>0</v>
      </c>
      <c r="O2189" s="59">
        <v>0</v>
      </c>
      <c r="P2189" s="59">
        <v>0</v>
      </c>
      <c r="Q2189" s="59">
        <v>112.69799999999999</v>
      </c>
      <c r="R2189" s="59">
        <v>31.876000000000001</v>
      </c>
      <c r="S2189" s="59">
        <v>231.06200000000001</v>
      </c>
      <c r="T2189" s="59">
        <v>26.14</v>
      </c>
      <c r="U2189" s="59">
        <v>343.76100000000002</v>
      </c>
      <c r="V2189" s="59">
        <v>15.616</v>
      </c>
      <c r="W2189" s="59">
        <v>10.988</v>
      </c>
      <c r="X2189" s="59">
        <v>14.978</v>
      </c>
      <c r="Y2189" s="21"/>
      <c r="Z2189" s="21"/>
    </row>
    <row r="2190" spans="1:26" ht="12.75" customHeight="1">
      <c r="A2190" s="52">
        <v>44896</v>
      </c>
      <c r="B2190" s="58" t="s">
        <v>16</v>
      </c>
      <c r="C2190" s="58" t="s">
        <v>73</v>
      </c>
      <c r="D2190" s="58" t="s">
        <v>75</v>
      </c>
      <c r="E2190" s="20">
        <v>42.003</v>
      </c>
      <c r="F2190" s="59">
        <v>51.597000000000001</v>
      </c>
      <c r="G2190" s="20">
        <v>0</v>
      </c>
      <c r="H2190" s="59">
        <v>0</v>
      </c>
      <c r="I2190" s="20">
        <v>42.003</v>
      </c>
      <c r="J2190" s="20">
        <v>51.597000000000001</v>
      </c>
      <c r="K2190" s="20">
        <v>1.0760000000000001</v>
      </c>
      <c r="L2190" s="59">
        <v>51.585000000000001</v>
      </c>
      <c r="M2190" s="59">
        <v>90.938999999999993</v>
      </c>
      <c r="N2190" s="59">
        <v>34.969000000000001</v>
      </c>
      <c r="O2190" s="59">
        <v>24.779</v>
      </c>
      <c r="P2190" s="59">
        <v>34.292999999999999</v>
      </c>
      <c r="Q2190" s="59">
        <v>75.168000000000006</v>
      </c>
      <c r="R2190" s="59">
        <v>58.994999999999997</v>
      </c>
      <c r="S2190" s="59">
        <v>0</v>
      </c>
      <c r="T2190" s="59">
        <v>0</v>
      </c>
      <c r="U2190" s="59">
        <v>75.168000000000006</v>
      </c>
      <c r="V2190" s="59">
        <v>58.994999999999997</v>
      </c>
      <c r="W2190" s="59">
        <v>2.403</v>
      </c>
      <c r="X2190" s="59">
        <v>58.829000000000001</v>
      </c>
      <c r="Y2190" s="21"/>
      <c r="Z2190" s="21"/>
    </row>
    <row r="2191" spans="1:26" ht="12.75" customHeight="1">
      <c r="A2191" s="52">
        <v>44896</v>
      </c>
      <c r="B2191" s="58" t="s">
        <v>16</v>
      </c>
      <c r="C2191" s="58" t="s">
        <v>73</v>
      </c>
      <c r="D2191" s="58" t="s">
        <v>78</v>
      </c>
      <c r="E2191" s="20">
        <v>45.405000000000001</v>
      </c>
      <c r="F2191" s="59">
        <v>46.942999999999998</v>
      </c>
      <c r="G2191" s="20">
        <v>0</v>
      </c>
      <c r="H2191" s="59">
        <v>0</v>
      </c>
      <c r="I2191" s="20">
        <v>45.405000000000001</v>
      </c>
      <c r="J2191" s="20">
        <v>46.942999999999998</v>
      </c>
      <c r="K2191" s="20">
        <v>1.163</v>
      </c>
      <c r="L2191" s="59">
        <v>46.93</v>
      </c>
      <c r="M2191" s="59">
        <v>59.432000000000002</v>
      </c>
      <c r="N2191" s="59">
        <v>50.805999999999997</v>
      </c>
      <c r="O2191" s="59">
        <v>16.193999999999999</v>
      </c>
      <c r="P2191" s="59">
        <v>50.343000000000004</v>
      </c>
      <c r="Q2191" s="59">
        <v>65.271000000000001</v>
      </c>
      <c r="R2191" s="59">
        <v>46.691000000000003</v>
      </c>
      <c r="S2191" s="59">
        <v>0</v>
      </c>
      <c r="T2191" s="59">
        <v>0</v>
      </c>
      <c r="U2191" s="59">
        <v>65.271000000000001</v>
      </c>
      <c r="V2191" s="59">
        <v>46.691000000000003</v>
      </c>
      <c r="W2191" s="59">
        <v>2.0859999999999999</v>
      </c>
      <c r="X2191" s="59">
        <v>46.481999999999999</v>
      </c>
      <c r="Y2191" s="21"/>
      <c r="Z2191" s="21"/>
    </row>
    <row r="2192" spans="1:26" ht="12.75" customHeight="1">
      <c r="A2192" s="53">
        <v>44896</v>
      </c>
      <c r="B2192" s="32" t="s">
        <v>16</v>
      </c>
      <c r="C2192" s="32" t="s">
        <v>18</v>
      </c>
      <c r="D2192" s="32" t="s">
        <v>18</v>
      </c>
      <c r="E2192" s="33">
        <v>740.78300000000002</v>
      </c>
      <c r="F2192" s="34">
        <v>11.603</v>
      </c>
      <c r="G2192" s="33">
        <v>3161.6619999999998</v>
      </c>
      <c r="H2192" s="34">
        <v>2.6960000000000002</v>
      </c>
      <c r="I2192" s="33">
        <v>3902.4450000000002</v>
      </c>
      <c r="J2192" s="33">
        <v>1.101</v>
      </c>
      <c r="K2192" s="33">
        <v>100</v>
      </c>
      <c r="L2192" s="34">
        <v>0</v>
      </c>
      <c r="M2192" s="34">
        <v>366.99799999999999</v>
      </c>
      <c r="N2192" s="34">
        <v>6.8419999999999996</v>
      </c>
      <c r="O2192" s="34">
        <v>100</v>
      </c>
      <c r="P2192" s="34">
        <v>0</v>
      </c>
      <c r="Q2192" s="34">
        <v>831.82</v>
      </c>
      <c r="R2192" s="34">
        <v>9.1289999999999996</v>
      </c>
      <c r="S2192" s="34">
        <v>2296.7179999999998</v>
      </c>
      <c r="T2192" s="34">
        <v>5.923</v>
      </c>
      <c r="U2192" s="34">
        <v>3128.538</v>
      </c>
      <c r="V2192" s="34">
        <v>4.4180000000000001</v>
      </c>
      <c r="W2192" s="34">
        <v>100</v>
      </c>
      <c r="X2192" s="34">
        <v>0</v>
      </c>
      <c r="Y2192" s="21"/>
      <c r="Z2192" s="21"/>
    </row>
    <row r="2193" spans="1:26" ht="12.75" customHeight="1">
      <c r="A2193" s="52">
        <v>44896</v>
      </c>
      <c r="B2193" s="58" t="s">
        <v>14</v>
      </c>
      <c r="C2193" s="58" t="s">
        <v>23</v>
      </c>
      <c r="D2193" s="58" t="s">
        <v>58</v>
      </c>
      <c r="E2193" s="20">
        <v>335.52100000000002</v>
      </c>
      <c r="F2193" s="59">
        <v>21.210999999999999</v>
      </c>
      <c r="G2193" s="20">
        <v>705.7</v>
      </c>
      <c r="H2193" s="59">
        <v>11.051</v>
      </c>
      <c r="I2193" s="20">
        <v>1041.221</v>
      </c>
      <c r="J2193" s="20">
        <v>4.0090000000000003</v>
      </c>
      <c r="K2193" s="20">
        <v>86.171000000000006</v>
      </c>
      <c r="L2193" s="59">
        <v>2.6520000000000001</v>
      </c>
      <c r="M2193" s="59">
        <v>185.054</v>
      </c>
      <c r="N2193" s="59">
        <v>10.920999999999999</v>
      </c>
      <c r="O2193" s="59">
        <v>100</v>
      </c>
      <c r="P2193" s="59">
        <v>0</v>
      </c>
      <c r="Q2193" s="59">
        <v>257.49799999999999</v>
      </c>
      <c r="R2193" s="59">
        <v>21.193000000000001</v>
      </c>
      <c r="S2193" s="59">
        <v>492.88</v>
      </c>
      <c r="T2193" s="59">
        <v>15.324999999999999</v>
      </c>
      <c r="U2193" s="59">
        <v>750.37800000000004</v>
      </c>
      <c r="V2193" s="59">
        <v>7.9980000000000002</v>
      </c>
      <c r="W2193" s="59">
        <v>61.228999999999999</v>
      </c>
      <c r="X2193" s="59">
        <v>5.5350000000000001</v>
      </c>
      <c r="Y2193" s="21"/>
      <c r="Z2193" s="21"/>
    </row>
    <row r="2194" spans="1:26" ht="12.75" customHeight="1">
      <c r="A2194" s="52">
        <v>44896</v>
      </c>
      <c r="B2194" s="58" t="s">
        <v>14</v>
      </c>
      <c r="C2194" s="58" t="s">
        <v>23</v>
      </c>
      <c r="D2194" s="58" t="s">
        <v>80</v>
      </c>
      <c r="E2194" s="20">
        <v>98.516000000000005</v>
      </c>
      <c r="F2194" s="59">
        <v>40.298999999999999</v>
      </c>
      <c r="G2194" s="20">
        <v>238.928</v>
      </c>
      <c r="H2194" s="59">
        <v>17.673999999999999</v>
      </c>
      <c r="I2194" s="20">
        <v>337.44400000000002</v>
      </c>
      <c r="J2194" s="20">
        <v>3.35</v>
      </c>
      <c r="K2194" s="20">
        <v>27.927</v>
      </c>
      <c r="L2194" s="59">
        <v>1.4790000000000001</v>
      </c>
      <c r="M2194" s="59">
        <v>61.473999999999997</v>
      </c>
      <c r="N2194" s="59">
        <v>7.4119999999999999</v>
      </c>
      <c r="O2194" s="59">
        <v>33.22</v>
      </c>
      <c r="P2194" s="59">
        <v>0</v>
      </c>
      <c r="Q2194" s="59">
        <v>58.786999999999999</v>
      </c>
      <c r="R2194" s="59">
        <v>55.776000000000003</v>
      </c>
      <c r="S2194" s="59">
        <v>114.928</v>
      </c>
      <c r="T2194" s="59">
        <v>29.954000000000001</v>
      </c>
      <c r="U2194" s="59">
        <v>173.714</v>
      </c>
      <c r="V2194" s="59">
        <v>9.5749999999999993</v>
      </c>
      <c r="W2194" s="59">
        <v>14.175000000000001</v>
      </c>
      <c r="X2194" s="59">
        <v>7.6379999999999999</v>
      </c>
      <c r="Y2194" s="21"/>
      <c r="Z2194" s="21"/>
    </row>
    <row r="2195" spans="1:26" ht="12.75" customHeight="1">
      <c r="A2195" s="52">
        <v>44896</v>
      </c>
      <c r="B2195" s="58" t="s">
        <v>14</v>
      </c>
      <c r="C2195" s="58" t="s">
        <v>23</v>
      </c>
      <c r="D2195" s="58" t="s">
        <v>81</v>
      </c>
      <c r="E2195" s="20">
        <v>118.496</v>
      </c>
      <c r="F2195" s="59">
        <v>29.882000000000001</v>
      </c>
      <c r="G2195" s="20">
        <v>173.52099999999999</v>
      </c>
      <c r="H2195" s="59">
        <v>22.692</v>
      </c>
      <c r="I2195" s="20">
        <v>292.017</v>
      </c>
      <c r="J2195" s="20">
        <v>5.7889999999999997</v>
      </c>
      <c r="K2195" s="20">
        <v>24.167000000000002</v>
      </c>
      <c r="L2195" s="59">
        <v>4.9470000000000001</v>
      </c>
      <c r="M2195" s="59">
        <v>64.099000000000004</v>
      </c>
      <c r="N2195" s="59">
        <v>9.3840000000000003</v>
      </c>
      <c r="O2195" s="59">
        <v>34.637999999999998</v>
      </c>
      <c r="P2195" s="59">
        <v>0</v>
      </c>
      <c r="Q2195" s="59">
        <v>47.688000000000002</v>
      </c>
      <c r="R2195" s="59">
        <v>49.156999999999996</v>
      </c>
      <c r="S2195" s="59">
        <v>117.137</v>
      </c>
      <c r="T2195" s="59">
        <v>31.484000000000002</v>
      </c>
      <c r="U2195" s="59">
        <v>164.82499999999999</v>
      </c>
      <c r="V2195" s="59">
        <v>11.904999999999999</v>
      </c>
      <c r="W2195" s="59">
        <v>13.449</v>
      </c>
      <c r="X2195" s="59">
        <v>10.411</v>
      </c>
      <c r="Y2195" s="21"/>
      <c r="Z2195" s="21"/>
    </row>
    <row r="2196" spans="1:26" ht="12.75" customHeight="1">
      <c r="A2196" s="52">
        <v>44896</v>
      </c>
      <c r="B2196" s="58" t="s">
        <v>14</v>
      </c>
      <c r="C2196" s="58" t="s">
        <v>23</v>
      </c>
      <c r="D2196" s="58" t="s">
        <v>82</v>
      </c>
      <c r="E2196" s="20">
        <v>82.257000000000005</v>
      </c>
      <c r="F2196" s="59">
        <v>39.145000000000003</v>
      </c>
      <c r="G2196" s="20">
        <v>122.553</v>
      </c>
      <c r="H2196" s="59">
        <v>27.12</v>
      </c>
      <c r="I2196" s="20">
        <v>204.81</v>
      </c>
      <c r="J2196" s="20">
        <v>5.3780000000000001</v>
      </c>
      <c r="K2196" s="20">
        <v>16.95</v>
      </c>
      <c r="L2196" s="59">
        <v>4.46</v>
      </c>
      <c r="M2196" s="59">
        <v>25.056000000000001</v>
      </c>
      <c r="N2196" s="59">
        <v>79.575000000000003</v>
      </c>
      <c r="O2196" s="59">
        <v>13.54</v>
      </c>
      <c r="P2196" s="59">
        <v>78.822000000000003</v>
      </c>
      <c r="Q2196" s="59">
        <v>67.253</v>
      </c>
      <c r="R2196" s="59">
        <v>27.312999999999999</v>
      </c>
      <c r="S2196" s="59">
        <v>130.70500000000001</v>
      </c>
      <c r="T2196" s="59">
        <v>21.79</v>
      </c>
      <c r="U2196" s="59">
        <v>197.958</v>
      </c>
      <c r="V2196" s="59">
        <v>11.843</v>
      </c>
      <c r="W2196" s="59">
        <v>16.152999999999999</v>
      </c>
      <c r="X2196" s="59">
        <v>10.34</v>
      </c>
      <c r="Y2196" s="21"/>
      <c r="Z2196" s="21"/>
    </row>
    <row r="2197" spans="1:26" ht="12.75" customHeight="1">
      <c r="A2197" s="52">
        <v>44896</v>
      </c>
      <c r="B2197" s="58" t="s">
        <v>14</v>
      </c>
      <c r="C2197" s="58" t="s">
        <v>23</v>
      </c>
      <c r="D2197" s="58" t="s">
        <v>83</v>
      </c>
      <c r="E2197" s="20">
        <v>64.465000000000003</v>
      </c>
      <c r="F2197" s="59">
        <v>35.386000000000003</v>
      </c>
      <c r="G2197" s="20">
        <v>309.58699999999999</v>
      </c>
      <c r="H2197" s="59">
        <v>9.7240000000000002</v>
      </c>
      <c r="I2197" s="20">
        <v>374.05200000000002</v>
      </c>
      <c r="J2197" s="20">
        <v>5.9059999999999997</v>
      </c>
      <c r="K2197" s="20">
        <v>30.956</v>
      </c>
      <c r="L2197" s="59">
        <v>5.0839999999999996</v>
      </c>
      <c r="M2197" s="59">
        <v>34.424999999999997</v>
      </c>
      <c r="N2197" s="59">
        <v>8.4849999999999994</v>
      </c>
      <c r="O2197" s="59">
        <v>18.602</v>
      </c>
      <c r="P2197" s="59">
        <v>0</v>
      </c>
      <c r="Q2197" s="59">
        <v>192.67699999999999</v>
      </c>
      <c r="R2197" s="59">
        <v>20.405000000000001</v>
      </c>
      <c r="S2197" s="59">
        <v>496.34199999999998</v>
      </c>
      <c r="T2197" s="59">
        <v>10.058</v>
      </c>
      <c r="U2197" s="59">
        <v>689.02</v>
      </c>
      <c r="V2197" s="59">
        <v>7.8579999999999997</v>
      </c>
      <c r="W2197" s="59">
        <v>56.222999999999999</v>
      </c>
      <c r="X2197" s="59">
        <v>5.3310000000000004</v>
      </c>
      <c r="Y2197" s="21"/>
      <c r="Z2197" s="21"/>
    </row>
    <row r="2198" spans="1:26" ht="12.75" customHeight="1">
      <c r="A2198" s="52">
        <v>44896</v>
      </c>
      <c r="B2198" s="58" t="s">
        <v>14</v>
      </c>
      <c r="C2198" s="58" t="s">
        <v>44</v>
      </c>
      <c r="D2198" s="58" t="s">
        <v>59</v>
      </c>
      <c r="E2198" s="20">
        <v>93.588999999999999</v>
      </c>
      <c r="F2198" s="59">
        <v>40.817999999999998</v>
      </c>
      <c r="G2198" s="20">
        <v>127.77800000000001</v>
      </c>
      <c r="H2198" s="59">
        <v>34.393000000000001</v>
      </c>
      <c r="I2198" s="20">
        <v>221.36799999999999</v>
      </c>
      <c r="J2198" s="20">
        <v>15.928000000000001</v>
      </c>
      <c r="K2198" s="20">
        <v>18.32</v>
      </c>
      <c r="L2198" s="59">
        <v>15.641999999999999</v>
      </c>
      <c r="M2198" s="59">
        <v>17.271000000000001</v>
      </c>
      <c r="N2198" s="59">
        <v>66.786000000000001</v>
      </c>
      <c r="O2198" s="59">
        <v>9.3330000000000002</v>
      </c>
      <c r="P2198" s="59">
        <v>65.887</v>
      </c>
      <c r="Q2198" s="59">
        <v>75.649000000000001</v>
      </c>
      <c r="R2198" s="59">
        <v>36.298000000000002</v>
      </c>
      <c r="S2198" s="59">
        <v>78.948999999999998</v>
      </c>
      <c r="T2198" s="59">
        <v>39.137</v>
      </c>
      <c r="U2198" s="59">
        <v>154.59899999999999</v>
      </c>
      <c r="V2198" s="59">
        <v>21.812000000000001</v>
      </c>
      <c r="W2198" s="59">
        <v>12.615</v>
      </c>
      <c r="X2198" s="59">
        <v>21.033999999999999</v>
      </c>
      <c r="Y2198" s="21"/>
      <c r="Z2198" s="21"/>
    </row>
    <row r="2199" spans="1:26" ht="12.75" customHeight="1">
      <c r="A2199" s="52">
        <v>44896</v>
      </c>
      <c r="B2199" s="58" t="s">
        <v>14</v>
      </c>
      <c r="C2199" s="58" t="s">
        <v>44</v>
      </c>
      <c r="D2199" s="58" t="s">
        <v>60</v>
      </c>
      <c r="E2199" s="20">
        <v>54.268000000000001</v>
      </c>
      <c r="F2199" s="59">
        <v>62.54</v>
      </c>
      <c r="G2199" s="20">
        <v>86.91</v>
      </c>
      <c r="H2199" s="59">
        <v>40.015000000000001</v>
      </c>
      <c r="I2199" s="20">
        <v>141.178</v>
      </c>
      <c r="J2199" s="20">
        <v>18.16</v>
      </c>
      <c r="K2199" s="20">
        <v>11.683999999999999</v>
      </c>
      <c r="L2199" s="59">
        <v>17.908999999999999</v>
      </c>
      <c r="M2199" s="59">
        <v>5.7</v>
      </c>
      <c r="N2199" s="59">
        <v>135.14099999999999</v>
      </c>
      <c r="O2199" s="59">
        <v>3.08</v>
      </c>
      <c r="P2199" s="59">
        <v>134.69900000000001</v>
      </c>
      <c r="Q2199" s="59">
        <v>42.432000000000002</v>
      </c>
      <c r="R2199" s="59">
        <v>50.915999999999997</v>
      </c>
      <c r="S2199" s="59">
        <v>49.939</v>
      </c>
      <c r="T2199" s="59">
        <v>38.918999999999997</v>
      </c>
      <c r="U2199" s="59">
        <v>92.370999999999995</v>
      </c>
      <c r="V2199" s="59">
        <v>28.266999999999999</v>
      </c>
      <c r="W2199" s="59">
        <v>7.5369999999999999</v>
      </c>
      <c r="X2199" s="59">
        <v>27.670999999999999</v>
      </c>
      <c r="Y2199" s="21"/>
      <c r="Z2199" s="21"/>
    </row>
    <row r="2200" spans="1:26" ht="12.75" customHeight="1">
      <c r="A2200" s="52">
        <v>44896</v>
      </c>
      <c r="B2200" s="58" t="s">
        <v>14</v>
      </c>
      <c r="C2200" s="58" t="s">
        <v>44</v>
      </c>
      <c r="D2200" s="58" t="s">
        <v>87</v>
      </c>
      <c r="E2200" s="20">
        <v>270.14499999999998</v>
      </c>
      <c r="F2200" s="59">
        <v>21.321999999999999</v>
      </c>
      <c r="G2200" s="20">
        <v>716.81</v>
      </c>
      <c r="H2200" s="59">
        <v>8.6069999999999993</v>
      </c>
      <c r="I2200" s="20">
        <v>986.95600000000002</v>
      </c>
      <c r="J2200" s="20">
        <v>4.5990000000000002</v>
      </c>
      <c r="K2200" s="20">
        <v>81.680000000000007</v>
      </c>
      <c r="L2200" s="59">
        <v>3.4809999999999999</v>
      </c>
      <c r="M2200" s="59">
        <v>161.34299999999999</v>
      </c>
      <c r="N2200" s="59">
        <v>14.734</v>
      </c>
      <c r="O2200" s="59">
        <v>87.186999999999998</v>
      </c>
      <c r="P2200" s="59">
        <v>9.89</v>
      </c>
      <c r="Q2200" s="59">
        <v>290.755</v>
      </c>
      <c r="R2200" s="59">
        <v>17.048999999999999</v>
      </c>
      <c r="S2200" s="59">
        <v>780.16300000000001</v>
      </c>
      <c r="T2200" s="59">
        <v>10.435</v>
      </c>
      <c r="U2200" s="59">
        <v>1070.9179999999999</v>
      </c>
      <c r="V2200" s="59">
        <v>6.657</v>
      </c>
      <c r="W2200" s="59">
        <v>87.385000000000005</v>
      </c>
      <c r="X2200" s="59">
        <v>3.3140000000000001</v>
      </c>
      <c r="Y2200" s="21"/>
      <c r="Z2200" s="21"/>
    </row>
    <row r="2201" spans="1:26" ht="12.75" customHeight="1">
      <c r="A2201" s="52">
        <v>44896</v>
      </c>
      <c r="B2201" s="58" t="s">
        <v>14</v>
      </c>
      <c r="C2201" s="58" t="s">
        <v>45</v>
      </c>
      <c r="D2201" s="58" t="s">
        <v>45</v>
      </c>
      <c r="E2201" s="20">
        <v>89.009</v>
      </c>
      <c r="F2201" s="59">
        <v>39.688000000000002</v>
      </c>
      <c r="G2201" s="20">
        <v>195.35499999999999</v>
      </c>
      <c r="H2201" s="59">
        <v>26.515999999999998</v>
      </c>
      <c r="I2201" s="20">
        <v>284.36399999999998</v>
      </c>
      <c r="J2201" s="20">
        <v>16.722999999999999</v>
      </c>
      <c r="K2201" s="20">
        <v>23.533999999999999</v>
      </c>
      <c r="L2201" s="59">
        <v>16.451000000000001</v>
      </c>
      <c r="M2201" s="59">
        <v>66.977999999999994</v>
      </c>
      <c r="N2201" s="59">
        <v>41.802</v>
      </c>
      <c r="O2201" s="59">
        <v>36.194000000000003</v>
      </c>
      <c r="P2201" s="59">
        <v>40.35</v>
      </c>
      <c r="Q2201" s="59">
        <v>144.535</v>
      </c>
      <c r="R2201" s="59">
        <v>25.96</v>
      </c>
      <c r="S2201" s="59">
        <v>220.28399999999999</v>
      </c>
      <c r="T2201" s="59">
        <v>22.832000000000001</v>
      </c>
      <c r="U2201" s="59">
        <v>364.81900000000002</v>
      </c>
      <c r="V2201" s="59">
        <v>15.577999999999999</v>
      </c>
      <c r="W2201" s="59">
        <v>29.768999999999998</v>
      </c>
      <c r="X2201" s="59">
        <v>14.468</v>
      </c>
      <c r="Y2201" s="21"/>
      <c r="Z2201" s="21"/>
    </row>
    <row r="2202" spans="1:26" ht="12.75" customHeight="1">
      <c r="A2202" s="52">
        <v>44896</v>
      </c>
      <c r="B2202" s="58" t="s">
        <v>14</v>
      </c>
      <c r="C2202" s="58" t="s">
        <v>45</v>
      </c>
      <c r="D2202" s="58" t="s">
        <v>61</v>
      </c>
      <c r="E2202" s="20">
        <v>76.587999999999994</v>
      </c>
      <c r="F2202" s="59">
        <v>47.575000000000003</v>
      </c>
      <c r="G2202" s="20">
        <v>116.995</v>
      </c>
      <c r="H2202" s="59">
        <v>32.975999999999999</v>
      </c>
      <c r="I2202" s="20">
        <v>193.583</v>
      </c>
      <c r="J2202" s="20">
        <v>16.114999999999998</v>
      </c>
      <c r="K2202" s="20">
        <v>16.021000000000001</v>
      </c>
      <c r="L2202" s="59">
        <v>15.832000000000001</v>
      </c>
      <c r="M2202" s="59">
        <v>23.710999999999999</v>
      </c>
      <c r="N2202" s="59">
        <v>54.5</v>
      </c>
      <c r="O2202" s="59">
        <v>12.813000000000001</v>
      </c>
      <c r="P2202" s="59">
        <v>53.395000000000003</v>
      </c>
      <c r="Q2202" s="59">
        <v>75.649000000000001</v>
      </c>
      <c r="R2202" s="59">
        <v>36.298000000000002</v>
      </c>
      <c r="S2202" s="59">
        <v>90.215000000000003</v>
      </c>
      <c r="T2202" s="59">
        <v>34.064</v>
      </c>
      <c r="U2202" s="59">
        <v>165.864</v>
      </c>
      <c r="V2202" s="59">
        <v>20.579000000000001</v>
      </c>
      <c r="W2202" s="59">
        <v>13.534000000000001</v>
      </c>
      <c r="X2202" s="59">
        <v>19.751999999999999</v>
      </c>
      <c r="Y2202" s="21"/>
      <c r="Z2202" s="21"/>
    </row>
    <row r="2203" spans="1:26" ht="12.75" customHeight="1">
      <c r="A2203" s="52">
        <v>44896</v>
      </c>
      <c r="B2203" s="58" t="s">
        <v>14</v>
      </c>
      <c r="C2203" s="58" t="s">
        <v>45</v>
      </c>
      <c r="D2203" s="58" t="s">
        <v>101</v>
      </c>
      <c r="E2203" s="20">
        <v>12.420999999999999</v>
      </c>
      <c r="F2203" s="59">
        <v>55.893999999999998</v>
      </c>
      <c r="G2203" s="20">
        <v>84.137</v>
      </c>
      <c r="H2203" s="59">
        <v>37.152999999999999</v>
      </c>
      <c r="I2203" s="20">
        <v>96.557000000000002</v>
      </c>
      <c r="J2203" s="20">
        <v>33.656999999999996</v>
      </c>
      <c r="K2203" s="20">
        <v>7.9909999999999997</v>
      </c>
      <c r="L2203" s="59">
        <v>33.521999999999998</v>
      </c>
      <c r="M2203" s="59">
        <v>49.707000000000001</v>
      </c>
      <c r="N2203" s="59">
        <v>60.271000000000001</v>
      </c>
      <c r="O2203" s="59">
        <v>26.861000000000001</v>
      </c>
      <c r="P2203" s="59">
        <v>59.273000000000003</v>
      </c>
      <c r="Q2203" s="59">
        <v>80.411000000000001</v>
      </c>
      <c r="R2203" s="59">
        <v>37.869999999999997</v>
      </c>
      <c r="S2203" s="59">
        <v>157.30699999999999</v>
      </c>
      <c r="T2203" s="59">
        <v>27.167999999999999</v>
      </c>
      <c r="U2203" s="59">
        <v>237.71799999999999</v>
      </c>
      <c r="V2203" s="59">
        <v>21.683</v>
      </c>
      <c r="W2203" s="59">
        <v>19.396999999999998</v>
      </c>
      <c r="X2203" s="59">
        <v>20.9</v>
      </c>
      <c r="Y2203" s="21"/>
      <c r="Z2203" s="21"/>
    </row>
    <row r="2204" spans="1:26" ht="12.75" customHeight="1">
      <c r="A2204" s="52">
        <v>44896</v>
      </c>
      <c r="B2204" s="58" t="s">
        <v>14</v>
      </c>
      <c r="C2204" s="58" t="s">
        <v>54</v>
      </c>
      <c r="D2204" s="58" t="s">
        <v>55</v>
      </c>
      <c r="E2204" s="20">
        <v>75.730999999999995</v>
      </c>
      <c r="F2204" s="59">
        <v>48.627000000000002</v>
      </c>
      <c r="G2204" s="20">
        <v>312.40899999999999</v>
      </c>
      <c r="H2204" s="59">
        <v>17.14</v>
      </c>
      <c r="I2204" s="20">
        <v>388.14</v>
      </c>
      <c r="J2204" s="20">
        <v>11.798</v>
      </c>
      <c r="K2204" s="20">
        <v>32.122</v>
      </c>
      <c r="L2204" s="59">
        <v>11.409000000000001</v>
      </c>
      <c r="M2204" s="59">
        <v>5.7</v>
      </c>
      <c r="N2204" s="59">
        <v>135.14099999999999</v>
      </c>
      <c r="O2204" s="59">
        <v>3.08</v>
      </c>
      <c r="P2204" s="59">
        <v>134.69900000000001</v>
      </c>
      <c r="Q2204" s="59">
        <v>56.38</v>
      </c>
      <c r="R2204" s="59">
        <v>52.268999999999998</v>
      </c>
      <c r="S2204" s="59">
        <v>150.958</v>
      </c>
      <c r="T2204" s="59">
        <v>35.542000000000002</v>
      </c>
      <c r="U2204" s="59">
        <v>207.33799999999999</v>
      </c>
      <c r="V2204" s="59">
        <v>18.803999999999998</v>
      </c>
      <c r="W2204" s="59">
        <v>16.917999999999999</v>
      </c>
      <c r="X2204" s="59">
        <v>17.896000000000001</v>
      </c>
      <c r="Y2204" s="21"/>
      <c r="Z2204" s="21"/>
    </row>
    <row r="2205" spans="1:26" ht="12.75" customHeight="1">
      <c r="A2205" s="52">
        <v>44896</v>
      </c>
      <c r="B2205" s="58" t="s">
        <v>14</v>
      </c>
      <c r="C2205" s="58" t="s">
        <v>54</v>
      </c>
      <c r="D2205" s="58" t="s">
        <v>56</v>
      </c>
      <c r="E2205" s="20">
        <v>288.00299999999999</v>
      </c>
      <c r="F2205" s="59">
        <v>22.401</v>
      </c>
      <c r="G2205" s="20">
        <v>532.17999999999995</v>
      </c>
      <c r="H2205" s="59">
        <v>12.586</v>
      </c>
      <c r="I2205" s="20">
        <v>820.18299999999999</v>
      </c>
      <c r="J2205" s="20">
        <v>6.2519999999999998</v>
      </c>
      <c r="K2205" s="20">
        <v>67.878</v>
      </c>
      <c r="L2205" s="59">
        <v>5.4829999999999997</v>
      </c>
      <c r="M2205" s="59">
        <v>179.35400000000001</v>
      </c>
      <c r="N2205" s="59">
        <v>14.625</v>
      </c>
      <c r="O2205" s="59">
        <v>96.92</v>
      </c>
      <c r="P2205" s="59">
        <v>9.7260000000000009</v>
      </c>
      <c r="Q2205" s="59">
        <v>310.02499999999998</v>
      </c>
      <c r="R2205" s="59">
        <v>16.811</v>
      </c>
      <c r="S2205" s="59">
        <v>708.154</v>
      </c>
      <c r="T2205" s="59">
        <v>8.5109999999999992</v>
      </c>
      <c r="U2205" s="59">
        <v>1018.179</v>
      </c>
      <c r="V2205" s="59">
        <v>6.4829999999999997</v>
      </c>
      <c r="W2205" s="59">
        <v>83.081999999999994</v>
      </c>
      <c r="X2205" s="59">
        <v>2.9489999999999998</v>
      </c>
      <c r="Y2205" s="21"/>
      <c r="Z2205" s="21"/>
    </row>
    <row r="2206" spans="1:26" ht="12.75" customHeight="1">
      <c r="A2206" s="52">
        <v>44896</v>
      </c>
      <c r="B2206" s="58" t="s">
        <v>14</v>
      </c>
      <c r="C2206" s="58" t="s">
        <v>95</v>
      </c>
      <c r="D2206" s="58" t="s">
        <v>99</v>
      </c>
      <c r="E2206" s="20">
        <v>255.495</v>
      </c>
      <c r="F2206" s="59">
        <v>19.754000000000001</v>
      </c>
      <c r="G2206" s="20">
        <v>425.87400000000002</v>
      </c>
      <c r="H2206" s="59">
        <v>19.273</v>
      </c>
      <c r="I2206" s="20">
        <v>681.36900000000003</v>
      </c>
      <c r="J2206" s="20">
        <v>12.311999999999999</v>
      </c>
      <c r="K2206" s="20">
        <v>56.39</v>
      </c>
      <c r="L2206" s="59">
        <v>11.94</v>
      </c>
      <c r="M2206" s="59">
        <v>86.114000000000004</v>
      </c>
      <c r="N2206" s="59">
        <v>17.317</v>
      </c>
      <c r="O2206" s="59">
        <v>46.533999999999999</v>
      </c>
      <c r="P2206" s="59">
        <v>13.439</v>
      </c>
      <c r="Q2206" s="59">
        <v>150.964</v>
      </c>
      <c r="R2206" s="59">
        <v>21.559000000000001</v>
      </c>
      <c r="S2206" s="59">
        <v>455.16500000000002</v>
      </c>
      <c r="T2206" s="59">
        <v>12.741</v>
      </c>
      <c r="U2206" s="59">
        <v>606.12900000000002</v>
      </c>
      <c r="V2206" s="59">
        <v>9.9139999999999997</v>
      </c>
      <c r="W2206" s="59">
        <v>49.459000000000003</v>
      </c>
      <c r="X2206" s="59">
        <v>8.06</v>
      </c>
      <c r="Y2206" s="21"/>
      <c r="Z2206" s="21"/>
    </row>
    <row r="2207" spans="1:26" ht="12.75" customHeight="1">
      <c r="A2207" s="52">
        <v>44896</v>
      </c>
      <c r="B2207" s="58" t="s">
        <v>14</v>
      </c>
      <c r="C2207" s="58" t="s">
        <v>95</v>
      </c>
      <c r="D2207" s="58" t="s">
        <v>96</v>
      </c>
      <c r="E2207" s="20">
        <v>125.624</v>
      </c>
      <c r="F2207" s="59">
        <v>33.25</v>
      </c>
      <c r="G2207" s="20">
        <v>301.45499999999998</v>
      </c>
      <c r="H2207" s="59">
        <v>28.449000000000002</v>
      </c>
      <c r="I2207" s="20">
        <v>427.07799999999997</v>
      </c>
      <c r="J2207" s="20">
        <v>17.974</v>
      </c>
      <c r="K2207" s="20">
        <v>35.344999999999999</v>
      </c>
      <c r="L2207" s="59">
        <v>17.721</v>
      </c>
      <c r="M2207" s="59">
        <v>54.746000000000002</v>
      </c>
      <c r="N2207" s="59">
        <v>44.356000000000002</v>
      </c>
      <c r="O2207" s="59">
        <v>29.584</v>
      </c>
      <c r="P2207" s="59">
        <v>42.99</v>
      </c>
      <c r="Q2207" s="59">
        <v>64.459000000000003</v>
      </c>
      <c r="R2207" s="59">
        <v>41.207999999999998</v>
      </c>
      <c r="S2207" s="59">
        <v>140.28299999999999</v>
      </c>
      <c r="T2207" s="59">
        <v>21.206</v>
      </c>
      <c r="U2207" s="59">
        <v>204.74199999999999</v>
      </c>
      <c r="V2207" s="59">
        <v>21.600999999999999</v>
      </c>
      <c r="W2207" s="59">
        <v>16.707000000000001</v>
      </c>
      <c r="X2207" s="59">
        <v>20.815000000000001</v>
      </c>
      <c r="Y2207" s="21"/>
      <c r="Z2207" s="21"/>
    </row>
    <row r="2208" spans="1:26" ht="12.75" customHeight="1">
      <c r="A2208" s="52">
        <v>44896</v>
      </c>
      <c r="B2208" s="58" t="s">
        <v>14</v>
      </c>
      <c r="C2208" s="58" t="s">
        <v>95</v>
      </c>
      <c r="D2208" s="58" t="s">
        <v>97</v>
      </c>
      <c r="E2208" s="20">
        <v>129.87100000000001</v>
      </c>
      <c r="F2208" s="59">
        <v>29.629000000000001</v>
      </c>
      <c r="G2208" s="20">
        <v>120.13500000000001</v>
      </c>
      <c r="H2208" s="59">
        <v>30.84</v>
      </c>
      <c r="I2208" s="20">
        <v>250.006</v>
      </c>
      <c r="J2208" s="20">
        <v>18.361000000000001</v>
      </c>
      <c r="K2208" s="20">
        <v>20.69</v>
      </c>
      <c r="L2208" s="59">
        <v>18.114000000000001</v>
      </c>
      <c r="M2208" s="59">
        <v>31.367000000000001</v>
      </c>
      <c r="N2208" s="59">
        <v>93.805000000000007</v>
      </c>
      <c r="O2208" s="59">
        <v>16.95</v>
      </c>
      <c r="P2208" s="59">
        <v>93.167000000000002</v>
      </c>
      <c r="Q2208" s="59">
        <v>86.504999999999995</v>
      </c>
      <c r="R2208" s="59">
        <v>27.957999999999998</v>
      </c>
      <c r="S2208" s="59">
        <v>281.745</v>
      </c>
      <c r="T2208" s="59">
        <v>22.045000000000002</v>
      </c>
      <c r="U2208" s="59">
        <v>368.25</v>
      </c>
      <c r="V2208" s="59">
        <v>18.065000000000001</v>
      </c>
      <c r="W2208" s="59">
        <v>30.048999999999999</v>
      </c>
      <c r="X2208" s="59">
        <v>17.117000000000001</v>
      </c>
      <c r="Y2208" s="21"/>
      <c r="Z2208" s="21"/>
    </row>
    <row r="2209" spans="1:26" ht="12.75" customHeight="1">
      <c r="A2209" s="52">
        <v>44896</v>
      </c>
      <c r="B2209" s="58" t="s">
        <v>14</v>
      </c>
      <c r="C2209" s="58" t="s">
        <v>95</v>
      </c>
      <c r="D2209" s="58" t="s">
        <v>98</v>
      </c>
      <c r="E2209" s="20">
        <v>108.239</v>
      </c>
      <c r="F2209" s="59">
        <v>48.497999999999998</v>
      </c>
      <c r="G2209" s="20">
        <v>418.71499999999997</v>
      </c>
      <c r="H2209" s="59">
        <v>14.744</v>
      </c>
      <c r="I2209" s="20">
        <v>526.95399999999995</v>
      </c>
      <c r="J2209" s="20">
        <v>13.381</v>
      </c>
      <c r="K2209" s="20">
        <v>43.61</v>
      </c>
      <c r="L2209" s="59">
        <v>13.039</v>
      </c>
      <c r="M2209" s="59">
        <v>98.94</v>
      </c>
      <c r="N2209" s="59">
        <v>19.895</v>
      </c>
      <c r="O2209" s="59">
        <v>53.466000000000001</v>
      </c>
      <c r="P2209" s="59">
        <v>16.629000000000001</v>
      </c>
      <c r="Q2209" s="59">
        <v>215.441</v>
      </c>
      <c r="R2209" s="59">
        <v>22.456</v>
      </c>
      <c r="S2209" s="59">
        <v>403.94799999999998</v>
      </c>
      <c r="T2209" s="59">
        <v>14.65</v>
      </c>
      <c r="U2209" s="59">
        <v>619.38800000000003</v>
      </c>
      <c r="V2209" s="59">
        <v>9.0289999999999999</v>
      </c>
      <c r="W2209" s="59">
        <v>50.540999999999997</v>
      </c>
      <c r="X2209" s="59">
        <v>6.9420000000000002</v>
      </c>
      <c r="Y2209" s="21"/>
      <c r="Z2209" s="21"/>
    </row>
    <row r="2210" spans="1:26" ht="12.75" customHeight="1">
      <c r="A2210" s="52">
        <v>44896</v>
      </c>
      <c r="B2210" s="58" t="s">
        <v>14</v>
      </c>
      <c r="C2210" s="58" t="s">
        <v>38</v>
      </c>
      <c r="D2210" s="58" t="s">
        <v>85</v>
      </c>
      <c r="E2210" s="20">
        <v>132.80500000000001</v>
      </c>
      <c r="F2210" s="59">
        <v>29.663</v>
      </c>
      <c r="G2210" s="20">
        <v>423.36599999999999</v>
      </c>
      <c r="H2210" s="59">
        <v>16.539000000000001</v>
      </c>
      <c r="I2210" s="20">
        <v>556.17100000000005</v>
      </c>
      <c r="J2210" s="20">
        <v>14.276</v>
      </c>
      <c r="K2210" s="20">
        <v>46.027999999999999</v>
      </c>
      <c r="L2210" s="59">
        <v>13.956</v>
      </c>
      <c r="M2210" s="59">
        <v>78.875</v>
      </c>
      <c r="N2210" s="59">
        <v>41.341999999999999</v>
      </c>
      <c r="O2210" s="59">
        <v>42.622999999999998</v>
      </c>
      <c r="P2210" s="59">
        <v>39.872999999999998</v>
      </c>
      <c r="Q2210" s="59">
        <v>264.64499999999998</v>
      </c>
      <c r="R2210" s="59">
        <v>17.603000000000002</v>
      </c>
      <c r="S2210" s="59">
        <v>561.39499999999998</v>
      </c>
      <c r="T2210" s="59">
        <v>11.731999999999999</v>
      </c>
      <c r="U2210" s="59">
        <v>826.04100000000005</v>
      </c>
      <c r="V2210" s="59">
        <v>6.7460000000000004</v>
      </c>
      <c r="W2210" s="59">
        <v>67.403000000000006</v>
      </c>
      <c r="X2210" s="59">
        <v>3.49</v>
      </c>
      <c r="Y2210" s="21"/>
      <c r="Z2210" s="21"/>
    </row>
    <row r="2211" spans="1:26" ht="12.75" customHeight="1">
      <c r="A2211" s="52">
        <v>44896</v>
      </c>
      <c r="B2211" s="58" t="s">
        <v>14</v>
      </c>
      <c r="C2211" s="58" t="s">
        <v>38</v>
      </c>
      <c r="D2211" s="58" t="s">
        <v>40</v>
      </c>
      <c r="E2211" s="20">
        <v>230.929</v>
      </c>
      <c r="F2211" s="59">
        <v>27.888999999999999</v>
      </c>
      <c r="G2211" s="20">
        <v>421.22300000000001</v>
      </c>
      <c r="H2211" s="59">
        <v>19.675999999999998</v>
      </c>
      <c r="I2211" s="20">
        <v>652.15200000000004</v>
      </c>
      <c r="J2211" s="20">
        <v>11.409000000000001</v>
      </c>
      <c r="K2211" s="20">
        <v>53.972000000000001</v>
      </c>
      <c r="L2211" s="59">
        <v>11.005000000000001</v>
      </c>
      <c r="M2211" s="59">
        <v>106.179</v>
      </c>
      <c r="N2211" s="59">
        <v>33.057000000000002</v>
      </c>
      <c r="O2211" s="59">
        <v>57.377000000000002</v>
      </c>
      <c r="P2211" s="59">
        <v>31.201000000000001</v>
      </c>
      <c r="Q2211" s="59">
        <v>101.759</v>
      </c>
      <c r="R2211" s="59">
        <v>32.765999999999998</v>
      </c>
      <c r="S2211" s="59">
        <v>297.71699999999998</v>
      </c>
      <c r="T2211" s="59">
        <v>16.106999999999999</v>
      </c>
      <c r="U2211" s="59">
        <v>399.476</v>
      </c>
      <c r="V2211" s="59">
        <v>12.928000000000001</v>
      </c>
      <c r="W2211" s="59">
        <v>32.597000000000001</v>
      </c>
      <c r="X2211" s="59">
        <v>11.568</v>
      </c>
      <c r="Y2211" s="21"/>
      <c r="Z2211" s="21"/>
    </row>
    <row r="2212" spans="1:26" ht="12.75" customHeight="1">
      <c r="A2212" s="52">
        <v>44896</v>
      </c>
      <c r="B2212" s="58" t="s">
        <v>14</v>
      </c>
      <c r="C2212" s="58" t="s">
        <v>62</v>
      </c>
      <c r="D2212" s="58" t="s">
        <v>86</v>
      </c>
      <c r="E2212" s="20">
        <v>0</v>
      </c>
      <c r="F2212" s="59">
        <v>0</v>
      </c>
      <c r="G2212" s="20">
        <v>0</v>
      </c>
      <c r="H2212" s="59">
        <v>0</v>
      </c>
      <c r="I2212" s="20">
        <v>0</v>
      </c>
      <c r="J2212" s="20">
        <v>0</v>
      </c>
      <c r="K2212" s="20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  <c r="S2212" s="59">
        <v>0</v>
      </c>
      <c r="T2212" s="59">
        <v>0</v>
      </c>
      <c r="U2212" s="59">
        <v>0</v>
      </c>
      <c r="V2212" s="59">
        <v>0</v>
      </c>
      <c r="W2212" s="59">
        <v>0</v>
      </c>
      <c r="X2212" s="59">
        <v>0</v>
      </c>
      <c r="Y2212" s="21"/>
      <c r="Z2212" s="21"/>
    </row>
    <row r="2213" spans="1:26" ht="12.75" customHeight="1">
      <c r="A2213" s="52">
        <v>44896</v>
      </c>
      <c r="B2213" s="58" t="s">
        <v>14</v>
      </c>
      <c r="C2213" s="58" t="s">
        <v>62</v>
      </c>
      <c r="D2213" s="58" t="s">
        <v>64</v>
      </c>
      <c r="E2213" s="20">
        <v>0</v>
      </c>
      <c r="F2213" s="59">
        <v>0</v>
      </c>
      <c r="G2213" s="20">
        <v>0</v>
      </c>
      <c r="H2213" s="59">
        <v>0</v>
      </c>
      <c r="I2213" s="20">
        <v>0</v>
      </c>
      <c r="J2213" s="20">
        <v>0</v>
      </c>
      <c r="K2213" s="20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  <c r="S2213" s="59">
        <v>0</v>
      </c>
      <c r="T2213" s="59">
        <v>0</v>
      </c>
      <c r="U2213" s="59">
        <v>0</v>
      </c>
      <c r="V2213" s="59">
        <v>0</v>
      </c>
      <c r="W2213" s="59">
        <v>0</v>
      </c>
      <c r="X2213" s="59">
        <v>0</v>
      </c>
      <c r="Y2213" s="21"/>
      <c r="Z2213" s="21"/>
    </row>
    <row r="2214" spans="1:26" ht="12.75" customHeight="1">
      <c r="A2214" s="52">
        <v>44896</v>
      </c>
      <c r="B2214" s="58" t="s">
        <v>14</v>
      </c>
      <c r="C2214" s="58" t="s">
        <v>88</v>
      </c>
      <c r="D2214" s="58" t="s">
        <v>89</v>
      </c>
      <c r="E2214" s="20">
        <v>244.328</v>
      </c>
      <c r="F2214" s="59">
        <v>24.888999999999999</v>
      </c>
      <c r="G2214" s="20">
        <v>666.87599999999998</v>
      </c>
      <c r="H2214" s="59">
        <v>10.579000000000001</v>
      </c>
      <c r="I2214" s="20">
        <v>911.20399999999995</v>
      </c>
      <c r="J2214" s="20">
        <v>5.1989999999999998</v>
      </c>
      <c r="K2214" s="20">
        <v>75.411000000000001</v>
      </c>
      <c r="L2214" s="59">
        <v>4.242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  <c r="S2214" s="59">
        <v>0</v>
      </c>
      <c r="T2214" s="59">
        <v>0</v>
      </c>
      <c r="U2214" s="59">
        <v>0</v>
      </c>
      <c r="V2214" s="59">
        <v>0</v>
      </c>
      <c r="W2214" s="59">
        <v>0</v>
      </c>
      <c r="X2214" s="59">
        <v>0</v>
      </c>
      <c r="Y2214" s="21"/>
      <c r="Z2214" s="21"/>
    </row>
    <row r="2215" spans="1:26" ht="12.75" customHeight="1">
      <c r="A2215" s="52">
        <v>44896</v>
      </c>
      <c r="B2215" s="58" t="s">
        <v>14</v>
      </c>
      <c r="C2215" s="58" t="s">
        <v>88</v>
      </c>
      <c r="D2215" s="58" t="s">
        <v>90</v>
      </c>
      <c r="E2215" s="20">
        <v>71.731999999999999</v>
      </c>
      <c r="F2215" s="59">
        <v>34.491</v>
      </c>
      <c r="G2215" s="20">
        <v>381.90300000000002</v>
      </c>
      <c r="H2215" s="59">
        <v>21.555</v>
      </c>
      <c r="I2215" s="20">
        <v>453.63499999999999</v>
      </c>
      <c r="J2215" s="20">
        <v>18.835000000000001</v>
      </c>
      <c r="K2215" s="20">
        <v>37.542999999999999</v>
      </c>
      <c r="L2215" s="59">
        <v>18.593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  <c r="S2215" s="59">
        <v>0</v>
      </c>
      <c r="T2215" s="59">
        <v>0</v>
      </c>
      <c r="U2215" s="59">
        <v>0</v>
      </c>
      <c r="V2215" s="59">
        <v>0</v>
      </c>
      <c r="W2215" s="59">
        <v>0</v>
      </c>
      <c r="X2215" s="59">
        <v>0</v>
      </c>
      <c r="Y2215" s="21"/>
      <c r="Z2215" s="21"/>
    </row>
    <row r="2216" spans="1:26" ht="12.75" customHeight="1">
      <c r="A2216" s="52">
        <v>44896</v>
      </c>
      <c r="B2216" s="58" t="s">
        <v>14</v>
      </c>
      <c r="C2216" s="58" t="s">
        <v>88</v>
      </c>
      <c r="D2216" s="58" t="s">
        <v>91</v>
      </c>
      <c r="E2216" s="20">
        <v>172.596</v>
      </c>
      <c r="F2216" s="59">
        <v>33.518999999999998</v>
      </c>
      <c r="G2216" s="20">
        <v>284.97300000000001</v>
      </c>
      <c r="H2216" s="59">
        <v>16.782</v>
      </c>
      <c r="I2216" s="20">
        <v>457.56900000000002</v>
      </c>
      <c r="J2216" s="20">
        <v>15.741</v>
      </c>
      <c r="K2216" s="20">
        <v>37.868000000000002</v>
      </c>
      <c r="L2216" s="59">
        <v>15.451000000000001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  <c r="S2216" s="59">
        <v>0</v>
      </c>
      <c r="T2216" s="59">
        <v>0</v>
      </c>
      <c r="U2216" s="59">
        <v>0</v>
      </c>
      <c r="V2216" s="59">
        <v>0</v>
      </c>
      <c r="W2216" s="59">
        <v>0</v>
      </c>
      <c r="X2216" s="59">
        <v>0</v>
      </c>
      <c r="Y2216" s="21"/>
      <c r="Z2216" s="21"/>
    </row>
    <row r="2217" spans="1:26" ht="12.75" customHeight="1">
      <c r="A2217" s="52">
        <v>44896</v>
      </c>
      <c r="B2217" s="58" t="s">
        <v>14</v>
      </c>
      <c r="C2217" s="58" t="s">
        <v>88</v>
      </c>
      <c r="D2217" s="58" t="s">
        <v>92</v>
      </c>
      <c r="E2217" s="20">
        <v>119.40600000000001</v>
      </c>
      <c r="F2217" s="59">
        <v>31.940999999999999</v>
      </c>
      <c r="G2217" s="20">
        <v>177.71299999999999</v>
      </c>
      <c r="H2217" s="59">
        <v>18.655000000000001</v>
      </c>
      <c r="I2217" s="20">
        <v>297.11900000000003</v>
      </c>
      <c r="J2217" s="20">
        <v>16.010999999999999</v>
      </c>
      <c r="K2217" s="20">
        <v>24.588999999999999</v>
      </c>
      <c r="L2217" s="59">
        <v>15.726000000000001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  <c r="S2217" s="59">
        <v>0</v>
      </c>
      <c r="T2217" s="59">
        <v>0</v>
      </c>
      <c r="U2217" s="59">
        <v>0</v>
      </c>
      <c r="V2217" s="59">
        <v>0</v>
      </c>
      <c r="W2217" s="59">
        <v>0</v>
      </c>
      <c r="X2217" s="59">
        <v>0</v>
      </c>
      <c r="Y2217" s="21"/>
      <c r="Z2217" s="21"/>
    </row>
    <row r="2218" spans="1:26" ht="12.75" customHeight="1">
      <c r="A2218" s="52">
        <v>44896</v>
      </c>
      <c r="B2218" s="58" t="s">
        <v>14</v>
      </c>
      <c r="C2218" s="58" t="s">
        <v>46</v>
      </c>
      <c r="D2218" s="58" t="s">
        <v>48</v>
      </c>
      <c r="E2218" s="20">
        <v>0</v>
      </c>
      <c r="F2218" s="59">
        <v>0</v>
      </c>
      <c r="G2218" s="20">
        <v>0</v>
      </c>
      <c r="H2218" s="59">
        <v>0</v>
      </c>
      <c r="I2218" s="20">
        <v>0</v>
      </c>
      <c r="J2218" s="20">
        <v>0</v>
      </c>
      <c r="K2218" s="20">
        <v>0</v>
      </c>
      <c r="L2218" s="59">
        <v>0</v>
      </c>
      <c r="M2218" s="59">
        <v>95.191999999999993</v>
      </c>
      <c r="N2218" s="59">
        <v>38.79</v>
      </c>
      <c r="O2218" s="59">
        <v>51.44</v>
      </c>
      <c r="P2218" s="59">
        <v>37.220999999999997</v>
      </c>
      <c r="Q2218" s="59">
        <v>54.978999999999999</v>
      </c>
      <c r="R2218" s="59">
        <v>56.719000000000001</v>
      </c>
      <c r="S2218" s="59">
        <v>114.024</v>
      </c>
      <c r="T2218" s="59">
        <v>50.448</v>
      </c>
      <c r="U2218" s="59">
        <v>169.00399999999999</v>
      </c>
      <c r="V2218" s="59">
        <v>39.924999999999997</v>
      </c>
      <c r="W2218" s="59">
        <v>13.79</v>
      </c>
      <c r="X2218" s="59">
        <v>39.505000000000003</v>
      </c>
      <c r="Y2218" s="21"/>
      <c r="Z2218" s="21"/>
    </row>
    <row r="2219" spans="1:26" ht="12.75" customHeight="1">
      <c r="A2219" s="52">
        <v>44896</v>
      </c>
      <c r="B2219" s="58" t="s">
        <v>14</v>
      </c>
      <c r="C2219" s="58" t="s">
        <v>46</v>
      </c>
      <c r="D2219" s="58" t="s">
        <v>47</v>
      </c>
      <c r="E2219" s="20">
        <v>0</v>
      </c>
      <c r="F2219" s="59">
        <v>0</v>
      </c>
      <c r="G2219" s="20">
        <v>0</v>
      </c>
      <c r="H2219" s="59">
        <v>0</v>
      </c>
      <c r="I2219" s="20">
        <v>0</v>
      </c>
      <c r="J2219" s="20">
        <v>0</v>
      </c>
      <c r="K2219" s="20">
        <v>0</v>
      </c>
      <c r="L2219" s="59">
        <v>0</v>
      </c>
      <c r="M2219" s="59">
        <v>84.162000000000006</v>
      </c>
      <c r="N2219" s="59">
        <v>38.244999999999997</v>
      </c>
      <c r="O2219" s="59">
        <v>45.48</v>
      </c>
      <c r="P2219" s="59">
        <v>36.652000000000001</v>
      </c>
      <c r="Q2219" s="59">
        <v>273.28800000000001</v>
      </c>
      <c r="R2219" s="59">
        <v>19.943000000000001</v>
      </c>
      <c r="S2219" s="59">
        <v>516.31700000000001</v>
      </c>
      <c r="T2219" s="59">
        <v>11.058</v>
      </c>
      <c r="U2219" s="59">
        <v>789.60400000000004</v>
      </c>
      <c r="V2219" s="59">
        <v>8.9329999999999998</v>
      </c>
      <c r="W2219" s="59">
        <v>64.430000000000007</v>
      </c>
      <c r="X2219" s="59">
        <v>6.8159999999999998</v>
      </c>
      <c r="Y2219" s="21"/>
      <c r="Z2219" s="21"/>
    </row>
    <row r="2220" spans="1:26" s="56" customFormat="1" ht="12.75" customHeight="1">
      <c r="A2220" s="52">
        <v>44896</v>
      </c>
      <c r="B2220" s="58" t="s">
        <v>14</v>
      </c>
      <c r="C2220" s="58" t="s">
        <v>93</v>
      </c>
      <c r="D2220" s="58" t="s">
        <v>94</v>
      </c>
      <c r="E2220" s="20">
        <v>51.633000000000003</v>
      </c>
      <c r="F2220" s="59">
        <v>52.695999999999998</v>
      </c>
      <c r="G2220" s="20">
        <v>152.31800000000001</v>
      </c>
      <c r="H2220" s="59">
        <v>30.597000000000001</v>
      </c>
      <c r="I2220" s="20">
        <v>203.95099999999999</v>
      </c>
      <c r="J2220" s="20">
        <v>23.672000000000001</v>
      </c>
      <c r="K2220" s="20">
        <v>16.879000000000001</v>
      </c>
      <c r="L2220" s="59">
        <v>23.48</v>
      </c>
      <c r="M2220" s="59">
        <v>93.644999999999996</v>
      </c>
      <c r="N2220" s="59">
        <v>44.524999999999999</v>
      </c>
      <c r="O2220" s="59">
        <v>50.603999999999999</v>
      </c>
      <c r="P2220" s="59">
        <v>43.164000000000001</v>
      </c>
      <c r="Q2220" s="59">
        <v>240.75899999999999</v>
      </c>
      <c r="R2220" s="59">
        <v>21.695</v>
      </c>
      <c r="S2220" s="59">
        <v>418.29899999999998</v>
      </c>
      <c r="T2220" s="59">
        <v>13.808</v>
      </c>
      <c r="U2220" s="59">
        <v>659.05799999999999</v>
      </c>
      <c r="V2220" s="59">
        <v>9.8780000000000001</v>
      </c>
      <c r="W2220" s="59">
        <v>53.777999999999999</v>
      </c>
      <c r="X2220" s="59">
        <v>8.0150000000000006</v>
      </c>
      <c r="Y2220" s="55"/>
      <c r="Z2220" s="55"/>
    </row>
    <row r="2221" spans="1:26" ht="12.75" customHeight="1">
      <c r="A2221" s="52">
        <v>44896</v>
      </c>
      <c r="B2221" s="58" t="s">
        <v>14</v>
      </c>
      <c r="C2221" s="58" t="s">
        <v>73</v>
      </c>
      <c r="D2221" s="58" t="s">
        <v>65</v>
      </c>
      <c r="E2221" s="20">
        <v>31.263999999999999</v>
      </c>
      <c r="F2221" s="59">
        <v>57.393999999999998</v>
      </c>
      <c r="G2221" s="20">
        <v>82.444000000000003</v>
      </c>
      <c r="H2221" s="59">
        <v>54.470999999999997</v>
      </c>
      <c r="I2221" s="20">
        <v>113.709</v>
      </c>
      <c r="J2221" s="20">
        <v>41.13</v>
      </c>
      <c r="K2221" s="20">
        <v>9.41</v>
      </c>
      <c r="L2221" s="59">
        <v>41.02</v>
      </c>
      <c r="M2221" s="59">
        <v>0</v>
      </c>
      <c r="N2221" s="59">
        <v>0</v>
      </c>
      <c r="O2221" s="59">
        <v>0</v>
      </c>
      <c r="P2221" s="59">
        <v>0</v>
      </c>
      <c r="Q2221" s="59">
        <v>40.451999999999998</v>
      </c>
      <c r="R2221" s="59">
        <v>50.015999999999998</v>
      </c>
      <c r="S2221" s="59">
        <v>28.305</v>
      </c>
      <c r="T2221" s="59">
        <v>58.828000000000003</v>
      </c>
      <c r="U2221" s="59">
        <v>68.757999999999996</v>
      </c>
      <c r="V2221" s="59">
        <v>42.426000000000002</v>
      </c>
      <c r="W2221" s="59">
        <v>5.6109999999999998</v>
      </c>
      <c r="X2221" s="59">
        <v>42.030999999999999</v>
      </c>
      <c r="Y2221" s="21"/>
      <c r="Z2221" s="21"/>
    </row>
    <row r="2222" spans="1:26" ht="12.75" customHeight="1">
      <c r="A2222" s="52">
        <v>44896</v>
      </c>
      <c r="B2222" s="58" t="s">
        <v>14</v>
      </c>
      <c r="C2222" s="58" t="s">
        <v>73</v>
      </c>
      <c r="D2222" s="58" t="s">
        <v>66</v>
      </c>
      <c r="E2222" s="20">
        <v>24.425000000000001</v>
      </c>
      <c r="F2222" s="59">
        <v>74.671000000000006</v>
      </c>
      <c r="G2222" s="20">
        <v>55.868000000000002</v>
      </c>
      <c r="H2222" s="59">
        <v>70.614999999999995</v>
      </c>
      <c r="I2222" s="20">
        <v>80.293000000000006</v>
      </c>
      <c r="J2222" s="20">
        <v>52.335000000000001</v>
      </c>
      <c r="K2222" s="20">
        <v>6.6449999999999996</v>
      </c>
      <c r="L2222" s="59">
        <v>52.249000000000002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  <c r="S2222" s="59">
        <v>10.183</v>
      </c>
      <c r="T2222" s="59">
        <v>103.155</v>
      </c>
      <c r="U2222" s="59">
        <v>10.183</v>
      </c>
      <c r="V2222" s="59">
        <v>103.155</v>
      </c>
      <c r="W2222" s="59">
        <v>0.83099999999999996</v>
      </c>
      <c r="X2222" s="59">
        <v>102.99299999999999</v>
      </c>
      <c r="Y2222" s="21"/>
      <c r="Z2222" s="21"/>
    </row>
    <row r="2223" spans="1:26" ht="12.75" customHeight="1">
      <c r="A2223" s="52">
        <v>44896</v>
      </c>
      <c r="B2223" s="58" t="s">
        <v>14</v>
      </c>
      <c r="C2223" s="58" t="s">
        <v>73</v>
      </c>
      <c r="D2223" s="58" t="s">
        <v>67</v>
      </c>
      <c r="E2223" s="20">
        <v>2.173</v>
      </c>
      <c r="F2223" s="59">
        <v>112.357</v>
      </c>
      <c r="G2223" s="20">
        <v>0</v>
      </c>
      <c r="H2223" s="59">
        <v>0</v>
      </c>
      <c r="I2223" s="20">
        <v>2.173</v>
      </c>
      <c r="J2223" s="20">
        <v>112.357</v>
      </c>
      <c r="K2223" s="20">
        <v>0.18</v>
      </c>
      <c r="L2223" s="59">
        <v>112.31699999999999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  <c r="S2223" s="59">
        <v>0</v>
      </c>
      <c r="T2223" s="59">
        <v>0</v>
      </c>
      <c r="U2223" s="59">
        <v>0</v>
      </c>
      <c r="V2223" s="59">
        <v>0</v>
      </c>
      <c r="W2223" s="59">
        <v>0</v>
      </c>
      <c r="X2223" s="59">
        <v>0</v>
      </c>
      <c r="Y2223" s="21"/>
      <c r="Z2223" s="21"/>
    </row>
    <row r="2224" spans="1:26" ht="12.75" customHeight="1">
      <c r="A2224" s="52">
        <v>44896</v>
      </c>
      <c r="B2224" s="58" t="s">
        <v>14</v>
      </c>
      <c r="C2224" s="58" t="s">
        <v>73</v>
      </c>
      <c r="D2224" s="58" t="s">
        <v>70</v>
      </c>
      <c r="E2224" s="20">
        <v>0</v>
      </c>
      <c r="F2224" s="59">
        <v>0</v>
      </c>
      <c r="G2224" s="20">
        <v>0</v>
      </c>
      <c r="H2224" s="59">
        <v>0</v>
      </c>
      <c r="I2224" s="20">
        <v>0</v>
      </c>
      <c r="J2224" s="20">
        <v>0</v>
      </c>
      <c r="K2224" s="20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3.847</v>
      </c>
      <c r="R2224" s="59">
        <v>107.348</v>
      </c>
      <c r="S2224" s="59">
        <v>0</v>
      </c>
      <c r="T2224" s="59">
        <v>0</v>
      </c>
      <c r="U2224" s="59">
        <v>3.847</v>
      </c>
      <c r="V2224" s="59">
        <v>107.348</v>
      </c>
      <c r="W2224" s="59">
        <v>0.314</v>
      </c>
      <c r="X2224" s="59">
        <v>107.19199999999999</v>
      </c>
      <c r="Y2224" s="21"/>
      <c r="Z2224" s="21"/>
    </row>
    <row r="2225" spans="1:26" ht="12.75" customHeight="1">
      <c r="A2225" s="52">
        <v>44896</v>
      </c>
      <c r="B2225" s="58" t="s">
        <v>14</v>
      </c>
      <c r="C2225" s="58" t="s">
        <v>73</v>
      </c>
      <c r="D2225" s="58" t="s">
        <v>68</v>
      </c>
      <c r="E2225" s="20">
        <v>0</v>
      </c>
      <c r="F2225" s="59">
        <v>0</v>
      </c>
      <c r="G2225" s="20">
        <v>0</v>
      </c>
      <c r="H2225" s="59">
        <v>0</v>
      </c>
      <c r="I2225" s="20">
        <v>0</v>
      </c>
      <c r="J2225" s="20">
        <v>0</v>
      </c>
      <c r="K2225" s="20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  <c r="S2225" s="59">
        <v>0</v>
      </c>
      <c r="T2225" s="59">
        <v>0</v>
      </c>
      <c r="U2225" s="59">
        <v>0</v>
      </c>
      <c r="V2225" s="59">
        <v>0</v>
      </c>
      <c r="W2225" s="59">
        <v>0</v>
      </c>
      <c r="X2225" s="59">
        <v>0</v>
      </c>
      <c r="Y2225" s="21"/>
      <c r="Z2225" s="21"/>
    </row>
    <row r="2226" spans="1:26" ht="12.75" customHeight="1">
      <c r="A2226" s="52">
        <v>44896</v>
      </c>
      <c r="B2226" s="58" t="s">
        <v>14</v>
      </c>
      <c r="C2226" s="58" t="s">
        <v>73</v>
      </c>
      <c r="D2226" s="58" t="s">
        <v>69</v>
      </c>
      <c r="E2226" s="20">
        <v>4.6669999999999998</v>
      </c>
      <c r="F2226" s="59">
        <v>104.762</v>
      </c>
      <c r="G2226" s="20">
        <v>8.9879999999999995</v>
      </c>
      <c r="H2226" s="59">
        <v>101.577</v>
      </c>
      <c r="I2226" s="20">
        <v>13.654</v>
      </c>
      <c r="J2226" s="20">
        <v>76.203999999999994</v>
      </c>
      <c r="K2226" s="20">
        <v>1.1299999999999999</v>
      </c>
      <c r="L2226" s="59">
        <v>76.144999999999996</v>
      </c>
      <c r="M2226" s="59">
        <v>0</v>
      </c>
      <c r="N2226" s="59">
        <v>0</v>
      </c>
      <c r="O2226" s="59">
        <v>0</v>
      </c>
      <c r="P2226" s="59">
        <v>0</v>
      </c>
      <c r="Q2226" s="59">
        <v>14.478</v>
      </c>
      <c r="R2226" s="59">
        <v>84.573999999999998</v>
      </c>
      <c r="S2226" s="59">
        <v>10.695</v>
      </c>
      <c r="T2226" s="59">
        <v>103.586</v>
      </c>
      <c r="U2226" s="59">
        <v>25.172999999999998</v>
      </c>
      <c r="V2226" s="59">
        <v>61.908000000000001</v>
      </c>
      <c r="W2226" s="59">
        <v>2.0539999999999998</v>
      </c>
      <c r="X2226" s="59">
        <v>61.637999999999998</v>
      </c>
      <c r="Y2226" s="21"/>
      <c r="Z2226" s="21"/>
    </row>
    <row r="2227" spans="1:26" ht="12.75" customHeight="1">
      <c r="A2227" s="52">
        <v>44896</v>
      </c>
      <c r="B2227" s="58" t="s">
        <v>14</v>
      </c>
      <c r="C2227" s="58" t="s">
        <v>73</v>
      </c>
      <c r="D2227" s="58" t="s">
        <v>77</v>
      </c>
      <c r="E2227" s="20">
        <v>1.75</v>
      </c>
      <c r="F2227" s="59">
        <v>105.133</v>
      </c>
      <c r="G2227" s="20">
        <v>0</v>
      </c>
      <c r="H2227" s="59">
        <v>0</v>
      </c>
      <c r="I2227" s="20">
        <v>1.75</v>
      </c>
      <c r="J2227" s="20">
        <v>105.133</v>
      </c>
      <c r="K2227" s="20">
        <v>0.14499999999999999</v>
      </c>
      <c r="L2227" s="59">
        <v>105.09</v>
      </c>
      <c r="M2227" s="59">
        <v>0</v>
      </c>
      <c r="N2227" s="59">
        <v>0</v>
      </c>
      <c r="O2227" s="59">
        <v>0</v>
      </c>
      <c r="P2227" s="59">
        <v>0</v>
      </c>
      <c r="Q2227" s="59">
        <v>46.837000000000003</v>
      </c>
      <c r="R2227" s="59">
        <v>52.478999999999999</v>
      </c>
      <c r="S2227" s="59">
        <v>98.070999999999998</v>
      </c>
      <c r="T2227" s="59">
        <v>28.452000000000002</v>
      </c>
      <c r="U2227" s="59">
        <v>144.90799999999999</v>
      </c>
      <c r="V2227" s="59">
        <v>24.236999999999998</v>
      </c>
      <c r="W2227" s="59">
        <v>11.824</v>
      </c>
      <c r="X2227" s="59">
        <v>23.54</v>
      </c>
      <c r="Y2227" s="21"/>
      <c r="Z2227" s="21"/>
    </row>
    <row r="2228" spans="1:26" ht="12.75" customHeight="1">
      <c r="A2228" s="52">
        <v>44896</v>
      </c>
      <c r="B2228" s="58" t="s">
        <v>14</v>
      </c>
      <c r="C2228" s="58" t="s">
        <v>73</v>
      </c>
      <c r="D2228" s="58" t="s">
        <v>79</v>
      </c>
      <c r="E2228" s="20">
        <v>61.258000000000003</v>
      </c>
      <c r="F2228" s="59">
        <v>45.279000000000003</v>
      </c>
      <c r="G2228" s="20">
        <v>17.006</v>
      </c>
      <c r="H2228" s="59">
        <v>60.186</v>
      </c>
      <c r="I2228" s="20">
        <v>78.263999999999996</v>
      </c>
      <c r="J2228" s="20">
        <v>39.247</v>
      </c>
      <c r="K2228" s="20">
        <v>6.4770000000000003</v>
      </c>
      <c r="L2228" s="59">
        <v>39.131999999999998</v>
      </c>
      <c r="M2228" s="59">
        <v>28.9</v>
      </c>
      <c r="N2228" s="59">
        <v>79.576999999999998</v>
      </c>
      <c r="O2228" s="59">
        <v>15.617000000000001</v>
      </c>
      <c r="P2228" s="59">
        <v>78.823999999999998</v>
      </c>
      <c r="Q2228" s="59">
        <v>67.409000000000006</v>
      </c>
      <c r="R2228" s="59">
        <v>40.433</v>
      </c>
      <c r="S2228" s="59">
        <v>207.066</v>
      </c>
      <c r="T2228" s="59">
        <v>18.183</v>
      </c>
      <c r="U2228" s="59">
        <v>274.47500000000002</v>
      </c>
      <c r="V2228" s="59">
        <v>14.167999999999999</v>
      </c>
      <c r="W2228" s="59">
        <v>22.396999999999998</v>
      </c>
      <c r="X2228" s="59">
        <v>12.939</v>
      </c>
      <c r="Y2228" s="21"/>
      <c r="Z2228" s="21"/>
    </row>
    <row r="2229" spans="1:26" ht="12.75" customHeight="1">
      <c r="A2229" s="52">
        <v>44896</v>
      </c>
      <c r="B2229" s="58" t="s">
        <v>14</v>
      </c>
      <c r="C2229" s="58" t="s">
        <v>73</v>
      </c>
      <c r="D2229" s="58" t="s">
        <v>71</v>
      </c>
      <c r="E2229" s="20">
        <v>25.257999999999999</v>
      </c>
      <c r="F2229" s="59">
        <v>64.647000000000006</v>
      </c>
      <c r="G2229" s="20">
        <v>8.5129999999999999</v>
      </c>
      <c r="H2229" s="59">
        <v>68.206999999999994</v>
      </c>
      <c r="I2229" s="20">
        <v>33.771999999999998</v>
      </c>
      <c r="J2229" s="20">
        <v>50.152999999999999</v>
      </c>
      <c r="K2229" s="20">
        <v>2.7949999999999999</v>
      </c>
      <c r="L2229" s="59">
        <v>50.063000000000002</v>
      </c>
      <c r="M2229" s="59">
        <v>25.62</v>
      </c>
      <c r="N2229" s="59">
        <v>88.584999999999994</v>
      </c>
      <c r="O2229" s="59">
        <v>13.845000000000001</v>
      </c>
      <c r="P2229" s="59">
        <v>87.909000000000006</v>
      </c>
      <c r="Q2229" s="59">
        <v>44.136000000000003</v>
      </c>
      <c r="R2229" s="59">
        <v>55.011000000000003</v>
      </c>
      <c r="S2229" s="59">
        <v>199.179</v>
      </c>
      <c r="T2229" s="59">
        <v>18.879000000000001</v>
      </c>
      <c r="U2229" s="59">
        <v>243.315</v>
      </c>
      <c r="V2229" s="59">
        <v>16.963999999999999</v>
      </c>
      <c r="W2229" s="59">
        <v>19.853999999999999</v>
      </c>
      <c r="X2229" s="59">
        <v>15.952</v>
      </c>
      <c r="Y2229" s="21"/>
      <c r="Z2229" s="21"/>
    </row>
    <row r="2230" spans="1:26" ht="12.75" customHeight="1">
      <c r="A2230" s="52">
        <v>44896</v>
      </c>
      <c r="B2230" s="58" t="s">
        <v>14</v>
      </c>
      <c r="C2230" s="58" t="s">
        <v>73</v>
      </c>
      <c r="D2230" s="58" t="s">
        <v>72</v>
      </c>
      <c r="E2230" s="20">
        <v>18.751000000000001</v>
      </c>
      <c r="F2230" s="59">
        <v>97.09</v>
      </c>
      <c r="G2230" s="20">
        <v>8.4930000000000003</v>
      </c>
      <c r="H2230" s="59">
        <v>91.549000000000007</v>
      </c>
      <c r="I2230" s="20">
        <v>27.244</v>
      </c>
      <c r="J2230" s="20">
        <v>73.44</v>
      </c>
      <c r="K2230" s="20">
        <v>2.2549999999999999</v>
      </c>
      <c r="L2230" s="59">
        <v>73.378</v>
      </c>
      <c r="M2230" s="59">
        <v>0</v>
      </c>
      <c r="N2230" s="59">
        <v>0</v>
      </c>
      <c r="O2230" s="59">
        <v>0</v>
      </c>
      <c r="P2230" s="59">
        <v>0</v>
      </c>
      <c r="Q2230" s="59">
        <v>23.273</v>
      </c>
      <c r="R2230" s="59">
        <v>60.404000000000003</v>
      </c>
      <c r="S2230" s="59">
        <v>7.8879999999999999</v>
      </c>
      <c r="T2230" s="59">
        <v>73.409000000000006</v>
      </c>
      <c r="U2230" s="59">
        <v>31.161000000000001</v>
      </c>
      <c r="V2230" s="59">
        <v>42.387</v>
      </c>
      <c r="W2230" s="59">
        <v>2.5430000000000001</v>
      </c>
      <c r="X2230" s="59">
        <v>41.991999999999997</v>
      </c>
      <c r="Y2230" s="21"/>
      <c r="Z2230" s="21"/>
    </row>
    <row r="2231" spans="1:26" ht="12.75" customHeight="1">
      <c r="A2231" s="52">
        <v>44896</v>
      </c>
      <c r="B2231" s="58" t="s">
        <v>14</v>
      </c>
      <c r="C2231" s="58" t="s">
        <v>73</v>
      </c>
      <c r="D2231" s="58" t="s">
        <v>74</v>
      </c>
      <c r="E2231" s="20">
        <v>91.894999999999996</v>
      </c>
      <c r="F2231" s="59">
        <v>46.027000000000001</v>
      </c>
      <c r="G2231" s="20">
        <v>219.905</v>
      </c>
      <c r="H2231" s="59">
        <v>20.945</v>
      </c>
      <c r="I2231" s="20">
        <v>311.8</v>
      </c>
      <c r="J2231" s="20">
        <v>16.428999999999998</v>
      </c>
      <c r="K2231" s="20">
        <v>25.803999999999998</v>
      </c>
      <c r="L2231" s="59">
        <v>16.152000000000001</v>
      </c>
      <c r="M2231" s="59">
        <v>0</v>
      </c>
      <c r="N2231" s="59">
        <v>0</v>
      </c>
      <c r="O2231" s="59">
        <v>0</v>
      </c>
      <c r="P2231" s="59">
        <v>0</v>
      </c>
      <c r="Q2231" s="59">
        <v>42.860999999999997</v>
      </c>
      <c r="R2231" s="59">
        <v>53.335999999999999</v>
      </c>
      <c r="S2231" s="59">
        <v>113.937</v>
      </c>
      <c r="T2231" s="59">
        <v>33.218000000000004</v>
      </c>
      <c r="U2231" s="59">
        <v>156.798</v>
      </c>
      <c r="V2231" s="59">
        <v>20.405999999999999</v>
      </c>
      <c r="W2231" s="59">
        <v>12.794</v>
      </c>
      <c r="X2231" s="59">
        <v>19.571999999999999</v>
      </c>
      <c r="Y2231" s="21"/>
      <c r="Z2231" s="21"/>
    </row>
    <row r="2232" spans="1:26" s="56" customFormat="1" ht="12.75" customHeight="1">
      <c r="A2232" s="52">
        <v>44896</v>
      </c>
      <c r="B2232" s="58" t="s">
        <v>14</v>
      </c>
      <c r="C2232" s="58" t="s">
        <v>73</v>
      </c>
      <c r="D2232" s="58" t="s">
        <v>75</v>
      </c>
      <c r="E2232" s="20">
        <v>27.867000000000001</v>
      </c>
      <c r="F2232" s="59">
        <v>55.8</v>
      </c>
      <c r="G2232" s="20">
        <v>0</v>
      </c>
      <c r="H2232" s="59">
        <v>0</v>
      </c>
      <c r="I2232" s="20">
        <v>27.867000000000001</v>
      </c>
      <c r="J2232" s="20">
        <v>55.8</v>
      </c>
      <c r="K2232" s="20">
        <v>2.306</v>
      </c>
      <c r="L2232" s="59">
        <v>55.719000000000001</v>
      </c>
      <c r="M2232" s="59">
        <v>33.689</v>
      </c>
      <c r="N2232" s="59">
        <v>79.003</v>
      </c>
      <c r="O2232" s="59">
        <v>18.204999999999998</v>
      </c>
      <c r="P2232" s="59">
        <v>78.245000000000005</v>
      </c>
      <c r="Q2232" s="59">
        <v>31.201000000000001</v>
      </c>
      <c r="R2232" s="59">
        <v>90.938999999999993</v>
      </c>
      <c r="S2232" s="59">
        <v>0</v>
      </c>
      <c r="T2232" s="59">
        <v>0</v>
      </c>
      <c r="U2232" s="59">
        <v>31.201000000000001</v>
      </c>
      <c r="V2232" s="59">
        <v>90.938999999999993</v>
      </c>
      <c r="W2232" s="59">
        <v>2.5459999999999998</v>
      </c>
      <c r="X2232" s="59">
        <v>90.756</v>
      </c>
      <c r="Y2232" s="55"/>
      <c r="Z2232" s="55"/>
    </row>
    <row r="2233" spans="1:26" ht="12.75" customHeight="1">
      <c r="A2233" s="52">
        <v>44896</v>
      </c>
      <c r="B2233" s="58" t="s">
        <v>14</v>
      </c>
      <c r="C2233" s="58" t="s">
        <v>73</v>
      </c>
      <c r="D2233" s="58" t="s">
        <v>78</v>
      </c>
      <c r="E2233" s="20">
        <v>24.347999999999999</v>
      </c>
      <c r="F2233" s="59">
        <v>62.280999999999999</v>
      </c>
      <c r="G2233" s="20">
        <v>0</v>
      </c>
      <c r="H2233" s="59">
        <v>0</v>
      </c>
      <c r="I2233" s="20">
        <v>24.347999999999999</v>
      </c>
      <c r="J2233" s="20">
        <v>62.280999999999999</v>
      </c>
      <c r="K2233" s="20">
        <v>2.0150000000000001</v>
      </c>
      <c r="L2233" s="59">
        <v>62.207999999999998</v>
      </c>
      <c r="M2233" s="59">
        <v>39.185000000000002</v>
      </c>
      <c r="N2233" s="59">
        <v>68.400999999999996</v>
      </c>
      <c r="O2233" s="59">
        <v>21.175000000000001</v>
      </c>
      <c r="P2233" s="59">
        <v>67.522999999999996</v>
      </c>
      <c r="Q2233" s="59">
        <v>24.033000000000001</v>
      </c>
      <c r="R2233" s="59">
        <v>48.591000000000001</v>
      </c>
      <c r="S2233" s="59">
        <v>0</v>
      </c>
      <c r="T2233" s="59">
        <v>0</v>
      </c>
      <c r="U2233" s="59">
        <v>24.033000000000001</v>
      </c>
      <c r="V2233" s="59">
        <v>48.591000000000001</v>
      </c>
      <c r="W2233" s="59">
        <v>1.9610000000000001</v>
      </c>
      <c r="X2233" s="59">
        <v>48.247</v>
      </c>
      <c r="Y2233" s="21"/>
      <c r="Z2233" s="21"/>
    </row>
    <row r="2234" spans="1:26" ht="12.75" customHeight="1">
      <c r="A2234" s="53">
        <v>44896</v>
      </c>
      <c r="B2234" s="32" t="s">
        <v>14</v>
      </c>
      <c r="C2234" s="32" t="s">
        <v>18</v>
      </c>
      <c r="D2234" s="32" t="s">
        <v>18</v>
      </c>
      <c r="E2234" s="33">
        <v>363.73399999999998</v>
      </c>
      <c r="F2234" s="34">
        <v>19.198</v>
      </c>
      <c r="G2234" s="33">
        <v>844.58900000000006</v>
      </c>
      <c r="H2234" s="34">
        <v>8.8059999999999992</v>
      </c>
      <c r="I2234" s="33">
        <v>1208.3230000000001</v>
      </c>
      <c r="J2234" s="33">
        <v>3.0059999999999998</v>
      </c>
      <c r="K2234" s="33">
        <v>100</v>
      </c>
      <c r="L2234" s="34">
        <v>0</v>
      </c>
      <c r="M2234" s="34">
        <v>185.054</v>
      </c>
      <c r="N2234" s="34">
        <v>10.920999999999999</v>
      </c>
      <c r="O2234" s="34">
        <v>100</v>
      </c>
      <c r="P2234" s="34">
        <v>0</v>
      </c>
      <c r="Q2234" s="34">
        <v>366.40499999999997</v>
      </c>
      <c r="R2234" s="34">
        <v>15.913</v>
      </c>
      <c r="S2234" s="34">
        <v>859.11199999999997</v>
      </c>
      <c r="T2234" s="34">
        <v>9.7650000000000006</v>
      </c>
      <c r="U2234" s="34">
        <v>1225.5170000000001</v>
      </c>
      <c r="V2234" s="34">
        <v>5.7729999999999997</v>
      </c>
      <c r="W2234" s="34">
        <v>100</v>
      </c>
      <c r="X2234" s="34">
        <v>0</v>
      </c>
      <c r="Y2234" s="21"/>
      <c r="Z2234" s="21"/>
    </row>
    <row r="2235" spans="1:26" ht="12.75" customHeight="1">
      <c r="A2235" s="52">
        <v>44896</v>
      </c>
      <c r="B2235" s="58" t="s">
        <v>15</v>
      </c>
      <c r="C2235" s="58" t="s">
        <v>23</v>
      </c>
      <c r="D2235" s="58" t="s">
        <v>58</v>
      </c>
      <c r="E2235" s="20">
        <v>361.13600000000002</v>
      </c>
      <c r="F2235" s="59">
        <v>14.327</v>
      </c>
      <c r="G2235" s="20">
        <v>2179.4169999999999</v>
      </c>
      <c r="H2235" s="59">
        <v>3.6539999999999999</v>
      </c>
      <c r="I2235" s="20">
        <v>2540.5529999999999</v>
      </c>
      <c r="J2235" s="20">
        <v>2.3010000000000002</v>
      </c>
      <c r="K2235" s="20">
        <v>94.3</v>
      </c>
      <c r="L2235" s="59">
        <v>1.6870000000000001</v>
      </c>
      <c r="M2235" s="59">
        <v>172.328</v>
      </c>
      <c r="N2235" s="59">
        <v>10.553000000000001</v>
      </c>
      <c r="O2235" s="59">
        <v>94.715000000000003</v>
      </c>
      <c r="P2235" s="59">
        <v>7.3410000000000002</v>
      </c>
      <c r="Q2235" s="59">
        <v>392.06900000000002</v>
      </c>
      <c r="R2235" s="59">
        <v>13.452</v>
      </c>
      <c r="S2235" s="59">
        <v>961.56399999999996</v>
      </c>
      <c r="T2235" s="59">
        <v>7.6719999999999997</v>
      </c>
      <c r="U2235" s="59">
        <v>1353.633</v>
      </c>
      <c r="V2235" s="59">
        <v>5.1150000000000002</v>
      </c>
      <c r="W2235" s="59">
        <v>71.131</v>
      </c>
      <c r="X2235" s="59">
        <v>0</v>
      </c>
      <c r="Y2235" s="21"/>
      <c r="Z2235" s="21"/>
    </row>
    <row r="2236" spans="1:26" ht="12.75" customHeight="1">
      <c r="A2236" s="52">
        <v>44896</v>
      </c>
      <c r="B2236" s="58" t="s">
        <v>15</v>
      </c>
      <c r="C2236" s="58" t="s">
        <v>23</v>
      </c>
      <c r="D2236" s="58" t="s">
        <v>80</v>
      </c>
      <c r="E2236" s="20">
        <v>110.10599999999999</v>
      </c>
      <c r="F2236" s="59">
        <v>32.831000000000003</v>
      </c>
      <c r="G2236" s="20">
        <v>334.45699999999999</v>
      </c>
      <c r="H2236" s="59">
        <v>11.286</v>
      </c>
      <c r="I2236" s="20">
        <v>444.56299999999999</v>
      </c>
      <c r="J2236" s="20">
        <v>2.3769999999999998</v>
      </c>
      <c r="K2236" s="20">
        <v>16.501000000000001</v>
      </c>
      <c r="L2236" s="59">
        <v>1.7889999999999999</v>
      </c>
      <c r="M2236" s="59">
        <v>44.658000000000001</v>
      </c>
      <c r="N2236" s="59">
        <v>8.4179999999999993</v>
      </c>
      <c r="O2236" s="59">
        <v>24.545000000000002</v>
      </c>
      <c r="P2236" s="59">
        <v>3.6579999999999999</v>
      </c>
      <c r="Q2236" s="59">
        <v>73.472999999999999</v>
      </c>
      <c r="R2236" s="59">
        <v>41.95</v>
      </c>
      <c r="S2236" s="59">
        <v>116.97199999999999</v>
      </c>
      <c r="T2236" s="59">
        <v>31.995000000000001</v>
      </c>
      <c r="U2236" s="59">
        <v>190.44499999999999</v>
      </c>
      <c r="V2236" s="59">
        <v>7.3869999999999996</v>
      </c>
      <c r="W2236" s="59">
        <v>10.007999999999999</v>
      </c>
      <c r="X2236" s="59">
        <v>4.4180000000000001</v>
      </c>
      <c r="Y2236" s="21"/>
      <c r="Z2236" s="21"/>
    </row>
    <row r="2237" spans="1:26" ht="12.75" customHeight="1">
      <c r="A2237" s="52">
        <v>44896</v>
      </c>
      <c r="B2237" s="58" t="s">
        <v>15</v>
      </c>
      <c r="C2237" s="58" t="s">
        <v>23</v>
      </c>
      <c r="D2237" s="58" t="s">
        <v>81</v>
      </c>
      <c r="E2237" s="20">
        <v>127.587</v>
      </c>
      <c r="F2237" s="59">
        <v>22.507000000000001</v>
      </c>
      <c r="G2237" s="20">
        <v>654.39400000000001</v>
      </c>
      <c r="H2237" s="59">
        <v>6.2510000000000003</v>
      </c>
      <c r="I2237" s="20">
        <v>781.98099999999999</v>
      </c>
      <c r="J2237" s="20">
        <v>2.6960000000000002</v>
      </c>
      <c r="K2237" s="20">
        <v>29.024999999999999</v>
      </c>
      <c r="L2237" s="59">
        <v>2.1960000000000002</v>
      </c>
      <c r="M2237" s="59">
        <v>64.475999999999999</v>
      </c>
      <c r="N2237" s="59">
        <v>15.177</v>
      </c>
      <c r="O2237" s="59">
        <v>35.436999999999998</v>
      </c>
      <c r="P2237" s="59">
        <v>13.147</v>
      </c>
      <c r="Q2237" s="59">
        <v>141.58799999999999</v>
      </c>
      <c r="R2237" s="59">
        <v>27.866</v>
      </c>
      <c r="S2237" s="59">
        <v>296.35199999999998</v>
      </c>
      <c r="T2237" s="59">
        <v>16.245000000000001</v>
      </c>
      <c r="U2237" s="59">
        <v>437.94</v>
      </c>
      <c r="V2237" s="59">
        <v>5.6870000000000003</v>
      </c>
      <c r="W2237" s="59">
        <v>23.013000000000002</v>
      </c>
      <c r="X2237" s="59">
        <v>0</v>
      </c>
      <c r="Y2237" s="21"/>
      <c r="Z2237" s="21"/>
    </row>
    <row r="2238" spans="1:26" ht="12.75" customHeight="1">
      <c r="A2238" s="52">
        <v>44896</v>
      </c>
      <c r="B2238" s="58" t="s">
        <v>15</v>
      </c>
      <c r="C2238" s="58" t="s">
        <v>23</v>
      </c>
      <c r="D2238" s="58" t="s">
        <v>82</v>
      </c>
      <c r="E2238" s="20">
        <v>91.531999999999996</v>
      </c>
      <c r="F2238" s="59">
        <v>26.84</v>
      </c>
      <c r="G2238" s="20">
        <v>746.51700000000005</v>
      </c>
      <c r="H2238" s="59">
        <v>5.0960000000000001</v>
      </c>
      <c r="I2238" s="20">
        <v>838.04899999999998</v>
      </c>
      <c r="J2238" s="20">
        <v>3.2639999999999998</v>
      </c>
      <c r="K2238" s="20">
        <v>31.106999999999999</v>
      </c>
      <c r="L2238" s="59">
        <v>2.8650000000000002</v>
      </c>
      <c r="M2238" s="59">
        <v>49.753</v>
      </c>
      <c r="N2238" s="59">
        <v>6.9089999999999998</v>
      </c>
      <c r="O2238" s="59">
        <v>27.344999999999999</v>
      </c>
      <c r="P2238" s="59">
        <v>0</v>
      </c>
      <c r="Q2238" s="59">
        <v>99.97</v>
      </c>
      <c r="R2238" s="59">
        <v>28.619</v>
      </c>
      <c r="S2238" s="59">
        <v>278.12900000000002</v>
      </c>
      <c r="T2238" s="59">
        <v>11.952999999999999</v>
      </c>
      <c r="U2238" s="59">
        <v>378.09899999999999</v>
      </c>
      <c r="V2238" s="59">
        <v>7.1559999999999997</v>
      </c>
      <c r="W2238" s="59">
        <v>19.867999999999999</v>
      </c>
      <c r="X2238" s="59">
        <v>4.0190000000000001</v>
      </c>
      <c r="Y2238" s="21"/>
      <c r="Z2238" s="21"/>
    </row>
    <row r="2239" spans="1:26" ht="12.75" customHeight="1">
      <c r="A2239" s="52">
        <v>44896</v>
      </c>
      <c r="B2239" s="58" t="s">
        <v>15</v>
      </c>
      <c r="C2239" s="58" t="s">
        <v>23</v>
      </c>
      <c r="D2239" s="58" t="s">
        <v>83</v>
      </c>
      <c r="E2239" s="20">
        <v>47.823999999999998</v>
      </c>
      <c r="F2239" s="59">
        <v>41.868000000000002</v>
      </c>
      <c r="G2239" s="20">
        <v>581.70500000000004</v>
      </c>
      <c r="H2239" s="59">
        <v>4.859</v>
      </c>
      <c r="I2239" s="20">
        <v>629.529</v>
      </c>
      <c r="J2239" s="20">
        <v>3.698</v>
      </c>
      <c r="K2239" s="20">
        <v>23.367000000000001</v>
      </c>
      <c r="L2239" s="59">
        <v>3.351</v>
      </c>
      <c r="M2239" s="59">
        <v>23.058</v>
      </c>
      <c r="N2239" s="59">
        <v>26.533000000000001</v>
      </c>
      <c r="O2239" s="59">
        <v>12.673</v>
      </c>
      <c r="P2239" s="59">
        <v>25.425999999999998</v>
      </c>
      <c r="Q2239" s="59">
        <v>150.38399999999999</v>
      </c>
      <c r="R2239" s="59">
        <v>23.151</v>
      </c>
      <c r="S2239" s="59">
        <v>746.15200000000004</v>
      </c>
      <c r="T2239" s="59">
        <v>9.6969999999999992</v>
      </c>
      <c r="U2239" s="59">
        <v>896.53599999999994</v>
      </c>
      <c r="V2239" s="59">
        <v>9.5709999999999997</v>
      </c>
      <c r="W2239" s="59">
        <v>47.110999999999997</v>
      </c>
      <c r="X2239" s="59">
        <v>7.5190000000000001</v>
      </c>
      <c r="Y2239" s="21"/>
      <c r="Z2239" s="21"/>
    </row>
    <row r="2240" spans="1:26" ht="12.75" customHeight="1">
      <c r="A2240" s="52">
        <v>44896</v>
      </c>
      <c r="B2240" s="58" t="s">
        <v>15</v>
      </c>
      <c r="C2240" s="58" t="s">
        <v>44</v>
      </c>
      <c r="D2240" s="58" t="s">
        <v>59</v>
      </c>
      <c r="E2240" s="20">
        <v>115.374</v>
      </c>
      <c r="F2240" s="59">
        <v>26.324999999999999</v>
      </c>
      <c r="G2240" s="20">
        <v>919.82600000000002</v>
      </c>
      <c r="H2240" s="59">
        <v>6.7210000000000001</v>
      </c>
      <c r="I2240" s="20">
        <v>1035.2</v>
      </c>
      <c r="J2240" s="20">
        <v>6.3449999999999998</v>
      </c>
      <c r="K2240" s="20">
        <v>38.423999999999999</v>
      </c>
      <c r="L2240" s="59">
        <v>6.149</v>
      </c>
      <c r="M2240" s="59">
        <v>54.874000000000002</v>
      </c>
      <c r="N2240" s="59">
        <v>31.423999999999999</v>
      </c>
      <c r="O2240" s="59">
        <v>30.16</v>
      </c>
      <c r="P2240" s="59">
        <v>30.495999999999999</v>
      </c>
      <c r="Q2240" s="59">
        <v>128.08799999999999</v>
      </c>
      <c r="R2240" s="59">
        <v>21.43</v>
      </c>
      <c r="S2240" s="59">
        <v>392.4</v>
      </c>
      <c r="T2240" s="59">
        <v>14.090999999999999</v>
      </c>
      <c r="U2240" s="59">
        <v>520.48800000000006</v>
      </c>
      <c r="V2240" s="59">
        <v>12.516</v>
      </c>
      <c r="W2240" s="59">
        <v>27.350999999999999</v>
      </c>
      <c r="X2240" s="59">
        <v>11.026999999999999</v>
      </c>
      <c r="Y2240" s="21"/>
      <c r="Z2240" s="21"/>
    </row>
    <row r="2241" spans="1:26" ht="12.75" customHeight="1">
      <c r="A2241" s="52">
        <v>44896</v>
      </c>
      <c r="B2241" s="58" t="s">
        <v>15</v>
      </c>
      <c r="C2241" s="58" t="s">
        <v>44</v>
      </c>
      <c r="D2241" s="58" t="s">
        <v>60</v>
      </c>
      <c r="E2241" s="20">
        <v>55.152999999999999</v>
      </c>
      <c r="F2241" s="59">
        <v>34.057000000000002</v>
      </c>
      <c r="G2241" s="20">
        <v>498.18</v>
      </c>
      <c r="H2241" s="59">
        <v>10.01</v>
      </c>
      <c r="I2241" s="20">
        <v>553.33299999999997</v>
      </c>
      <c r="J2241" s="20">
        <v>8.4960000000000004</v>
      </c>
      <c r="K2241" s="20">
        <v>20.539000000000001</v>
      </c>
      <c r="L2241" s="59">
        <v>8.3510000000000009</v>
      </c>
      <c r="M2241" s="59">
        <v>16.103000000000002</v>
      </c>
      <c r="N2241" s="59">
        <v>81.742000000000004</v>
      </c>
      <c r="O2241" s="59">
        <v>8.8510000000000009</v>
      </c>
      <c r="P2241" s="59">
        <v>81.39</v>
      </c>
      <c r="Q2241" s="59">
        <v>69.649000000000001</v>
      </c>
      <c r="R2241" s="59">
        <v>34.698999999999998</v>
      </c>
      <c r="S2241" s="59">
        <v>282.95299999999997</v>
      </c>
      <c r="T2241" s="59">
        <v>20.917000000000002</v>
      </c>
      <c r="U2241" s="59">
        <v>352.60199999999998</v>
      </c>
      <c r="V2241" s="59">
        <v>21.907</v>
      </c>
      <c r="W2241" s="59">
        <v>18.529</v>
      </c>
      <c r="X2241" s="59">
        <v>21.091999999999999</v>
      </c>
      <c r="Y2241" s="21"/>
      <c r="Z2241" s="21"/>
    </row>
    <row r="2242" spans="1:26" ht="12.75" customHeight="1">
      <c r="A2242" s="52">
        <v>44896</v>
      </c>
      <c r="B2242" s="58" t="s">
        <v>15</v>
      </c>
      <c r="C2242" s="58" t="s">
        <v>44</v>
      </c>
      <c r="D2242" s="58" t="s">
        <v>87</v>
      </c>
      <c r="E2242" s="20">
        <v>261.67399999999998</v>
      </c>
      <c r="F2242" s="59">
        <v>20.343</v>
      </c>
      <c r="G2242" s="20">
        <v>1397.2470000000001</v>
      </c>
      <c r="H2242" s="59">
        <v>5.0490000000000004</v>
      </c>
      <c r="I2242" s="20">
        <v>1658.922</v>
      </c>
      <c r="J2242" s="20">
        <v>3.9780000000000002</v>
      </c>
      <c r="K2242" s="20">
        <v>61.576000000000001</v>
      </c>
      <c r="L2242" s="59">
        <v>3.6579999999999999</v>
      </c>
      <c r="M2242" s="59">
        <v>109.973</v>
      </c>
      <c r="N2242" s="59">
        <v>23.547999999999998</v>
      </c>
      <c r="O2242" s="59">
        <v>60.442999999999998</v>
      </c>
      <c r="P2242" s="59">
        <v>22.294</v>
      </c>
      <c r="Q2242" s="59">
        <v>337.327</v>
      </c>
      <c r="R2242" s="59">
        <v>17.196000000000002</v>
      </c>
      <c r="S2242" s="59">
        <v>1036.0409999999999</v>
      </c>
      <c r="T2242" s="59">
        <v>9.7140000000000004</v>
      </c>
      <c r="U2242" s="59">
        <v>1373.3679999999999</v>
      </c>
      <c r="V2242" s="59">
        <v>7.73</v>
      </c>
      <c r="W2242" s="59">
        <v>72.168000000000006</v>
      </c>
      <c r="X2242" s="59">
        <v>4.9690000000000003</v>
      </c>
      <c r="Y2242" s="21"/>
      <c r="Z2242" s="21"/>
    </row>
    <row r="2243" spans="1:26" ht="12.75" customHeight="1">
      <c r="A2243" s="52">
        <v>44896</v>
      </c>
      <c r="B2243" s="58" t="s">
        <v>15</v>
      </c>
      <c r="C2243" s="58" t="s">
        <v>45</v>
      </c>
      <c r="D2243" s="58" t="s">
        <v>45</v>
      </c>
      <c r="E2243" s="20">
        <v>119.459</v>
      </c>
      <c r="F2243" s="59">
        <v>23.422000000000001</v>
      </c>
      <c r="G2243" s="20">
        <v>1136.116</v>
      </c>
      <c r="H2243" s="59">
        <v>6.641</v>
      </c>
      <c r="I2243" s="20">
        <v>1255.576</v>
      </c>
      <c r="J2243" s="20">
        <v>6.1029999999999998</v>
      </c>
      <c r="K2243" s="20">
        <v>46.603999999999999</v>
      </c>
      <c r="L2243" s="59">
        <v>5.899</v>
      </c>
      <c r="M2243" s="59">
        <v>48.716999999999999</v>
      </c>
      <c r="N2243" s="59">
        <v>56.216999999999999</v>
      </c>
      <c r="O2243" s="59">
        <v>26.776</v>
      </c>
      <c r="P2243" s="59">
        <v>55.704000000000001</v>
      </c>
      <c r="Q2243" s="59">
        <v>188.86699999999999</v>
      </c>
      <c r="R2243" s="59">
        <v>15.323</v>
      </c>
      <c r="S2243" s="59">
        <v>696.19500000000005</v>
      </c>
      <c r="T2243" s="59">
        <v>9.7200000000000006</v>
      </c>
      <c r="U2243" s="59">
        <v>885.06100000000004</v>
      </c>
      <c r="V2243" s="59">
        <v>8.6769999999999996</v>
      </c>
      <c r="W2243" s="59">
        <v>46.508000000000003</v>
      </c>
      <c r="X2243" s="59">
        <v>6.3419999999999996</v>
      </c>
      <c r="Y2243" s="21"/>
      <c r="Z2243" s="21"/>
    </row>
    <row r="2244" spans="1:26" ht="12.75" customHeight="1">
      <c r="A2244" s="52">
        <v>44896</v>
      </c>
      <c r="B2244" s="58" t="s">
        <v>15</v>
      </c>
      <c r="C2244" s="58" t="s">
        <v>45</v>
      </c>
      <c r="D2244" s="58" t="s">
        <v>61</v>
      </c>
      <c r="E2244" s="20">
        <v>112.29900000000001</v>
      </c>
      <c r="F2244" s="59">
        <v>25.254999999999999</v>
      </c>
      <c r="G2244" s="20">
        <v>886.31100000000004</v>
      </c>
      <c r="H2244" s="59">
        <v>7.8049999999999997</v>
      </c>
      <c r="I2244" s="20">
        <v>998.61</v>
      </c>
      <c r="J2244" s="20">
        <v>6.7089999999999996</v>
      </c>
      <c r="K2244" s="20">
        <v>37.066000000000003</v>
      </c>
      <c r="L2244" s="59">
        <v>6.524</v>
      </c>
      <c r="M2244" s="59">
        <v>28.149000000000001</v>
      </c>
      <c r="N2244" s="59">
        <v>58.475000000000001</v>
      </c>
      <c r="O2244" s="59">
        <v>15.471</v>
      </c>
      <c r="P2244" s="59">
        <v>57.981000000000002</v>
      </c>
      <c r="Q2244" s="59">
        <v>139.197</v>
      </c>
      <c r="R2244" s="59">
        <v>19.393999999999998</v>
      </c>
      <c r="S2244" s="59">
        <v>418.77300000000002</v>
      </c>
      <c r="T2244" s="59">
        <v>15.268000000000001</v>
      </c>
      <c r="U2244" s="59">
        <v>557.97</v>
      </c>
      <c r="V2244" s="59">
        <v>12.978</v>
      </c>
      <c r="W2244" s="59">
        <v>29.32</v>
      </c>
      <c r="X2244" s="59">
        <v>11.548</v>
      </c>
      <c r="Y2244" s="21"/>
      <c r="Z2244" s="21"/>
    </row>
    <row r="2245" spans="1:26" ht="12.75" customHeight="1">
      <c r="A2245" s="52">
        <v>44896</v>
      </c>
      <c r="B2245" s="58" t="s">
        <v>15</v>
      </c>
      <c r="C2245" s="58" t="s">
        <v>45</v>
      </c>
      <c r="D2245" s="58" t="s">
        <v>101</v>
      </c>
      <c r="E2245" s="20">
        <v>33.625999999999998</v>
      </c>
      <c r="F2245" s="59">
        <v>49.356999999999999</v>
      </c>
      <c r="G2245" s="20">
        <v>428.12200000000001</v>
      </c>
      <c r="H2245" s="59">
        <v>15.067</v>
      </c>
      <c r="I2245" s="20">
        <v>461.74700000000001</v>
      </c>
      <c r="J2245" s="20">
        <v>14.237</v>
      </c>
      <c r="K2245" s="20">
        <v>17.138999999999999</v>
      </c>
      <c r="L2245" s="59">
        <v>14.151</v>
      </c>
      <c r="M2245" s="59">
        <v>22.67</v>
      </c>
      <c r="N2245" s="59">
        <v>91.337999999999994</v>
      </c>
      <c r="O2245" s="59">
        <v>12.46</v>
      </c>
      <c r="P2245" s="59">
        <v>91.022999999999996</v>
      </c>
      <c r="Q2245" s="59">
        <v>94.213999999999999</v>
      </c>
      <c r="R2245" s="59">
        <v>30.748000000000001</v>
      </c>
      <c r="S2245" s="59">
        <v>345.29300000000001</v>
      </c>
      <c r="T2245" s="59">
        <v>14.004</v>
      </c>
      <c r="U2245" s="59">
        <v>439.50700000000001</v>
      </c>
      <c r="V2245" s="59">
        <v>14.667999999999999</v>
      </c>
      <c r="W2245" s="59">
        <v>23.094999999999999</v>
      </c>
      <c r="X2245" s="59">
        <v>13.42</v>
      </c>
      <c r="Y2245" s="21"/>
      <c r="Z2245" s="21"/>
    </row>
    <row r="2246" spans="1:26" ht="12.75" customHeight="1">
      <c r="A2246" s="52">
        <v>44896</v>
      </c>
      <c r="B2246" s="58" t="s">
        <v>15</v>
      </c>
      <c r="C2246" s="58" t="s">
        <v>54</v>
      </c>
      <c r="D2246" s="58" t="s">
        <v>55</v>
      </c>
      <c r="E2246" s="20">
        <v>86.364000000000004</v>
      </c>
      <c r="F2246" s="59">
        <v>43.445</v>
      </c>
      <c r="G2246" s="20">
        <v>413.08199999999999</v>
      </c>
      <c r="H2246" s="59">
        <v>14.997999999999999</v>
      </c>
      <c r="I2246" s="20">
        <v>499.44600000000003</v>
      </c>
      <c r="J2246" s="20">
        <v>12.661</v>
      </c>
      <c r="K2246" s="20">
        <v>18.538</v>
      </c>
      <c r="L2246" s="59">
        <v>12.564</v>
      </c>
      <c r="M2246" s="59">
        <v>63.908000000000001</v>
      </c>
      <c r="N2246" s="59">
        <v>27.841999999999999</v>
      </c>
      <c r="O2246" s="59">
        <v>35.125</v>
      </c>
      <c r="P2246" s="59">
        <v>26.79</v>
      </c>
      <c r="Q2246" s="59">
        <v>75.415999999999997</v>
      </c>
      <c r="R2246" s="59">
        <v>32.052999999999997</v>
      </c>
      <c r="S2246" s="59">
        <v>179.798</v>
      </c>
      <c r="T2246" s="59">
        <v>20.49</v>
      </c>
      <c r="U2246" s="59">
        <v>255.214</v>
      </c>
      <c r="V2246" s="59">
        <v>15.382999999999999</v>
      </c>
      <c r="W2246" s="59">
        <v>13.411</v>
      </c>
      <c r="X2246" s="59">
        <v>14.196999999999999</v>
      </c>
      <c r="Y2246" s="21"/>
      <c r="Z2246" s="21"/>
    </row>
    <row r="2247" spans="1:26" ht="12.75" customHeight="1">
      <c r="A2247" s="52">
        <v>44896</v>
      </c>
      <c r="B2247" s="58" t="s">
        <v>15</v>
      </c>
      <c r="C2247" s="58" t="s">
        <v>54</v>
      </c>
      <c r="D2247" s="58" t="s">
        <v>56</v>
      </c>
      <c r="E2247" s="20">
        <v>290.685</v>
      </c>
      <c r="F2247" s="59">
        <v>14.304</v>
      </c>
      <c r="G2247" s="20">
        <v>1903.991</v>
      </c>
      <c r="H2247" s="59">
        <v>3.69</v>
      </c>
      <c r="I2247" s="20">
        <v>2194.6750000000002</v>
      </c>
      <c r="J2247" s="20">
        <v>3.6469999999999998</v>
      </c>
      <c r="K2247" s="20">
        <v>81.462000000000003</v>
      </c>
      <c r="L2247" s="59">
        <v>3.294</v>
      </c>
      <c r="M2247" s="59">
        <v>118.036</v>
      </c>
      <c r="N2247" s="59">
        <v>17.861000000000001</v>
      </c>
      <c r="O2247" s="59">
        <v>64.875</v>
      </c>
      <c r="P2247" s="59">
        <v>16.172000000000001</v>
      </c>
      <c r="Q2247" s="59">
        <v>389.99900000000002</v>
      </c>
      <c r="R2247" s="59">
        <v>15.742000000000001</v>
      </c>
      <c r="S2247" s="59">
        <v>1257.808</v>
      </c>
      <c r="T2247" s="59">
        <v>8.2609999999999992</v>
      </c>
      <c r="U2247" s="59">
        <v>1647.807</v>
      </c>
      <c r="V2247" s="59">
        <v>6.3680000000000003</v>
      </c>
      <c r="W2247" s="59">
        <v>86.588999999999999</v>
      </c>
      <c r="X2247" s="59">
        <v>2.343</v>
      </c>
      <c r="Y2247" s="21"/>
      <c r="Z2247" s="21"/>
    </row>
    <row r="2248" spans="1:26" ht="12.75" customHeight="1">
      <c r="A2248" s="52">
        <v>44896</v>
      </c>
      <c r="B2248" s="58" t="s">
        <v>15</v>
      </c>
      <c r="C2248" s="58" t="s">
        <v>95</v>
      </c>
      <c r="D2248" s="58" t="s">
        <v>99</v>
      </c>
      <c r="E2248" s="20">
        <v>210.90700000000001</v>
      </c>
      <c r="F2248" s="59">
        <v>16.984999999999999</v>
      </c>
      <c r="G2248" s="20">
        <v>1524.5360000000001</v>
      </c>
      <c r="H2248" s="59">
        <v>5.3289999999999997</v>
      </c>
      <c r="I2248" s="20">
        <v>1735.443</v>
      </c>
      <c r="J2248" s="20">
        <v>4.0519999999999996</v>
      </c>
      <c r="K2248" s="20">
        <v>64.415999999999997</v>
      </c>
      <c r="L2248" s="59">
        <v>3.738</v>
      </c>
      <c r="M2248" s="59">
        <v>76.459000000000003</v>
      </c>
      <c r="N2248" s="59">
        <v>31.061</v>
      </c>
      <c r="O2248" s="59">
        <v>42.023000000000003</v>
      </c>
      <c r="P2248" s="59">
        <v>30.120999999999999</v>
      </c>
      <c r="Q2248" s="59">
        <v>292.36099999999999</v>
      </c>
      <c r="R2248" s="59">
        <v>14.346</v>
      </c>
      <c r="S2248" s="59">
        <v>858.71500000000003</v>
      </c>
      <c r="T2248" s="59">
        <v>10.082000000000001</v>
      </c>
      <c r="U2248" s="59">
        <v>1151.076</v>
      </c>
      <c r="V2248" s="59">
        <v>8.3889999999999993</v>
      </c>
      <c r="W2248" s="59">
        <v>60.487000000000002</v>
      </c>
      <c r="X2248" s="59">
        <v>5.9429999999999996</v>
      </c>
      <c r="Y2248" s="21"/>
      <c r="Z2248" s="21"/>
    </row>
    <row r="2249" spans="1:26" ht="12.75" customHeight="1">
      <c r="A2249" s="52">
        <v>44896</v>
      </c>
      <c r="B2249" s="58" t="s">
        <v>15</v>
      </c>
      <c r="C2249" s="58" t="s">
        <v>95</v>
      </c>
      <c r="D2249" s="58" t="s">
        <v>96</v>
      </c>
      <c r="E2249" s="20">
        <v>93.031000000000006</v>
      </c>
      <c r="F2249" s="59">
        <v>28.738</v>
      </c>
      <c r="G2249" s="20">
        <v>739.46500000000003</v>
      </c>
      <c r="H2249" s="59">
        <v>8.82</v>
      </c>
      <c r="I2249" s="20">
        <v>832.49599999999998</v>
      </c>
      <c r="J2249" s="20">
        <v>7.391</v>
      </c>
      <c r="K2249" s="20">
        <v>30.9</v>
      </c>
      <c r="L2249" s="59">
        <v>7.2229999999999999</v>
      </c>
      <c r="M2249" s="59">
        <v>22.684999999999999</v>
      </c>
      <c r="N2249" s="59">
        <v>75.007000000000005</v>
      </c>
      <c r="O2249" s="59">
        <v>12.468</v>
      </c>
      <c r="P2249" s="59">
        <v>74.623000000000005</v>
      </c>
      <c r="Q2249" s="59">
        <v>155.28700000000001</v>
      </c>
      <c r="R2249" s="59">
        <v>20.614999999999998</v>
      </c>
      <c r="S2249" s="59">
        <v>402.19200000000001</v>
      </c>
      <c r="T2249" s="59">
        <v>20.145</v>
      </c>
      <c r="U2249" s="59">
        <v>557.47900000000004</v>
      </c>
      <c r="V2249" s="59">
        <v>15.992000000000001</v>
      </c>
      <c r="W2249" s="59">
        <v>29.294</v>
      </c>
      <c r="X2249" s="59">
        <v>14.855</v>
      </c>
      <c r="Y2249" s="21"/>
      <c r="Z2249" s="21"/>
    </row>
    <row r="2250" spans="1:26" ht="12.75" customHeight="1">
      <c r="A2250" s="52">
        <v>44896</v>
      </c>
      <c r="B2250" s="58" t="s">
        <v>15</v>
      </c>
      <c r="C2250" s="58" t="s">
        <v>95</v>
      </c>
      <c r="D2250" s="58" t="s">
        <v>97</v>
      </c>
      <c r="E2250" s="20">
        <v>115.166</v>
      </c>
      <c r="F2250" s="59">
        <v>27.853000000000002</v>
      </c>
      <c r="G2250" s="20">
        <v>735.58500000000004</v>
      </c>
      <c r="H2250" s="59">
        <v>9.9049999999999994</v>
      </c>
      <c r="I2250" s="20">
        <v>850.75099999999998</v>
      </c>
      <c r="J2250" s="20">
        <v>8.7560000000000002</v>
      </c>
      <c r="K2250" s="20">
        <v>31.577999999999999</v>
      </c>
      <c r="L2250" s="59">
        <v>8.6150000000000002</v>
      </c>
      <c r="M2250" s="59">
        <v>53.774000000000001</v>
      </c>
      <c r="N2250" s="59">
        <v>52.895000000000003</v>
      </c>
      <c r="O2250" s="59">
        <v>29.555</v>
      </c>
      <c r="P2250" s="59">
        <v>52.348999999999997</v>
      </c>
      <c r="Q2250" s="59">
        <v>129.63300000000001</v>
      </c>
      <c r="R2250" s="59">
        <v>23.289000000000001</v>
      </c>
      <c r="S2250" s="59">
        <v>403.07799999999997</v>
      </c>
      <c r="T2250" s="59">
        <v>11.102</v>
      </c>
      <c r="U2250" s="59">
        <v>532.71100000000001</v>
      </c>
      <c r="V2250" s="59">
        <v>9.5909999999999993</v>
      </c>
      <c r="W2250" s="59">
        <v>27.992999999999999</v>
      </c>
      <c r="X2250" s="59">
        <v>7.5449999999999999</v>
      </c>
      <c r="Y2250" s="21"/>
      <c r="Z2250" s="21"/>
    </row>
    <row r="2251" spans="1:26" ht="12.75" customHeight="1">
      <c r="A2251" s="52">
        <v>44896</v>
      </c>
      <c r="B2251" s="58" t="s">
        <v>15</v>
      </c>
      <c r="C2251" s="58" t="s">
        <v>95</v>
      </c>
      <c r="D2251" s="58" t="s">
        <v>98</v>
      </c>
      <c r="E2251" s="20">
        <v>166.142</v>
      </c>
      <c r="F2251" s="59">
        <v>27.262</v>
      </c>
      <c r="G2251" s="20">
        <v>792.53700000000003</v>
      </c>
      <c r="H2251" s="59">
        <v>9.5259999999999998</v>
      </c>
      <c r="I2251" s="20">
        <v>958.67899999999997</v>
      </c>
      <c r="J2251" s="20">
        <v>6.5979999999999999</v>
      </c>
      <c r="K2251" s="20">
        <v>35.584000000000003</v>
      </c>
      <c r="L2251" s="59">
        <v>6.41</v>
      </c>
      <c r="M2251" s="59">
        <v>105.486</v>
      </c>
      <c r="N2251" s="59">
        <v>24.085000000000001</v>
      </c>
      <c r="O2251" s="59">
        <v>57.976999999999997</v>
      </c>
      <c r="P2251" s="59">
        <v>22.86</v>
      </c>
      <c r="Q2251" s="59">
        <v>173.054</v>
      </c>
      <c r="R2251" s="59">
        <v>27.86</v>
      </c>
      <c r="S2251" s="59">
        <v>578.89099999999996</v>
      </c>
      <c r="T2251" s="59">
        <v>15.177</v>
      </c>
      <c r="U2251" s="59">
        <v>751.94500000000005</v>
      </c>
      <c r="V2251" s="59">
        <v>11.523</v>
      </c>
      <c r="W2251" s="59">
        <v>39.512999999999998</v>
      </c>
      <c r="X2251" s="59">
        <v>9.8859999999999992</v>
      </c>
      <c r="Y2251" s="21"/>
      <c r="Z2251" s="21"/>
    </row>
    <row r="2252" spans="1:26" ht="12.75" customHeight="1">
      <c r="A2252" s="52">
        <v>44896</v>
      </c>
      <c r="B2252" s="58" t="s">
        <v>15</v>
      </c>
      <c r="C2252" s="58" t="s">
        <v>38</v>
      </c>
      <c r="D2252" s="58" t="s">
        <v>85</v>
      </c>
      <c r="E2252" s="20">
        <v>169.88900000000001</v>
      </c>
      <c r="F2252" s="59">
        <v>27.114000000000001</v>
      </c>
      <c r="G2252" s="20">
        <v>1084.079</v>
      </c>
      <c r="H2252" s="59">
        <v>7.9370000000000003</v>
      </c>
      <c r="I2252" s="20">
        <v>1253.9680000000001</v>
      </c>
      <c r="J2252" s="20">
        <v>7.6109999999999998</v>
      </c>
      <c r="K2252" s="20">
        <v>46.545000000000002</v>
      </c>
      <c r="L2252" s="59">
        <v>7.4480000000000004</v>
      </c>
      <c r="M2252" s="59">
        <v>74.391999999999996</v>
      </c>
      <c r="N2252" s="59">
        <v>25.748999999999999</v>
      </c>
      <c r="O2252" s="59">
        <v>40.887</v>
      </c>
      <c r="P2252" s="59">
        <v>24.606999999999999</v>
      </c>
      <c r="Q2252" s="59">
        <v>268.97399999999999</v>
      </c>
      <c r="R2252" s="59">
        <v>18.989000000000001</v>
      </c>
      <c r="S2252" s="59">
        <v>789.17</v>
      </c>
      <c r="T2252" s="59">
        <v>10.872</v>
      </c>
      <c r="U2252" s="59">
        <v>1058.144</v>
      </c>
      <c r="V2252" s="59">
        <v>8.1950000000000003</v>
      </c>
      <c r="W2252" s="59">
        <v>55.603000000000002</v>
      </c>
      <c r="X2252" s="59">
        <v>5.6660000000000004</v>
      </c>
      <c r="Y2252" s="21"/>
      <c r="Z2252" s="21"/>
    </row>
    <row r="2253" spans="1:26" ht="12.75" customHeight="1">
      <c r="A2253" s="52">
        <v>44896</v>
      </c>
      <c r="B2253" s="58" t="s">
        <v>15</v>
      </c>
      <c r="C2253" s="58" t="s">
        <v>38</v>
      </c>
      <c r="D2253" s="58" t="s">
        <v>40</v>
      </c>
      <c r="E2253" s="20">
        <v>207.15899999999999</v>
      </c>
      <c r="F2253" s="59">
        <v>22.128</v>
      </c>
      <c r="G2253" s="20">
        <v>1232.9939999999999</v>
      </c>
      <c r="H2253" s="59">
        <v>7.4539999999999997</v>
      </c>
      <c r="I2253" s="20">
        <v>1440.153</v>
      </c>
      <c r="J2253" s="20">
        <v>6.9580000000000002</v>
      </c>
      <c r="K2253" s="20">
        <v>53.454999999999998</v>
      </c>
      <c r="L2253" s="59">
        <v>6.78</v>
      </c>
      <c r="M2253" s="59">
        <v>107.55200000000001</v>
      </c>
      <c r="N2253" s="59">
        <v>20.8</v>
      </c>
      <c r="O2253" s="59">
        <v>59.113</v>
      </c>
      <c r="P2253" s="59">
        <v>19.37</v>
      </c>
      <c r="Q2253" s="59">
        <v>196.441</v>
      </c>
      <c r="R2253" s="59">
        <v>22.39</v>
      </c>
      <c r="S2253" s="59">
        <v>648.43600000000004</v>
      </c>
      <c r="T2253" s="59">
        <v>9.9220000000000006</v>
      </c>
      <c r="U2253" s="59">
        <v>844.87699999999995</v>
      </c>
      <c r="V2253" s="59">
        <v>8.7319999999999993</v>
      </c>
      <c r="W2253" s="59">
        <v>44.396999999999998</v>
      </c>
      <c r="X2253" s="59">
        <v>6.4180000000000001</v>
      </c>
      <c r="Y2253" s="21"/>
      <c r="Z2253" s="21"/>
    </row>
    <row r="2254" spans="1:26" ht="12.75" customHeight="1">
      <c r="A2254" s="52">
        <v>44896</v>
      </c>
      <c r="B2254" s="58" t="s">
        <v>15</v>
      </c>
      <c r="C2254" s="58" t="s">
        <v>62</v>
      </c>
      <c r="D2254" s="58" t="s">
        <v>86</v>
      </c>
      <c r="E2254" s="20">
        <v>0</v>
      </c>
      <c r="F2254" s="59">
        <v>0</v>
      </c>
      <c r="G2254" s="20">
        <v>0</v>
      </c>
      <c r="H2254" s="59">
        <v>0</v>
      </c>
      <c r="I2254" s="20">
        <v>0</v>
      </c>
      <c r="J2254" s="20">
        <v>0</v>
      </c>
      <c r="K2254" s="20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  <c r="S2254" s="59">
        <v>0</v>
      </c>
      <c r="T2254" s="59">
        <v>0</v>
      </c>
      <c r="U2254" s="59">
        <v>0</v>
      </c>
      <c r="V2254" s="59">
        <v>0</v>
      </c>
      <c r="W2254" s="59">
        <v>0</v>
      </c>
      <c r="X2254" s="59">
        <v>0</v>
      </c>
      <c r="Y2254" s="21"/>
      <c r="Z2254" s="21"/>
    </row>
    <row r="2255" spans="1:26" ht="12.75" customHeight="1">
      <c r="A2255" s="52">
        <v>44896</v>
      </c>
      <c r="B2255" s="58" t="s">
        <v>15</v>
      </c>
      <c r="C2255" s="58" t="s">
        <v>62</v>
      </c>
      <c r="D2255" s="58" t="s">
        <v>64</v>
      </c>
      <c r="E2255" s="20">
        <v>0</v>
      </c>
      <c r="F2255" s="59">
        <v>0</v>
      </c>
      <c r="G2255" s="20">
        <v>0</v>
      </c>
      <c r="H2255" s="59">
        <v>0</v>
      </c>
      <c r="I2255" s="20">
        <v>0</v>
      </c>
      <c r="J2255" s="20">
        <v>0</v>
      </c>
      <c r="K2255" s="20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  <c r="S2255" s="59">
        <v>0</v>
      </c>
      <c r="T2255" s="59">
        <v>0</v>
      </c>
      <c r="U2255" s="59">
        <v>0</v>
      </c>
      <c r="V2255" s="59">
        <v>0</v>
      </c>
      <c r="W2255" s="59">
        <v>0</v>
      </c>
      <c r="X2255" s="59">
        <v>0</v>
      </c>
      <c r="Y2255" s="21"/>
      <c r="Z2255" s="21"/>
    </row>
    <row r="2256" spans="1:26" ht="12.75" customHeight="1">
      <c r="A2256" s="52">
        <v>44896</v>
      </c>
      <c r="B2256" s="58" t="s">
        <v>15</v>
      </c>
      <c r="C2256" s="58" t="s">
        <v>88</v>
      </c>
      <c r="D2256" s="58" t="s">
        <v>89</v>
      </c>
      <c r="E2256" s="20">
        <v>337.976</v>
      </c>
      <c r="F2256" s="59">
        <v>15.021000000000001</v>
      </c>
      <c r="G2256" s="20">
        <v>1995.741</v>
      </c>
      <c r="H2256" s="59">
        <v>3.798</v>
      </c>
      <c r="I2256" s="20">
        <v>2333.7170000000001</v>
      </c>
      <c r="J2256" s="20">
        <v>3.03</v>
      </c>
      <c r="K2256" s="20">
        <v>86.623000000000005</v>
      </c>
      <c r="L2256" s="59">
        <v>2.5950000000000002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  <c r="S2256" s="59">
        <v>0</v>
      </c>
      <c r="T2256" s="59">
        <v>0</v>
      </c>
      <c r="U2256" s="59">
        <v>0</v>
      </c>
      <c r="V2256" s="59">
        <v>0</v>
      </c>
      <c r="W2256" s="59">
        <v>0</v>
      </c>
      <c r="X2256" s="59">
        <v>0</v>
      </c>
      <c r="Y2256" s="21"/>
      <c r="Z2256" s="21"/>
    </row>
    <row r="2257" spans="1:26" ht="12.75" customHeight="1">
      <c r="A2257" s="52">
        <v>44896</v>
      </c>
      <c r="B2257" s="58" t="s">
        <v>15</v>
      </c>
      <c r="C2257" s="58" t="s">
        <v>88</v>
      </c>
      <c r="D2257" s="58" t="s">
        <v>90</v>
      </c>
      <c r="E2257" s="20">
        <v>144.59399999999999</v>
      </c>
      <c r="F2257" s="59">
        <v>23.768000000000001</v>
      </c>
      <c r="G2257" s="20">
        <v>1378.5409999999999</v>
      </c>
      <c r="H2257" s="59">
        <v>4.74</v>
      </c>
      <c r="I2257" s="20">
        <v>1523.134</v>
      </c>
      <c r="J2257" s="20">
        <v>5.3049999999999997</v>
      </c>
      <c r="K2257" s="20">
        <v>56.534999999999997</v>
      </c>
      <c r="L2257" s="59">
        <v>5.07</v>
      </c>
      <c r="M2257" s="59">
        <v>0</v>
      </c>
      <c r="N2257" s="59">
        <v>0</v>
      </c>
      <c r="O2257" s="59">
        <v>0</v>
      </c>
      <c r="P2257" s="59">
        <v>0</v>
      </c>
      <c r="Q2257" s="59">
        <v>0</v>
      </c>
      <c r="R2257" s="59">
        <v>0</v>
      </c>
      <c r="S2257" s="59">
        <v>0</v>
      </c>
      <c r="T2257" s="59">
        <v>0</v>
      </c>
      <c r="U2257" s="59">
        <v>0</v>
      </c>
      <c r="V2257" s="59">
        <v>0</v>
      </c>
      <c r="W2257" s="59">
        <v>0</v>
      </c>
      <c r="X2257" s="59">
        <v>0</v>
      </c>
      <c r="Y2257" s="21"/>
      <c r="Z2257" s="21"/>
    </row>
    <row r="2258" spans="1:26" ht="12.75" customHeight="1">
      <c r="A2258" s="52">
        <v>44896</v>
      </c>
      <c r="B2258" s="58" t="s">
        <v>15</v>
      </c>
      <c r="C2258" s="58" t="s">
        <v>88</v>
      </c>
      <c r="D2258" s="58" t="s">
        <v>91</v>
      </c>
      <c r="E2258" s="20">
        <v>193.38200000000001</v>
      </c>
      <c r="F2258" s="59">
        <v>20.821000000000002</v>
      </c>
      <c r="G2258" s="20">
        <v>617.20100000000002</v>
      </c>
      <c r="H2258" s="59">
        <v>11.332000000000001</v>
      </c>
      <c r="I2258" s="20">
        <v>810.58199999999999</v>
      </c>
      <c r="J2258" s="20">
        <v>6.9279999999999999</v>
      </c>
      <c r="K2258" s="20">
        <v>30.087</v>
      </c>
      <c r="L2258" s="59">
        <v>6.75</v>
      </c>
      <c r="M2258" s="59">
        <v>0</v>
      </c>
      <c r="N2258" s="59">
        <v>0</v>
      </c>
      <c r="O2258" s="59">
        <v>0</v>
      </c>
      <c r="P2258" s="59">
        <v>0</v>
      </c>
      <c r="Q2258" s="59">
        <v>0</v>
      </c>
      <c r="R2258" s="59">
        <v>0</v>
      </c>
      <c r="S2258" s="59">
        <v>0</v>
      </c>
      <c r="T2258" s="59">
        <v>0</v>
      </c>
      <c r="U2258" s="59">
        <v>0</v>
      </c>
      <c r="V2258" s="59">
        <v>0</v>
      </c>
      <c r="W2258" s="59">
        <v>0</v>
      </c>
      <c r="X2258" s="59">
        <v>0</v>
      </c>
      <c r="Y2258" s="21"/>
      <c r="Z2258" s="21"/>
    </row>
    <row r="2259" spans="1:26" ht="12.75" customHeight="1">
      <c r="A2259" s="52">
        <v>44896</v>
      </c>
      <c r="B2259" s="58" t="s">
        <v>15</v>
      </c>
      <c r="C2259" s="58" t="s">
        <v>88</v>
      </c>
      <c r="D2259" s="58" t="s">
        <v>92</v>
      </c>
      <c r="E2259" s="20">
        <v>39.073</v>
      </c>
      <c r="F2259" s="59">
        <v>45.155000000000001</v>
      </c>
      <c r="G2259" s="20">
        <v>321.33199999999999</v>
      </c>
      <c r="H2259" s="59">
        <v>17.972999999999999</v>
      </c>
      <c r="I2259" s="20">
        <v>360.40499999999997</v>
      </c>
      <c r="J2259" s="20">
        <v>15.959</v>
      </c>
      <c r="K2259" s="20">
        <v>13.377000000000001</v>
      </c>
      <c r="L2259" s="59">
        <v>15.882</v>
      </c>
      <c r="M2259" s="59">
        <v>0</v>
      </c>
      <c r="N2259" s="59">
        <v>0</v>
      </c>
      <c r="O2259" s="59">
        <v>0</v>
      </c>
      <c r="P2259" s="59">
        <v>0</v>
      </c>
      <c r="Q2259" s="59">
        <v>0</v>
      </c>
      <c r="R2259" s="59">
        <v>0</v>
      </c>
      <c r="S2259" s="59">
        <v>0</v>
      </c>
      <c r="T2259" s="59">
        <v>0</v>
      </c>
      <c r="U2259" s="59">
        <v>0</v>
      </c>
      <c r="V2259" s="59">
        <v>0</v>
      </c>
      <c r="W2259" s="59">
        <v>0</v>
      </c>
      <c r="X2259" s="59">
        <v>0</v>
      </c>
      <c r="Y2259" s="21"/>
      <c r="Z2259" s="21"/>
    </row>
    <row r="2260" spans="1:26" ht="12.75" customHeight="1">
      <c r="A2260" s="52">
        <v>44896</v>
      </c>
      <c r="B2260" s="58" t="s">
        <v>15</v>
      </c>
      <c r="C2260" s="58" t="s">
        <v>46</v>
      </c>
      <c r="D2260" s="58" t="s">
        <v>48</v>
      </c>
      <c r="E2260" s="20">
        <v>0</v>
      </c>
      <c r="F2260" s="59">
        <v>0</v>
      </c>
      <c r="G2260" s="20">
        <v>0</v>
      </c>
      <c r="H2260" s="59">
        <v>0</v>
      </c>
      <c r="I2260" s="20">
        <v>0</v>
      </c>
      <c r="J2260" s="20">
        <v>0</v>
      </c>
      <c r="K2260" s="20">
        <v>0</v>
      </c>
      <c r="L2260" s="59">
        <v>0</v>
      </c>
      <c r="M2260" s="59">
        <v>89.019000000000005</v>
      </c>
      <c r="N2260" s="59">
        <v>26.207999999999998</v>
      </c>
      <c r="O2260" s="59">
        <v>48.926000000000002</v>
      </c>
      <c r="P2260" s="59">
        <v>25.088000000000001</v>
      </c>
      <c r="Q2260" s="59">
        <v>160.73599999999999</v>
      </c>
      <c r="R2260" s="59">
        <v>27.524999999999999</v>
      </c>
      <c r="S2260" s="59">
        <v>121.482</v>
      </c>
      <c r="T2260" s="59">
        <v>27.942</v>
      </c>
      <c r="U2260" s="59">
        <v>282.21699999999998</v>
      </c>
      <c r="V2260" s="59">
        <v>17.510999999999999</v>
      </c>
      <c r="W2260" s="59">
        <v>14.83</v>
      </c>
      <c r="X2260" s="59">
        <v>16.48</v>
      </c>
      <c r="Y2260" s="21"/>
      <c r="Z2260" s="21"/>
    </row>
    <row r="2261" spans="1:26" ht="12.75" customHeight="1">
      <c r="A2261" s="52">
        <v>44896</v>
      </c>
      <c r="B2261" s="58" t="s">
        <v>15</v>
      </c>
      <c r="C2261" s="58" t="s">
        <v>46</v>
      </c>
      <c r="D2261" s="58" t="s">
        <v>47</v>
      </c>
      <c r="E2261" s="20">
        <v>0</v>
      </c>
      <c r="F2261" s="59">
        <v>0</v>
      </c>
      <c r="G2261" s="20">
        <v>0</v>
      </c>
      <c r="H2261" s="59">
        <v>0</v>
      </c>
      <c r="I2261" s="20">
        <v>0</v>
      </c>
      <c r="J2261" s="20">
        <v>0</v>
      </c>
      <c r="K2261" s="20">
        <v>0</v>
      </c>
      <c r="L2261" s="59">
        <v>0</v>
      </c>
      <c r="M2261" s="59">
        <v>59.587000000000003</v>
      </c>
      <c r="N2261" s="59">
        <v>25.483000000000001</v>
      </c>
      <c r="O2261" s="59">
        <v>32.75</v>
      </c>
      <c r="P2261" s="59">
        <v>24.329000000000001</v>
      </c>
      <c r="Q2261" s="59">
        <v>219.84299999999999</v>
      </c>
      <c r="R2261" s="59">
        <v>17.218</v>
      </c>
      <c r="S2261" s="59">
        <v>1081.212</v>
      </c>
      <c r="T2261" s="59">
        <v>9.1929999999999996</v>
      </c>
      <c r="U2261" s="59">
        <v>1301.0550000000001</v>
      </c>
      <c r="V2261" s="59">
        <v>8.5329999999999995</v>
      </c>
      <c r="W2261" s="59">
        <v>68.367999999999995</v>
      </c>
      <c r="X2261" s="59">
        <v>6.1440000000000001</v>
      </c>
      <c r="Y2261" s="21"/>
      <c r="Z2261" s="21"/>
    </row>
    <row r="2262" spans="1:26" ht="12.75" customHeight="1">
      <c r="A2262" s="52">
        <v>44896</v>
      </c>
      <c r="B2262" s="58" t="s">
        <v>15</v>
      </c>
      <c r="C2262" s="58" t="s">
        <v>93</v>
      </c>
      <c r="D2262" s="58" t="s">
        <v>94</v>
      </c>
      <c r="E2262" s="20">
        <v>116.126</v>
      </c>
      <c r="F2262" s="59">
        <v>25.82</v>
      </c>
      <c r="G2262" s="20">
        <v>497.89600000000002</v>
      </c>
      <c r="H2262" s="59">
        <v>11.114000000000001</v>
      </c>
      <c r="I2262" s="20">
        <v>614.02200000000005</v>
      </c>
      <c r="J2262" s="20">
        <v>11.112</v>
      </c>
      <c r="K2262" s="20">
        <v>22.791</v>
      </c>
      <c r="L2262" s="59">
        <v>11.000999999999999</v>
      </c>
      <c r="M2262" s="59">
        <v>99.087999999999994</v>
      </c>
      <c r="N2262" s="59">
        <v>19.16</v>
      </c>
      <c r="O2262" s="59">
        <v>54.460999999999999</v>
      </c>
      <c r="P2262" s="59">
        <v>17.596</v>
      </c>
      <c r="Q2262" s="59">
        <v>224.38499999999999</v>
      </c>
      <c r="R2262" s="59">
        <v>19.114999999999998</v>
      </c>
      <c r="S2262" s="59">
        <v>702.94299999999998</v>
      </c>
      <c r="T2262" s="59">
        <v>9.8610000000000007</v>
      </c>
      <c r="U2262" s="59">
        <v>927.32799999999997</v>
      </c>
      <c r="V2262" s="59">
        <v>9.3960000000000008</v>
      </c>
      <c r="W2262" s="59">
        <v>48.728999999999999</v>
      </c>
      <c r="X2262" s="59">
        <v>7.2949999999999999</v>
      </c>
      <c r="Y2262" s="21"/>
      <c r="Z2262" s="21"/>
    </row>
    <row r="2263" spans="1:26" ht="12.75" customHeight="1">
      <c r="A2263" s="52">
        <v>44896</v>
      </c>
      <c r="B2263" s="58" t="s">
        <v>15</v>
      </c>
      <c r="C2263" s="58" t="s">
        <v>73</v>
      </c>
      <c r="D2263" s="58" t="s">
        <v>65</v>
      </c>
      <c r="E2263" s="20">
        <v>67.430999999999997</v>
      </c>
      <c r="F2263" s="59">
        <v>32.697000000000003</v>
      </c>
      <c r="G2263" s="20">
        <v>855.63599999999997</v>
      </c>
      <c r="H2263" s="59">
        <v>9.5489999999999995</v>
      </c>
      <c r="I2263" s="20">
        <v>923.06799999999998</v>
      </c>
      <c r="J2263" s="20">
        <v>8.0570000000000004</v>
      </c>
      <c r="K2263" s="20">
        <v>34.262</v>
      </c>
      <c r="L2263" s="59">
        <v>7.9039999999999999</v>
      </c>
      <c r="M2263" s="59">
        <v>11.446999999999999</v>
      </c>
      <c r="N2263" s="59">
        <v>164.58</v>
      </c>
      <c r="O2263" s="59">
        <v>6.2919999999999998</v>
      </c>
      <c r="P2263" s="59">
        <v>164.405</v>
      </c>
      <c r="Q2263" s="59">
        <v>136.041</v>
      </c>
      <c r="R2263" s="59">
        <v>21.327999999999999</v>
      </c>
      <c r="S2263" s="59">
        <v>341.71100000000001</v>
      </c>
      <c r="T2263" s="59">
        <v>17.283000000000001</v>
      </c>
      <c r="U2263" s="59">
        <v>477.75099999999998</v>
      </c>
      <c r="V2263" s="59">
        <v>15.090999999999999</v>
      </c>
      <c r="W2263" s="59">
        <v>25.105</v>
      </c>
      <c r="X2263" s="59">
        <v>13.881</v>
      </c>
      <c r="Y2263" s="21"/>
      <c r="Z2263" s="21"/>
    </row>
    <row r="2264" spans="1:26" ht="12.75" customHeight="1">
      <c r="A2264" s="52">
        <v>44896</v>
      </c>
      <c r="B2264" s="58" t="s">
        <v>15</v>
      </c>
      <c r="C2264" s="58" t="s">
        <v>73</v>
      </c>
      <c r="D2264" s="58" t="s">
        <v>66</v>
      </c>
      <c r="E2264" s="20">
        <v>11.074</v>
      </c>
      <c r="F2264" s="59">
        <v>87.814999999999998</v>
      </c>
      <c r="G2264" s="20">
        <v>363.51799999999997</v>
      </c>
      <c r="H2264" s="59">
        <v>17.882000000000001</v>
      </c>
      <c r="I2264" s="20">
        <v>374.59199999999998</v>
      </c>
      <c r="J2264" s="20">
        <v>17.381</v>
      </c>
      <c r="K2264" s="20">
        <v>13.904</v>
      </c>
      <c r="L2264" s="59">
        <v>17.311</v>
      </c>
      <c r="M2264" s="59">
        <v>0</v>
      </c>
      <c r="N2264" s="59">
        <v>0</v>
      </c>
      <c r="O2264" s="59">
        <v>0</v>
      </c>
      <c r="P2264" s="59">
        <v>0</v>
      </c>
      <c r="Q2264" s="59">
        <v>63.073</v>
      </c>
      <c r="R2264" s="59">
        <v>34.009</v>
      </c>
      <c r="S2264" s="59">
        <v>153.73099999999999</v>
      </c>
      <c r="T2264" s="59">
        <v>26.286000000000001</v>
      </c>
      <c r="U2264" s="59">
        <v>216.804</v>
      </c>
      <c r="V2264" s="59">
        <v>16.645</v>
      </c>
      <c r="W2264" s="59">
        <v>11.393000000000001</v>
      </c>
      <c r="X2264" s="59">
        <v>15.555999999999999</v>
      </c>
      <c r="Y2264" s="21"/>
      <c r="Z2264" s="21"/>
    </row>
    <row r="2265" spans="1:26" ht="12.75" customHeight="1">
      <c r="A2265" s="52">
        <v>44896</v>
      </c>
      <c r="B2265" s="58" t="s">
        <v>15</v>
      </c>
      <c r="C2265" s="58" t="s">
        <v>73</v>
      </c>
      <c r="D2265" s="58" t="s">
        <v>67</v>
      </c>
      <c r="E2265" s="20">
        <v>14.468999999999999</v>
      </c>
      <c r="F2265" s="59">
        <v>60.832000000000001</v>
      </c>
      <c r="G2265" s="20">
        <v>126.673</v>
      </c>
      <c r="H2265" s="59">
        <v>30.86</v>
      </c>
      <c r="I2265" s="20">
        <v>141.142</v>
      </c>
      <c r="J2265" s="20">
        <v>27.49</v>
      </c>
      <c r="K2265" s="20">
        <v>5.2389999999999999</v>
      </c>
      <c r="L2265" s="59">
        <v>27.446000000000002</v>
      </c>
      <c r="M2265" s="59">
        <v>0</v>
      </c>
      <c r="N2265" s="59">
        <v>0</v>
      </c>
      <c r="O2265" s="59">
        <v>0</v>
      </c>
      <c r="P2265" s="59">
        <v>0</v>
      </c>
      <c r="Q2265" s="59">
        <v>26.279</v>
      </c>
      <c r="R2265" s="59">
        <v>75.465000000000003</v>
      </c>
      <c r="S2265" s="59">
        <v>79.466999999999999</v>
      </c>
      <c r="T2265" s="59">
        <v>27.748000000000001</v>
      </c>
      <c r="U2265" s="59">
        <v>105.745</v>
      </c>
      <c r="V2265" s="59">
        <v>32.023000000000003</v>
      </c>
      <c r="W2265" s="59">
        <v>5.5570000000000004</v>
      </c>
      <c r="X2265" s="59">
        <v>31.471</v>
      </c>
      <c r="Y2265" s="21"/>
      <c r="Z2265" s="21"/>
    </row>
    <row r="2266" spans="1:26" ht="12.75" customHeight="1">
      <c r="A2266" s="52">
        <v>44896</v>
      </c>
      <c r="B2266" s="58" t="s">
        <v>15</v>
      </c>
      <c r="C2266" s="58" t="s">
        <v>73</v>
      </c>
      <c r="D2266" s="58" t="s">
        <v>70</v>
      </c>
      <c r="E2266" s="20">
        <v>19.268000000000001</v>
      </c>
      <c r="F2266" s="59">
        <v>71.122</v>
      </c>
      <c r="G2266" s="20">
        <v>120.22499999999999</v>
      </c>
      <c r="H2266" s="59">
        <v>36.189</v>
      </c>
      <c r="I2266" s="20">
        <v>139.494</v>
      </c>
      <c r="J2266" s="20">
        <v>31.927</v>
      </c>
      <c r="K2266" s="20">
        <v>5.1779999999999999</v>
      </c>
      <c r="L2266" s="59">
        <v>31.888999999999999</v>
      </c>
      <c r="M2266" s="59">
        <v>0</v>
      </c>
      <c r="N2266" s="59">
        <v>0</v>
      </c>
      <c r="O2266" s="59">
        <v>0</v>
      </c>
      <c r="P2266" s="59">
        <v>0</v>
      </c>
      <c r="Q2266" s="59">
        <v>11.129</v>
      </c>
      <c r="R2266" s="59">
        <v>104.318</v>
      </c>
      <c r="S2266" s="59">
        <v>22.797000000000001</v>
      </c>
      <c r="T2266" s="59">
        <v>81.793999999999997</v>
      </c>
      <c r="U2266" s="59">
        <v>33.926000000000002</v>
      </c>
      <c r="V2266" s="59">
        <v>64.968999999999994</v>
      </c>
      <c r="W2266" s="59">
        <v>1.7829999999999999</v>
      </c>
      <c r="X2266" s="59">
        <v>64.698999999999998</v>
      </c>
      <c r="Y2266" s="21"/>
      <c r="Z2266" s="21"/>
    </row>
    <row r="2267" spans="1:26" ht="12.75" customHeight="1">
      <c r="A2267" s="52">
        <v>44896</v>
      </c>
      <c r="B2267" s="58" t="s">
        <v>15</v>
      </c>
      <c r="C2267" s="58" t="s">
        <v>73</v>
      </c>
      <c r="D2267" s="58" t="s">
        <v>68</v>
      </c>
      <c r="E2267" s="20">
        <v>10.430999999999999</v>
      </c>
      <c r="F2267" s="59">
        <v>80.775999999999996</v>
      </c>
      <c r="G2267" s="20">
        <v>31.315000000000001</v>
      </c>
      <c r="H2267" s="59">
        <v>85.39</v>
      </c>
      <c r="I2267" s="20">
        <v>41.746000000000002</v>
      </c>
      <c r="J2267" s="20">
        <v>65.674999999999997</v>
      </c>
      <c r="K2267" s="20">
        <v>1.55</v>
      </c>
      <c r="L2267" s="59">
        <v>65.656000000000006</v>
      </c>
      <c r="M2267" s="59">
        <v>0</v>
      </c>
      <c r="N2267" s="59">
        <v>0</v>
      </c>
      <c r="O2267" s="59">
        <v>0</v>
      </c>
      <c r="P2267" s="59">
        <v>0</v>
      </c>
      <c r="Q2267" s="59">
        <v>8.0589999999999993</v>
      </c>
      <c r="R2267" s="59">
        <v>69.292000000000002</v>
      </c>
      <c r="S2267" s="59">
        <v>27.1</v>
      </c>
      <c r="T2267" s="59">
        <v>55.121000000000002</v>
      </c>
      <c r="U2267" s="59">
        <v>35.158999999999999</v>
      </c>
      <c r="V2267" s="59">
        <v>41.475000000000001</v>
      </c>
      <c r="W2267" s="59">
        <v>1.8480000000000001</v>
      </c>
      <c r="X2267" s="59">
        <v>41.05</v>
      </c>
      <c r="Y2267" s="21"/>
      <c r="Z2267" s="21"/>
    </row>
    <row r="2268" spans="1:26" ht="12.75" customHeight="1">
      <c r="A2268" s="52">
        <v>44896</v>
      </c>
      <c r="B2268" s="58" t="s">
        <v>15</v>
      </c>
      <c r="C2268" s="58" t="s">
        <v>73</v>
      </c>
      <c r="D2268" s="58" t="s">
        <v>69</v>
      </c>
      <c r="E2268" s="20">
        <v>2.9769999999999999</v>
      </c>
      <c r="F2268" s="59">
        <v>102.232</v>
      </c>
      <c r="G2268" s="20">
        <v>55.478999999999999</v>
      </c>
      <c r="H2268" s="59">
        <v>42.408000000000001</v>
      </c>
      <c r="I2268" s="20">
        <v>58.456000000000003</v>
      </c>
      <c r="J2268" s="20">
        <v>42.366</v>
      </c>
      <c r="K2268" s="20">
        <v>2.17</v>
      </c>
      <c r="L2268" s="59">
        <v>42.337000000000003</v>
      </c>
      <c r="M2268" s="59">
        <v>0</v>
      </c>
      <c r="N2268" s="59">
        <v>0</v>
      </c>
      <c r="O2268" s="59">
        <v>0</v>
      </c>
      <c r="P2268" s="59">
        <v>0</v>
      </c>
      <c r="Q2268" s="59">
        <v>2.2389999999999999</v>
      </c>
      <c r="R2268" s="59">
        <v>100.782</v>
      </c>
      <c r="S2268" s="59">
        <v>24.068000000000001</v>
      </c>
      <c r="T2268" s="59">
        <v>67.174000000000007</v>
      </c>
      <c r="U2268" s="59">
        <v>26.306999999999999</v>
      </c>
      <c r="V2268" s="59">
        <v>60.686</v>
      </c>
      <c r="W2268" s="59">
        <v>1.3819999999999999</v>
      </c>
      <c r="X2268" s="59">
        <v>60.396000000000001</v>
      </c>
      <c r="Y2268" s="21"/>
      <c r="Z2268" s="21"/>
    </row>
    <row r="2269" spans="1:26" ht="12.75" customHeight="1">
      <c r="A2269" s="52">
        <v>44896</v>
      </c>
      <c r="B2269" s="58" t="s">
        <v>15</v>
      </c>
      <c r="C2269" s="58" t="s">
        <v>73</v>
      </c>
      <c r="D2269" s="58" t="s">
        <v>77</v>
      </c>
      <c r="E2269" s="20">
        <v>0</v>
      </c>
      <c r="F2269" s="59">
        <v>0</v>
      </c>
      <c r="G2269" s="20">
        <v>209.422</v>
      </c>
      <c r="H2269" s="59">
        <v>23.581</v>
      </c>
      <c r="I2269" s="20">
        <v>209.422</v>
      </c>
      <c r="J2269" s="20">
        <v>23.581</v>
      </c>
      <c r="K2269" s="20">
        <v>7.7729999999999997</v>
      </c>
      <c r="L2269" s="59">
        <v>23.529</v>
      </c>
      <c r="M2269" s="59">
        <v>0</v>
      </c>
      <c r="N2269" s="59">
        <v>0</v>
      </c>
      <c r="O2269" s="59">
        <v>0</v>
      </c>
      <c r="P2269" s="59">
        <v>0</v>
      </c>
      <c r="Q2269" s="59">
        <v>34.884999999999998</v>
      </c>
      <c r="R2269" s="59">
        <v>49.191000000000003</v>
      </c>
      <c r="S2269" s="59">
        <v>207.05600000000001</v>
      </c>
      <c r="T2269" s="59">
        <v>17.37</v>
      </c>
      <c r="U2269" s="59">
        <v>241.941</v>
      </c>
      <c r="V2269" s="59">
        <v>16.510999999999999</v>
      </c>
      <c r="W2269" s="59">
        <v>12.712999999999999</v>
      </c>
      <c r="X2269" s="59">
        <v>15.412000000000001</v>
      </c>
      <c r="Y2269" s="21"/>
      <c r="Z2269" s="21"/>
    </row>
    <row r="2270" spans="1:26" ht="12.75" customHeight="1">
      <c r="A2270" s="52">
        <v>44896</v>
      </c>
      <c r="B2270" s="58" t="s">
        <v>15</v>
      </c>
      <c r="C2270" s="58" t="s">
        <v>73</v>
      </c>
      <c r="D2270" s="58" t="s">
        <v>79</v>
      </c>
      <c r="E2270" s="20">
        <v>76.132999999999996</v>
      </c>
      <c r="F2270" s="59">
        <v>33.573</v>
      </c>
      <c r="G2270" s="20">
        <v>199.03700000000001</v>
      </c>
      <c r="H2270" s="59">
        <v>27.91</v>
      </c>
      <c r="I2270" s="20">
        <v>275.16899999999998</v>
      </c>
      <c r="J2270" s="20">
        <v>23.148</v>
      </c>
      <c r="K2270" s="20">
        <v>10.214</v>
      </c>
      <c r="L2270" s="59">
        <v>23.094999999999999</v>
      </c>
      <c r="M2270" s="59">
        <v>39.658999999999999</v>
      </c>
      <c r="N2270" s="59">
        <v>79.177000000000007</v>
      </c>
      <c r="O2270" s="59">
        <v>21.797000000000001</v>
      </c>
      <c r="P2270" s="59">
        <v>78.813000000000002</v>
      </c>
      <c r="Q2270" s="59">
        <v>76.378</v>
      </c>
      <c r="R2270" s="59">
        <v>31.66</v>
      </c>
      <c r="S2270" s="59">
        <v>261.67399999999998</v>
      </c>
      <c r="T2270" s="59">
        <v>18.332000000000001</v>
      </c>
      <c r="U2270" s="59">
        <v>338.05200000000002</v>
      </c>
      <c r="V2270" s="59">
        <v>15.965999999999999</v>
      </c>
      <c r="W2270" s="59">
        <v>17.763999999999999</v>
      </c>
      <c r="X2270" s="59">
        <v>14.827999999999999</v>
      </c>
      <c r="Y2270" s="21"/>
      <c r="Z2270" s="21"/>
    </row>
    <row r="2271" spans="1:26" ht="12.75" customHeight="1">
      <c r="A2271" s="52">
        <v>44896</v>
      </c>
      <c r="B2271" s="58" t="s">
        <v>15</v>
      </c>
      <c r="C2271" s="58" t="s">
        <v>73</v>
      </c>
      <c r="D2271" s="58" t="s">
        <v>71</v>
      </c>
      <c r="E2271" s="20">
        <v>17.962</v>
      </c>
      <c r="F2271" s="59">
        <v>70.123999999999995</v>
      </c>
      <c r="G2271" s="20">
        <v>108.46</v>
      </c>
      <c r="H2271" s="59">
        <v>29.475000000000001</v>
      </c>
      <c r="I2271" s="20">
        <v>126.422</v>
      </c>
      <c r="J2271" s="20">
        <v>29.231000000000002</v>
      </c>
      <c r="K2271" s="20">
        <v>4.6929999999999996</v>
      </c>
      <c r="L2271" s="59">
        <v>29.19</v>
      </c>
      <c r="M2271" s="59">
        <v>10.063000000000001</v>
      </c>
      <c r="N2271" s="59">
        <v>119.893</v>
      </c>
      <c r="O2271" s="59">
        <v>5.5309999999999997</v>
      </c>
      <c r="P2271" s="59">
        <v>119.65300000000001</v>
      </c>
      <c r="Q2271" s="59">
        <v>53.704999999999998</v>
      </c>
      <c r="R2271" s="59">
        <v>41.664000000000001</v>
      </c>
      <c r="S2271" s="59">
        <v>242.70699999999999</v>
      </c>
      <c r="T2271" s="59">
        <v>19.478000000000002</v>
      </c>
      <c r="U2271" s="59">
        <v>296.41199999999998</v>
      </c>
      <c r="V2271" s="59">
        <v>17.201000000000001</v>
      </c>
      <c r="W2271" s="59">
        <v>15.576000000000001</v>
      </c>
      <c r="X2271" s="59">
        <v>16.149000000000001</v>
      </c>
      <c r="Y2271" s="21"/>
      <c r="Z2271" s="21"/>
    </row>
    <row r="2272" spans="1:26" ht="12.75" customHeight="1">
      <c r="A2272" s="52">
        <v>44896</v>
      </c>
      <c r="B2272" s="58" t="s">
        <v>15</v>
      </c>
      <c r="C2272" s="58" t="s">
        <v>73</v>
      </c>
      <c r="D2272" s="58" t="s">
        <v>72</v>
      </c>
      <c r="E2272" s="20">
        <v>50.103000000000002</v>
      </c>
      <c r="F2272" s="59">
        <v>44.52</v>
      </c>
      <c r="G2272" s="20">
        <v>90.576999999999998</v>
      </c>
      <c r="H2272" s="59">
        <v>46.389000000000003</v>
      </c>
      <c r="I2272" s="20">
        <v>140.68100000000001</v>
      </c>
      <c r="J2272" s="20">
        <v>32.683999999999997</v>
      </c>
      <c r="K2272" s="20">
        <v>5.2220000000000004</v>
      </c>
      <c r="L2272" s="59">
        <v>32.646999999999998</v>
      </c>
      <c r="M2272" s="59">
        <v>0</v>
      </c>
      <c r="N2272" s="59">
        <v>0</v>
      </c>
      <c r="O2272" s="59">
        <v>0</v>
      </c>
      <c r="P2272" s="59">
        <v>0</v>
      </c>
      <c r="Q2272" s="59">
        <v>22.672999999999998</v>
      </c>
      <c r="R2272" s="59">
        <v>50.338999999999999</v>
      </c>
      <c r="S2272" s="59">
        <v>18.968</v>
      </c>
      <c r="T2272" s="59">
        <v>59.037999999999997</v>
      </c>
      <c r="U2272" s="59">
        <v>41.640999999999998</v>
      </c>
      <c r="V2272" s="59">
        <v>36.512999999999998</v>
      </c>
      <c r="W2272" s="59">
        <v>2.1880000000000002</v>
      </c>
      <c r="X2272" s="59">
        <v>36.03</v>
      </c>
      <c r="Y2272" s="21"/>
      <c r="Z2272" s="21"/>
    </row>
    <row r="2273" spans="1:26" ht="12.75" customHeight="1">
      <c r="A2273" s="52">
        <v>44896</v>
      </c>
      <c r="B2273" s="58" t="s">
        <v>15</v>
      </c>
      <c r="C2273" s="58" t="s">
        <v>73</v>
      </c>
      <c r="D2273" s="58" t="s">
        <v>74</v>
      </c>
      <c r="E2273" s="20">
        <v>51.039000000000001</v>
      </c>
      <c r="F2273" s="59">
        <v>57.557000000000002</v>
      </c>
      <c r="G2273" s="20">
        <v>236.40799999999999</v>
      </c>
      <c r="H2273" s="59">
        <v>18.626999999999999</v>
      </c>
      <c r="I2273" s="20">
        <v>287.447</v>
      </c>
      <c r="J2273" s="20">
        <v>16.936</v>
      </c>
      <c r="K2273" s="20">
        <v>10.669</v>
      </c>
      <c r="L2273" s="59">
        <v>16.863</v>
      </c>
      <c r="M2273" s="59">
        <v>0</v>
      </c>
      <c r="N2273" s="59">
        <v>0</v>
      </c>
      <c r="O2273" s="59">
        <v>0</v>
      </c>
      <c r="P2273" s="59">
        <v>0</v>
      </c>
      <c r="Q2273" s="59">
        <v>69.837999999999994</v>
      </c>
      <c r="R2273" s="59">
        <v>27.196999999999999</v>
      </c>
      <c r="S2273" s="59">
        <v>117.125</v>
      </c>
      <c r="T2273" s="59">
        <v>30.465</v>
      </c>
      <c r="U2273" s="59">
        <v>186.96299999999999</v>
      </c>
      <c r="V2273" s="59">
        <v>20.073</v>
      </c>
      <c r="W2273" s="59">
        <v>9.8249999999999993</v>
      </c>
      <c r="X2273" s="59">
        <v>19.18</v>
      </c>
      <c r="Y2273" s="21"/>
      <c r="Z2273" s="21"/>
    </row>
    <row r="2274" spans="1:26" ht="12.75" customHeight="1">
      <c r="A2274" s="52">
        <v>44896</v>
      </c>
      <c r="B2274" s="58" t="s">
        <v>15</v>
      </c>
      <c r="C2274" s="58" t="s">
        <v>73</v>
      </c>
      <c r="D2274" s="58" t="s">
        <v>75</v>
      </c>
      <c r="E2274" s="20">
        <v>14.137</v>
      </c>
      <c r="F2274" s="59">
        <v>71.989999999999995</v>
      </c>
      <c r="G2274" s="20">
        <v>0</v>
      </c>
      <c r="H2274" s="59">
        <v>0</v>
      </c>
      <c r="I2274" s="20">
        <v>14.137</v>
      </c>
      <c r="J2274" s="20">
        <v>71.989999999999995</v>
      </c>
      <c r="K2274" s="20">
        <v>0.52500000000000002</v>
      </c>
      <c r="L2274" s="59">
        <v>71.972999999999999</v>
      </c>
      <c r="M2274" s="59">
        <v>57.25</v>
      </c>
      <c r="N2274" s="59">
        <v>39.927999999999997</v>
      </c>
      <c r="O2274" s="59">
        <v>31.466000000000001</v>
      </c>
      <c r="P2274" s="59">
        <v>39.201000000000001</v>
      </c>
      <c r="Q2274" s="59">
        <v>43.966999999999999</v>
      </c>
      <c r="R2274" s="59">
        <v>61.859000000000002</v>
      </c>
      <c r="S2274" s="59">
        <v>0</v>
      </c>
      <c r="T2274" s="59">
        <v>0</v>
      </c>
      <c r="U2274" s="59">
        <v>43.966999999999999</v>
      </c>
      <c r="V2274" s="59">
        <v>61.859000000000002</v>
      </c>
      <c r="W2274" s="59">
        <v>2.31</v>
      </c>
      <c r="X2274" s="59">
        <v>61.575000000000003</v>
      </c>
      <c r="Y2274" s="21"/>
      <c r="Z2274" s="21"/>
    </row>
    <row r="2275" spans="1:26" ht="12.75" customHeight="1">
      <c r="A2275" s="52">
        <v>44896</v>
      </c>
      <c r="B2275" s="58" t="s">
        <v>15</v>
      </c>
      <c r="C2275" s="58" t="s">
        <v>73</v>
      </c>
      <c r="D2275" s="58" t="s">
        <v>78</v>
      </c>
      <c r="E2275" s="20">
        <v>21.056999999999999</v>
      </c>
      <c r="F2275" s="59">
        <v>65.141000000000005</v>
      </c>
      <c r="G2275" s="20">
        <v>0</v>
      </c>
      <c r="H2275" s="59">
        <v>0</v>
      </c>
      <c r="I2275" s="20">
        <v>21.056999999999999</v>
      </c>
      <c r="J2275" s="20">
        <v>65.141000000000005</v>
      </c>
      <c r="K2275" s="20">
        <v>0.78200000000000003</v>
      </c>
      <c r="L2275" s="59">
        <v>65.122</v>
      </c>
      <c r="M2275" s="59">
        <v>20.245999999999999</v>
      </c>
      <c r="N2275" s="59">
        <v>72.733999999999995</v>
      </c>
      <c r="O2275" s="59">
        <v>11.128</v>
      </c>
      <c r="P2275" s="59">
        <v>72.337000000000003</v>
      </c>
      <c r="Q2275" s="59">
        <v>41.238999999999997</v>
      </c>
      <c r="R2275" s="59">
        <v>66.995000000000005</v>
      </c>
      <c r="S2275" s="59">
        <v>0</v>
      </c>
      <c r="T2275" s="59">
        <v>0</v>
      </c>
      <c r="U2275" s="59">
        <v>41.238999999999997</v>
      </c>
      <c r="V2275" s="59">
        <v>66.995000000000005</v>
      </c>
      <c r="W2275" s="59">
        <v>2.1669999999999998</v>
      </c>
      <c r="X2275" s="59">
        <v>66.733000000000004</v>
      </c>
      <c r="Y2275" s="21"/>
      <c r="Z2275" s="21"/>
    </row>
    <row r="2276" spans="1:26" ht="12.75" customHeight="1">
      <c r="A2276" s="53">
        <v>44896</v>
      </c>
      <c r="B2276" s="32" t="s">
        <v>15</v>
      </c>
      <c r="C2276" s="32" t="s">
        <v>18</v>
      </c>
      <c r="D2276" s="32" t="s">
        <v>18</v>
      </c>
      <c r="E2276" s="33">
        <v>377.04899999999998</v>
      </c>
      <c r="F2276" s="34">
        <v>14.128</v>
      </c>
      <c r="G2276" s="33">
        <v>2317.0729999999999</v>
      </c>
      <c r="H2276" s="34">
        <v>2.8170000000000002</v>
      </c>
      <c r="I2276" s="33">
        <v>2694.1219999999998</v>
      </c>
      <c r="J2276" s="33">
        <v>1.5640000000000001</v>
      </c>
      <c r="K2276" s="33">
        <v>100</v>
      </c>
      <c r="L2276" s="34">
        <v>0</v>
      </c>
      <c r="M2276" s="34">
        <v>181.94399999999999</v>
      </c>
      <c r="N2276" s="34">
        <v>7.5810000000000004</v>
      </c>
      <c r="O2276" s="34">
        <v>100</v>
      </c>
      <c r="P2276" s="34">
        <v>0</v>
      </c>
      <c r="Q2276" s="34">
        <v>465.41500000000002</v>
      </c>
      <c r="R2276" s="34">
        <v>11.616</v>
      </c>
      <c r="S2276" s="34">
        <v>1437.606</v>
      </c>
      <c r="T2276" s="34">
        <v>8.0020000000000007</v>
      </c>
      <c r="U2276" s="34">
        <v>1903.021</v>
      </c>
      <c r="V2276" s="34">
        <v>5.9210000000000003</v>
      </c>
      <c r="W2276" s="34">
        <v>100</v>
      </c>
      <c r="X2276" s="34">
        <v>0</v>
      </c>
      <c r="Y2276" s="21"/>
      <c r="Z2276" s="21"/>
    </row>
    <row r="2277" spans="1:26" ht="12.75" customHeight="1">
      <c r="A2277" s="52">
        <v>44986</v>
      </c>
      <c r="B2277" s="58" t="s">
        <v>16</v>
      </c>
      <c r="C2277" s="58" t="s">
        <v>23</v>
      </c>
      <c r="D2277" s="58" t="s">
        <v>58</v>
      </c>
      <c r="E2277" s="20">
        <v>691.00400000000002</v>
      </c>
      <c r="F2277" s="59">
        <v>8.0719999999999992</v>
      </c>
      <c r="G2277" s="20">
        <v>2788.268</v>
      </c>
      <c r="H2277" s="59">
        <v>2.1840000000000002</v>
      </c>
      <c r="I2277" s="20">
        <v>3479.2719999999999</v>
      </c>
      <c r="J2277" s="20">
        <v>1.4359999999999999</v>
      </c>
      <c r="K2277" s="20">
        <v>91.731999999999999</v>
      </c>
      <c r="L2277" s="59">
        <v>0.88200000000000001</v>
      </c>
      <c r="M2277" s="59">
        <v>420.90600000000001</v>
      </c>
      <c r="N2277" s="59">
        <v>5.5190000000000001</v>
      </c>
      <c r="O2277" s="59">
        <v>99.611000000000004</v>
      </c>
      <c r="P2277" s="59">
        <v>0.56399999999999995</v>
      </c>
      <c r="Q2277" s="59">
        <v>757.70600000000002</v>
      </c>
      <c r="R2277" s="59">
        <v>8.6280000000000001</v>
      </c>
      <c r="S2277" s="59">
        <v>1125.806</v>
      </c>
      <c r="T2277" s="59">
        <v>6.391</v>
      </c>
      <c r="U2277" s="59">
        <v>1883.5129999999999</v>
      </c>
      <c r="V2277" s="59">
        <v>3.661</v>
      </c>
      <c r="W2277" s="59">
        <v>67.007999999999996</v>
      </c>
      <c r="X2277" s="59">
        <v>2.8180000000000001</v>
      </c>
      <c r="Y2277" s="21"/>
      <c r="Z2277" s="21"/>
    </row>
    <row r="2278" spans="1:26" ht="12.75" customHeight="1">
      <c r="A2278" s="52">
        <v>44986</v>
      </c>
      <c r="B2278" s="58" t="s">
        <v>16</v>
      </c>
      <c r="C2278" s="58" t="s">
        <v>23</v>
      </c>
      <c r="D2278" s="58" t="s">
        <v>80</v>
      </c>
      <c r="E2278" s="20">
        <v>225.874</v>
      </c>
      <c r="F2278" s="59">
        <v>17.594999999999999</v>
      </c>
      <c r="G2278" s="20">
        <v>584.76199999999994</v>
      </c>
      <c r="H2278" s="59">
        <v>7.3730000000000002</v>
      </c>
      <c r="I2278" s="20">
        <v>810.63599999999997</v>
      </c>
      <c r="J2278" s="20">
        <v>2.7749999999999999</v>
      </c>
      <c r="K2278" s="20">
        <v>21.373000000000001</v>
      </c>
      <c r="L2278" s="59">
        <v>2.5329999999999999</v>
      </c>
      <c r="M2278" s="59">
        <v>112.05200000000001</v>
      </c>
      <c r="N2278" s="59">
        <v>15.672000000000001</v>
      </c>
      <c r="O2278" s="59">
        <v>26.518000000000001</v>
      </c>
      <c r="P2278" s="59">
        <v>14.678000000000001</v>
      </c>
      <c r="Q2278" s="59">
        <v>144.62200000000001</v>
      </c>
      <c r="R2278" s="59">
        <v>23.045000000000002</v>
      </c>
      <c r="S2278" s="59">
        <v>152.58000000000001</v>
      </c>
      <c r="T2278" s="59">
        <v>26.143999999999998</v>
      </c>
      <c r="U2278" s="59">
        <v>297.20299999999997</v>
      </c>
      <c r="V2278" s="59">
        <v>10.242000000000001</v>
      </c>
      <c r="W2278" s="59">
        <v>10.573</v>
      </c>
      <c r="X2278" s="59">
        <v>9.9719999999999995</v>
      </c>
      <c r="Y2278" s="21"/>
      <c r="Z2278" s="21"/>
    </row>
    <row r="2279" spans="1:26" ht="12.75" customHeight="1">
      <c r="A2279" s="52">
        <v>44986</v>
      </c>
      <c r="B2279" s="58" t="s">
        <v>16</v>
      </c>
      <c r="C2279" s="58" t="s">
        <v>23</v>
      </c>
      <c r="D2279" s="58" t="s">
        <v>81</v>
      </c>
      <c r="E2279" s="20">
        <v>218.86099999999999</v>
      </c>
      <c r="F2279" s="59">
        <v>13.074999999999999</v>
      </c>
      <c r="G2279" s="20">
        <v>853.71199999999999</v>
      </c>
      <c r="H2279" s="59">
        <v>5.1950000000000003</v>
      </c>
      <c r="I2279" s="20">
        <v>1072.5730000000001</v>
      </c>
      <c r="J2279" s="20">
        <v>2.8410000000000002</v>
      </c>
      <c r="K2279" s="20">
        <v>28.279</v>
      </c>
      <c r="L2279" s="59">
        <v>2.6059999999999999</v>
      </c>
      <c r="M2279" s="59">
        <v>139.827</v>
      </c>
      <c r="N2279" s="59">
        <v>10.196</v>
      </c>
      <c r="O2279" s="59">
        <v>33.091000000000001</v>
      </c>
      <c r="P2279" s="59">
        <v>8.5909999999999993</v>
      </c>
      <c r="Q2279" s="59">
        <v>262.93799999999999</v>
      </c>
      <c r="R2279" s="59">
        <v>12.568</v>
      </c>
      <c r="S2279" s="59">
        <v>332.28100000000001</v>
      </c>
      <c r="T2279" s="59">
        <v>9.8209999999999997</v>
      </c>
      <c r="U2279" s="59">
        <v>595.21900000000005</v>
      </c>
      <c r="V2279" s="59">
        <v>4.3070000000000004</v>
      </c>
      <c r="W2279" s="59">
        <v>21.175000000000001</v>
      </c>
      <c r="X2279" s="59">
        <v>3.617</v>
      </c>
      <c r="Y2279" s="21"/>
      <c r="Z2279" s="21"/>
    </row>
    <row r="2280" spans="1:26" ht="12.75" customHeight="1">
      <c r="A2280" s="52">
        <v>44986</v>
      </c>
      <c r="B2280" s="58" t="s">
        <v>16</v>
      </c>
      <c r="C2280" s="58" t="s">
        <v>23</v>
      </c>
      <c r="D2280" s="58" t="s">
        <v>82</v>
      </c>
      <c r="E2280" s="20">
        <v>176.91</v>
      </c>
      <c r="F2280" s="59">
        <v>12.803000000000001</v>
      </c>
      <c r="G2280" s="20">
        <v>783.51300000000003</v>
      </c>
      <c r="H2280" s="59">
        <v>3.2749999999999999</v>
      </c>
      <c r="I2280" s="20">
        <v>960.423</v>
      </c>
      <c r="J2280" s="20">
        <v>1.764</v>
      </c>
      <c r="K2280" s="20">
        <v>25.321999999999999</v>
      </c>
      <c r="L2280" s="59">
        <v>1.353</v>
      </c>
      <c r="M2280" s="59">
        <v>107.188</v>
      </c>
      <c r="N2280" s="59">
        <v>5.1550000000000002</v>
      </c>
      <c r="O2280" s="59">
        <v>25.367000000000001</v>
      </c>
      <c r="P2280" s="59">
        <v>0</v>
      </c>
      <c r="Q2280" s="59">
        <v>179.35599999999999</v>
      </c>
      <c r="R2280" s="59">
        <v>18.640999999999998</v>
      </c>
      <c r="S2280" s="59">
        <v>338.88900000000001</v>
      </c>
      <c r="T2280" s="59">
        <v>10.74</v>
      </c>
      <c r="U2280" s="59">
        <v>518.245</v>
      </c>
      <c r="V2280" s="59">
        <v>6.1870000000000003</v>
      </c>
      <c r="W2280" s="59">
        <v>18.437000000000001</v>
      </c>
      <c r="X2280" s="59">
        <v>5.7279999999999998</v>
      </c>
      <c r="Y2280" s="21"/>
      <c r="Z2280" s="21"/>
    </row>
    <row r="2281" spans="1:26" ht="12.75" customHeight="1">
      <c r="A2281" s="52">
        <v>44986</v>
      </c>
      <c r="B2281" s="58" t="s">
        <v>16</v>
      </c>
      <c r="C2281" s="58" t="s">
        <v>23</v>
      </c>
      <c r="D2281" s="58" t="s">
        <v>83</v>
      </c>
      <c r="E2281" s="20">
        <v>89.953000000000003</v>
      </c>
      <c r="F2281" s="59">
        <v>24.529</v>
      </c>
      <c r="G2281" s="20">
        <v>859.29300000000001</v>
      </c>
      <c r="H2281" s="59">
        <v>2.8929999999999998</v>
      </c>
      <c r="I2281" s="20">
        <v>949.24699999999996</v>
      </c>
      <c r="J2281" s="20">
        <v>2.758</v>
      </c>
      <c r="K2281" s="20">
        <v>25.027000000000001</v>
      </c>
      <c r="L2281" s="59">
        <v>2.5150000000000001</v>
      </c>
      <c r="M2281" s="59">
        <v>63.481000000000002</v>
      </c>
      <c r="N2281" s="59">
        <v>9.8520000000000003</v>
      </c>
      <c r="O2281" s="59">
        <v>15.023</v>
      </c>
      <c r="P2281" s="59">
        <v>8.1809999999999992</v>
      </c>
      <c r="Q2281" s="59">
        <v>363.16800000000001</v>
      </c>
      <c r="R2281" s="59">
        <v>9.6340000000000003</v>
      </c>
      <c r="S2281" s="59">
        <v>1037.059</v>
      </c>
      <c r="T2281" s="59">
        <v>4.8179999999999996</v>
      </c>
      <c r="U2281" s="59">
        <v>1400.2270000000001</v>
      </c>
      <c r="V2281" s="59">
        <v>4.2329999999999997</v>
      </c>
      <c r="W2281" s="59">
        <v>49.814</v>
      </c>
      <c r="X2281" s="59">
        <v>3.5289999999999999</v>
      </c>
      <c r="Y2281" s="21"/>
      <c r="Z2281" s="21"/>
    </row>
    <row r="2282" spans="1:26" ht="12.75" customHeight="1">
      <c r="A2282" s="52">
        <v>44986</v>
      </c>
      <c r="B2282" s="58" t="s">
        <v>16</v>
      </c>
      <c r="C2282" s="58" t="s">
        <v>44</v>
      </c>
      <c r="D2282" s="58" t="s">
        <v>59</v>
      </c>
      <c r="E2282" s="20">
        <v>197.518</v>
      </c>
      <c r="F2282" s="59">
        <v>13.238</v>
      </c>
      <c r="G2282" s="20">
        <v>1033.7539999999999</v>
      </c>
      <c r="H2282" s="59">
        <v>5.2249999999999996</v>
      </c>
      <c r="I2282" s="20">
        <v>1231.2719999999999</v>
      </c>
      <c r="J2282" s="20">
        <v>3.8069999999999999</v>
      </c>
      <c r="K2282" s="20">
        <v>32.463000000000001</v>
      </c>
      <c r="L2282" s="59">
        <v>3.6339999999999999</v>
      </c>
      <c r="M2282" s="59">
        <v>73.518000000000001</v>
      </c>
      <c r="N2282" s="59">
        <v>25.888999999999999</v>
      </c>
      <c r="O2282" s="59">
        <v>17.399000000000001</v>
      </c>
      <c r="P2282" s="59">
        <v>25.3</v>
      </c>
      <c r="Q2282" s="59">
        <v>231.8</v>
      </c>
      <c r="R2282" s="59">
        <v>13.227</v>
      </c>
      <c r="S2282" s="59">
        <v>288.99799999999999</v>
      </c>
      <c r="T2282" s="59">
        <v>11.367000000000001</v>
      </c>
      <c r="U2282" s="59">
        <v>520.798</v>
      </c>
      <c r="V2282" s="59">
        <v>7.3680000000000003</v>
      </c>
      <c r="W2282" s="59">
        <v>18.527999999999999</v>
      </c>
      <c r="X2282" s="59">
        <v>6.9870000000000001</v>
      </c>
      <c r="Y2282" s="21"/>
      <c r="Z2282" s="21"/>
    </row>
    <row r="2283" spans="1:26" ht="12.75" customHeight="1">
      <c r="A2283" s="52">
        <v>44986</v>
      </c>
      <c r="B2283" s="58" t="s">
        <v>16</v>
      </c>
      <c r="C2283" s="58" t="s">
        <v>44</v>
      </c>
      <c r="D2283" s="58" t="s">
        <v>60</v>
      </c>
      <c r="E2283" s="20">
        <v>103.816</v>
      </c>
      <c r="F2283" s="59">
        <v>19.303000000000001</v>
      </c>
      <c r="G2283" s="20">
        <v>541.71100000000001</v>
      </c>
      <c r="H2283" s="59">
        <v>7.7640000000000002</v>
      </c>
      <c r="I2283" s="20">
        <v>645.52599999999995</v>
      </c>
      <c r="J2283" s="20">
        <v>6.6779999999999999</v>
      </c>
      <c r="K2283" s="20">
        <v>17.018999999999998</v>
      </c>
      <c r="L2283" s="59">
        <v>6.5819999999999999</v>
      </c>
      <c r="M2283" s="59">
        <v>32.235999999999997</v>
      </c>
      <c r="N2283" s="59">
        <v>31.501999999999999</v>
      </c>
      <c r="O2283" s="59">
        <v>7.6289999999999996</v>
      </c>
      <c r="P2283" s="59">
        <v>31.02</v>
      </c>
      <c r="Q2283" s="59">
        <v>176.054</v>
      </c>
      <c r="R2283" s="59">
        <v>16.78</v>
      </c>
      <c r="S2283" s="59">
        <v>197.06299999999999</v>
      </c>
      <c r="T2283" s="59">
        <v>12.273</v>
      </c>
      <c r="U2283" s="59">
        <v>373.11700000000002</v>
      </c>
      <c r="V2283" s="59">
        <v>8.8960000000000008</v>
      </c>
      <c r="W2283" s="59">
        <v>13.273999999999999</v>
      </c>
      <c r="X2283" s="59">
        <v>8.5830000000000002</v>
      </c>
      <c r="Y2283" s="21"/>
      <c r="Z2283" s="21"/>
    </row>
    <row r="2284" spans="1:26" ht="12.75" customHeight="1">
      <c r="A2284" s="52">
        <v>44986</v>
      </c>
      <c r="B2284" s="58" t="s">
        <v>16</v>
      </c>
      <c r="C2284" s="58" t="s">
        <v>44</v>
      </c>
      <c r="D2284" s="58" t="s">
        <v>87</v>
      </c>
      <c r="E2284" s="20">
        <v>510.66199999999998</v>
      </c>
      <c r="F2284" s="59">
        <v>10.664999999999999</v>
      </c>
      <c r="G2284" s="20">
        <v>2043.8340000000001</v>
      </c>
      <c r="H2284" s="59">
        <v>3.1960000000000002</v>
      </c>
      <c r="I2284" s="20">
        <v>2554.4969999999998</v>
      </c>
      <c r="J2284" s="20">
        <v>2.6150000000000002</v>
      </c>
      <c r="K2284" s="20">
        <v>67.349999999999994</v>
      </c>
      <c r="L2284" s="59">
        <v>2.3559999999999999</v>
      </c>
      <c r="M2284" s="59">
        <v>341.16899999999998</v>
      </c>
      <c r="N2284" s="59">
        <v>8.0120000000000005</v>
      </c>
      <c r="O2284" s="59">
        <v>80.741</v>
      </c>
      <c r="P2284" s="59">
        <v>5.835</v>
      </c>
      <c r="Q2284" s="59">
        <v>718.28399999999999</v>
      </c>
      <c r="R2284" s="59">
        <v>9.4280000000000008</v>
      </c>
      <c r="S2284" s="59">
        <v>1569.3579999999999</v>
      </c>
      <c r="T2284" s="59">
        <v>4.26</v>
      </c>
      <c r="U2284" s="59">
        <v>2287.6419999999998</v>
      </c>
      <c r="V2284" s="59">
        <v>3.3959999999999999</v>
      </c>
      <c r="W2284" s="59">
        <v>81.385000000000005</v>
      </c>
      <c r="X2284" s="59">
        <v>2.4630000000000001</v>
      </c>
      <c r="Y2284" s="21"/>
      <c r="Z2284" s="21"/>
    </row>
    <row r="2285" spans="1:26" ht="12.75" customHeight="1">
      <c r="A2285" s="52">
        <v>44986</v>
      </c>
      <c r="B2285" s="58" t="s">
        <v>16</v>
      </c>
      <c r="C2285" s="58" t="s">
        <v>45</v>
      </c>
      <c r="D2285" s="58" t="s">
        <v>45</v>
      </c>
      <c r="E2285" s="20">
        <v>267.46100000000001</v>
      </c>
      <c r="F2285" s="59">
        <v>11.906000000000001</v>
      </c>
      <c r="G2285" s="20">
        <v>1300.5219999999999</v>
      </c>
      <c r="H2285" s="59">
        <v>4.6379999999999999</v>
      </c>
      <c r="I2285" s="20">
        <v>1567.982</v>
      </c>
      <c r="J2285" s="20">
        <v>3.7349999999999999</v>
      </c>
      <c r="K2285" s="20">
        <v>41.34</v>
      </c>
      <c r="L2285" s="59">
        <v>3.5590000000000002</v>
      </c>
      <c r="M2285" s="59">
        <v>132.53399999999999</v>
      </c>
      <c r="N2285" s="59">
        <v>20.327000000000002</v>
      </c>
      <c r="O2285" s="59">
        <v>31.364999999999998</v>
      </c>
      <c r="P2285" s="59">
        <v>19.571000000000002</v>
      </c>
      <c r="Q2285" s="59">
        <v>373.88299999999998</v>
      </c>
      <c r="R2285" s="59">
        <v>8.4860000000000007</v>
      </c>
      <c r="S2285" s="59">
        <v>554.14099999999996</v>
      </c>
      <c r="T2285" s="59">
        <v>8.8689999999999998</v>
      </c>
      <c r="U2285" s="59">
        <v>928.02499999999998</v>
      </c>
      <c r="V2285" s="59">
        <v>5.0149999999999997</v>
      </c>
      <c r="W2285" s="59">
        <v>33.015000000000001</v>
      </c>
      <c r="X2285" s="59">
        <v>4.4359999999999999</v>
      </c>
      <c r="Y2285" s="21"/>
      <c r="Z2285" s="21"/>
    </row>
    <row r="2286" spans="1:26" ht="12.75" customHeight="1">
      <c r="A2286" s="52">
        <v>44986</v>
      </c>
      <c r="B2286" s="58" t="s">
        <v>16</v>
      </c>
      <c r="C2286" s="58" t="s">
        <v>45</v>
      </c>
      <c r="D2286" s="58" t="s">
        <v>61</v>
      </c>
      <c r="E2286" s="20">
        <v>189.089</v>
      </c>
      <c r="F2286" s="59">
        <v>14.577</v>
      </c>
      <c r="G2286" s="20">
        <v>971.76300000000003</v>
      </c>
      <c r="H2286" s="59">
        <v>5.2809999999999997</v>
      </c>
      <c r="I2286" s="20">
        <v>1160.8520000000001</v>
      </c>
      <c r="J2286" s="20">
        <v>4.0069999999999997</v>
      </c>
      <c r="K2286" s="20">
        <v>30.606000000000002</v>
      </c>
      <c r="L2286" s="59">
        <v>3.8439999999999999</v>
      </c>
      <c r="M2286" s="59">
        <v>63.814999999999998</v>
      </c>
      <c r="N2286" s="59">
        <v>26.606000000000002</v>
      </c>
      <c r="O2286" s="59">
        <v>15.102</v>
      </c>
      <c r="P2286" s="59">
        <v>26.033000000000001</v>
      </c>
      <c r="Q2286" s="59">
        <v>235.345</v>
      </c>
      <c r="R2286" s="59">
        <v>11.875999999999999</v>
      </c>
      <c r="S2286" s="59">
        <v>265.02600000000001</v>
      </c>
      <c r="T2286" s="59">
        <v>11.737</v>
      </c>
      <c r="U2286" s="59">
        <v>500.37099999999998</v>
      </c>
      <c r="V2286" s="59">
        <v>8.2620000000000005</v>
      </c>
      <c r="W2286" s="59">
        <v>17.800999999999998</v>
      </c>
      <c r="X2286" s="59">
        <v>7.9240000000000004</v>
      </c>
      <c r="Y2286" s="21"/>
      <c r="Z2286" s="21"/>
    </row>
    <row r="2287" spans="1:26" ht="12.75" customHeight="1">
      <c r="A2287" s="52">
        <v>44986</v>
      </c>
      <c r="B2287" s="58" t="s">
        <v>16</v>
      </c>
      <c r="C2287" s="58" t="s">
        <v>45</v>
      </c>
      <c r="D2287" s="58" t="s">
        <v>101</v>
      </c>
      <c r="E2287" s="20">
        <v>115.33499999999999</v>
      </c>
      <c r="F2287" s="59">
        <v>22.741</v>
      </c>
      <c r="G2287" s="20">
        <v>482.85599999999999</v>
      </c>
      <c r="H2287" s="59">
        <v>9.7520000000000007</v>
      </c>
      <c r="I2287" s="20">
        <v>598.19100000000003</v>
      </c>
      <c r="J2287" s="20">
        <v>9.3249999999999993</v>
      </c>
      <c r="K2287" s="20">
        <v>15.771000000000001</v>
      </c>
      <c r="L2287" s="59">
        <v>9.2560000000000002</v>
      </c>
      <c r="M2287" s="59">
        <v>86.004999999999995</v>
      </c>
      <c r="N2287" s="59">
        <v>26.872</v>
      </c>
      <c r="O2287" s="59">
        <v>20.353999999999999</v>
      </c>
      <c r="P2287" s="59">
        <v>26.305</v>
      </c>
      <c r="Q2287" s="59">
        <v>190.18600000000001</v>
      </c>
      <c r="R2287" s="59">
        <v>13.061</v>
      </c>
      <c r="S2287" s="59">
        <v>340.56700000000001</v>
      </c>
      <c r="T2287" s="59">
        <v>12.518000000000001</v>
      </c>
      <c r="U2287" s="59">
        <v>530.75300000000004</v>
      </c>
      <c r="V2287" s="59">
        <v>8.1709999999999994</v>
      </c>
      <c r="W2287" s="59">
        <v>18.882000000000001</v>
      </c>
      <c r="X2287" s="59">
        <v>7.8289999999999997</v>
      </c>
      <c r="Y2287" s="21"/>
      <c r="Z2287" s="21"/>
    </row>
    <row r="2288" spans="1:26" ht="12.75" customHeight="1">
      <c r="A2288" s="52">
        <v>44986</v>
      </c>
      <c r="B2288" s="58" t="s">
        <v>16</v>
      </c>
      <c r="C2288" s="58" t="s">
        <v>54</v>
      </c>
      <c r="D2288" s="58" t="s">
        <v>55</v>
      </c>
      <c r="E2288" s="20">
        <v>188.18</v>
      </c>
      <c r="F2288" s="59">
        <v>17.547999999999998</v>
      </c>
      <c r="G2288" s="20">
        <v>582.65</v>
      </c>
      <c r="H2288" s="59">
        <v>9.6780000000000008</v>
      </c>
      <c r="I2288" s="20">
        <v>770.83</v>
      </c>
      <c r="J2288" s="20">
        <v>6.5110000000000001</v>
      </c>
      <c r="K2288" s="20">
        <v>20.323</v>
      </c>
      <c r="L2288" s="59">
        <v>6.4109999999999996</v>
      </c>
      <c r="M2288" s="59">
        <v>42.43</v>
      </c>
      <c r="N2288" s="59">
        <v>39.414999999999999</v>
      </c>
      <c r="O2288" s="59">
        <v>10.041</v>
      </c>
      <c r="P2288" s="59">
        <v>39.030999999999999</v>
      </c>
      <c r="Q2288" s="59">
        <v>137.24600000000001</v>
      </c>
      <c r="R2288" s="59">
        <v>20.141999999999999</v>
      </c>
      <c r="S2288" s="59">
        <v>244.34100000000001</v>
      </c>
      <c r="T2288" s="59">
        <v>17.401</v>
      </c>
      <c r="U2288" s="59">
        <v>381.58699999999999</v>
      </c>
      <c r="V2288" s="59">
        <v>10.343</v>
      </c>
      <c r="W2288" s="59">
        <v>13.574999999999999</v>
      </c>
      <c r="X2288" s="59">
        <v>10.074999999999999</v>
      </c>
      <c r="Y2288" s="21"/>
      <c r="Z2288" s="21"/>
    </row>
    <row r="2289" spans="1:26" ht="12.75" customHeight="1">
      <c r="A2289" s="52">
        <v>44986</v>
      </c>
      <c r="B2289" s="58" t="s">
        <v>16</v>
      </c>
      <c r="C2289" s="58" t="s">
        <v>54</v>
      </c>
      <c r="D2289" s="58" t="s">
        <v>56</v>
      </c>
      <c r="E2289" s="20">
        <v>523.41899999999998</v>
      </c>
      <c r="F2289" s="59">
        <v>8.6010000000000009</v>
      </c>
      <c r="G2289" s="20">
        <v>2498.63</v>
      </c>
      <c r="H2289" s="59">
        <v>2.3820000000000001</v>
      </c>
      <c r="I2289" s="20">
        <v>3022.049</v>
      </c>
      <c r="J2289" s="20">
        <v>2.2530000000000001</v>
      </c>
      <c r="K2289" s="20">
        <v>79.677000000000007</v>
      </c>
      <c r="L2289" s="59">
        <v>1.948</v>
      </c>
      <c r="M2289" s="59">
        <v>380.11799999999999</v>
      </c>
      <c r="N2289" s="59">
        <v>6.4249999999999998</v>
      </c>
      <c r="O2289" s="59">
        <v>89.959000000000003</v>
      </c>
      <c r="P2289" s="59">
        <v>3.3359999999999999</v>
      </c>
      <c r="Q2289" s="59">
        <v>812.83799999999997</v>
      </c>
      <c r="R2289" s="59">
        <v>8.0749999999999993</v>
      </c>
      <c r="S2289" s="59">
        <v>1616.4680000000001</v>
      </c>
      <c r="T2289" s="59">
        <v>4.2039999999999997</v>
      </c>
      <c r="U2289" s="59">
        <v>2429.3069999999998</v>
      </c>
      <c r="V2289" s="59">
        <v>2.601</v>
      </c>
      <c r="W2289" s="59">
        <v>86.424999999999997</v>
      </c>
      <c r="X2289" s="59">
        <v>1.1399999999999999</v>
      </c>
      <c r="Y2289" s="21"/>
      <c r="Z2289" s="21"/>
    </row>
    <row r="2290" spans="1:26" ht="12.75" customHeight="1">
      <c r="A2290" s="52">
        <v>44986</v>
      </c>
      <c r="B2290" s="58" t="s">
        <v>16</v>
      </c>
      <c r="C2290" s="58" t="s">
        <v>95</v>
      </c>
      <c r="D2290" s="58" t="s">
        <v>99</v>
      </c>
      <c r="E2290" s="20">
        <v>419.27</v>
      </c>
      <c r="F2290" s="59">
        <v>9.7759999999999998</v>
      </c>
      <c r="G2290" s="20">
        <v>1974.0650000000001</v>
      </c>
      <c r="H2290" s="59">
        <v>3.5379999999999998</v>
      </c>
      <c r="I2290" s="20">
        <v>2393.3339999999998</v>
      </c>
      <c r="J2290" s="20">
        <v>2.9089999999999998</v>
      </c>
      <c r="K2290" s="20">
        <v>63.100999999999999</v>
      </c>
      <c r="L2290" s="59">
        <v>2.6789999999999998</v>
      </c>
      <c r="M2290" s="59">
        <v>235.19</v>
      </c>
      <c r="N2290" s="59">
        <v>11.756</v>
      </c>
      <c r="O2290" s="59">
        <v>55.66</v>
      </c>
      <c r="P2290" s="59">
        <v>10.395</v>
      </c>
      <c r="Q2290" s="59">
        <v>533.85500000000002</v>
      </c>
      <c r="R2290" s="59">
        <v>10.000999999999999</v>
      </c>
      <c r="S2290" s="59">
        <v>898.47500000000002</v>
      </c>
      <c r="T2290" s="59">
        <v>7.4480000000000004</v>
      </c>
      <c r="U2290" s="59">
        <v>1432.33</v>
      </c>
      <c r="V2290" s="59">
        <v>5.1950000000000003</v>
      </c>
      <c r="W2290" s="59">
        <v>50.956000000000003</v>
      </c>
      <c r="X2290" s="59">
        <v>4.6399999999999997</v>
      </c>
      <c r="Y2290" s="21"/>
      <c r="Z2290" s="21"/>
    </row>
    <row r="2291" spans="1:26" ht="12.75" customHeight="1">
      <c r="A2291" s="52">
        <v>44986</v>
      </c>
      <c r="B2291" s="58" t="s">
        <v>16</v>
      </c>
      <c r="C2291" s="58" t="s">
        <v>95</v>
      </c>
      <c r="D2291" s="58" t="s">
        <v>96</v>
      </c>
      <c r="E2291" s="20">
        <v>195.256</v>
      </c>
      <c r="F2291" s="59">
        <v>17.785</v>
      </c>
      <c r="G2291" s="20">
        <v>961.71400000000006</v>
      </c>
      <c r="H2291" s="59">
        <v>5.7640000000000002</v>
      </c>
      <c r="I2291" s="20">
        <v>1156.97</v>
      </c>
      <c r="J2291" s="20">
        <v>5.4459999999999997</v>
      </c>
      <c r="K2291" s="20">
        <v>30.504000000000001</v>
      </c>
      <c r="L2291" s="59">
        <v>5.3259999999999996</v>
      </c>
      <c r="M2291" s="59">
        <v>110.505</v>
      </c>
      <c r="N2291" s="59">
        <v>20.728000000000002</v>
      </c>
      <c r="O2291" s="59">
        <v>26.152000000000001</v>
      </c>
      <c r="P2291" s="59">
        <v>19.986999999999998</v>
      </c>
      <c r="Q2291" s="59">
        <v>250.33199999999999</v>
      </c>
      <c r="R2291" s="59">
        <v>12.343</v>
      </c>
      <c r="S2291" s="59">
        <v>392.92</v>
      </c>
      <c r="T2291" s="59">
        <v>11.212</v>
      </c>
      <c r="U2291" s="59">
        <v>643.25199999999995</v>
      </c>
      <c r="V2291" s="59">
        <v>8.3520000000000003</v>
      </c>
      <c r="W2291" s="59">
        <v>22.884</v>
      </c>
      <c r="X2291" s="59">
        <v>8.0190000000000001</v>
      </c>
      <c r="Y2291" s="21"/>
      <c r="Z2291" s="21"/>
    </row>
    <row r="2292" spans="1:26" ht="12.75" customHeight="1">
      <c r="A2292" s="52">
        <v>44986</v>
      </c>
      <c r="B2292" s="58" t="s">
        <v>16</v>
      </c>
      <c r="C2292" s="58" t="s">
        <v>95</v>
      </c>
      <c r="D2292" s="58" t="s">
        <v>97</v>
      </c>
      <c r="E2292" s="20">
        <v>207.351</v>
      </c>
      <c r="F2292" s="59">
        <v>14.346</v>
      </c>
      <c r="G2292" s="20">
        <v>955.53399999999999</v>
      </c>
      <c r="H2292" s="59">
        <v>7.681</v>
      </c>
      <c r="I2292" s="20">
        <v>1162.885</v>
      </c>
      <c r="J2292" s="20">
        <v>6.8940000000000001</v>
      </c>
      <c r="K2292" s="20">
        <v>30.66</v>
      </c>
      <c r="L2292" s="59">
        <v>6.8</v>
      </c>
      <c r="M2292" s="59">
        <v>122.965</v>
      </c>
      <c r="N2292" s="59">
        <v>24.516999999999999</v>
      </c>
      <c r="O2292" s="59">
        <v>29.100999999999999</v>
      </c>
      <c r="P2292" s="59">
        <v>23.893999999999998</v>
      </c>
      <c r="Q2292" s="59">
        <v>253.65799999999999</v>
      </c>
      <c r="R2292" s="59">
        <v>13.738</v>
      </c>
      <c r="S2292" s="59">
        <v>460.05599999999998</v>
      </c>
      <c r="T2292" s="59">
        <v>10.993</v>
      </c>
      <c r="U2292" s="59">
        <v>713.71400000000006</v>
      </c>
      <c r="V2292" s="59">
        <v>8.0250000000000004</v>
      </c>
      <c r="W2292" s="59">
        <v>25.390999999999998</v>
      </c>
      <c r="X2292" s="59">
        <v>7.6769999999999996</v>
      </c>
      <c r="Y2292" s="21"/>
      <c r="Z2292" s="21"/>
    </row>
    <row r="2293" spans="1:26" ht="12.75" customHeight="1">
      <c r="A2293" s="52">
        <v>44986</v>
      </c>
      <c r="B2293" s="58" t="s">
        <v>16</v>
      </c>
      <c r="C2293" s="58" t="s">
        <v>95</v>
      </c>
      <c r="D2293" s="58" t="s">
        <v>98</v>
      </c>
      <c r="E2293" s="20">
        <v>292.32900000000001</v>
      </c>
      <c r="F2293" s="59">
        <v>13.282</v>
      </c>
      <c r="G2293" s="20">
        <v>1107.2149999999999</v>
      </c>
      <c r="H2293" s="59">
        <v>6.3140000000000001</v>
      </c>
      <c r="I2293" s="20">
        <v>1399.5440000000001</v>
      </c>
      <c r="J2293" s="20">
        <v>4.47</v>
      </c>
      <c r="K2293" s="20">
        <v>36.899000000000001</v>
      </c>
      <c r="L2293" s="59">
        <v>4.3239999999999998</v>
      </c>
      <c r="M2293" s="59">
        <v>187.358</v>
      </c>
      <c r="N2293" s="59">
        <v>18.181000000000001</v>
      </c>
      <c r="O2293" s="59">
        <v>44.34</v>
      </c>
      <c r="P2293" s="59">
        <v>17.332000000000001</v>
      </c>
      <c r="Q2293" s="59">
        <v>416.22899999999998</v>
      </c>
      <c r="R2293" s="59">
        <v>10.815</v>
      </c>
      <c r="S2293" s="59">
        <v>962.33500000000004</v>
      </c>
      <c r="T2293" s="59">
        <v>6.851</v>
      </c>
      <c r="U2293" s="59">
        <v>1378.5640000000001</v>
      </c>
      <c r="V2293" s="59">
        <v>5.6219999999999999</v>
      </c>
      <c r="W2293" s="59">
        <v>49.043999999999997</v>
      </c>
      <c r="X2293" s="59">
        <v>5.1130000000000004</v>
      </c>
      <c r="Y2293" s="21"/>
      <c r="Z2293" s="21"/>
    </row>
    <row r="2294" spans="1:26" ht="12.75" customHeight="1">
      <c r="A2294" s="52">
        <v>44986</v>
      </c>
      <c r="B2294" s="58" t="s">
        <v>16</v>
      </c>
      <c r="C2294" s="58" t="s">
        <v>38</v>
      </c>
      <c r="D2294" s="58" t="s">
        <v>85</v>
      </c>
      <c r="E2294" s="20">
        <v>338.548</v>
      </c>
      <c r="F2294" s="59">
        <v>11.331</v>
      </c>
      <c r="G2294" s="20">
        <v>1510.971</v>
      </c>
      <c r="H2294" s="59">
        <v>4.5540000000000003</v>
      </c>
      <c r="I2294" s="20">
        <v>1849.52</v>
      </c>
      <c r="J2294" s="20">
        <v>4.1449999999999996</v>
      </c>
      <c r="K2294" s="20">
        <v>48.762999999999998</v>
      </c>
      <c r="L2294" s="59">
        <v>3.9870000000000001</v>
      </c>
      <c r="M2294" s="59">
        <v>258.92899999999997</v>
      </c>
      <c r="N2294" s="59">
        <v>12.994</v>
      </c>
      <c r="O2294" s="59">
        <v>61.277999999999999</v>
      </c>
      <c r="P2294" s="59">
        <v>11.776999999999999</v>
      </c>
      <c r="Q2294" s="59">
        <v>615.83399999999995</v>
      </c>
      <c r="R2294" s="59">
        <v>7.944</v>
      </c>
      <c r="S2294" s="59">
        <v>1257.1120000000001</v>
      </c>
      <c r="T2294" s="59">
        <v>4.6029999999999998</v>
      </c>
      <c r="U2294" s="59">
        <v>1872.9459999999999</v>
      </c>
      <c r="V2294" s="59">
        <v>3.6139999999999999</v>
      </c>
      <c r="W2294" s="59">
        <v>66.632000000000005</v>
      </c>
      <c r="X2294" s="59">
        <v>2.7559999999999998</v>
      </c>
      <c r="Y2294" s="21"/>
      <c r="Z2294" s="21"/>
    </row>
    <row r="2295" spans="1:26" ht="12.75" customHeight="1">
      <c r="A2295" s="52">
        <v>44986</v>
      </c>
      <c r="B2295" s="58" t="s">
        <v>16</v>
      </c>
      <c r="C2295" s="58" t="s">
        <v>38</v>
      </c>
      <c r="D2295" s="58" t="s">
        <v>40</v>
      </c>
      <c r="E2295" s="20">
        <v>373.05</v>
      </c>
      <c r="F2295" s="59">
        <v>11.355</v>
      </c>
      <c r="G2295" s="20">
        <v>1570.309</v>
      </c>
      <c r="H2295" s="59">
        <v>4.42</v>
      </c>
      <c r="I2295" s="20">
        <v>1943.3589999999999</v>
      </c>
      <c r="J2295" s="20">
        <v>4.4039999999999999</v>
      </c>
      <c r="K2295" s="20">
        <v>51.237000000000002</v>
      </c>
      <c r="L2295" s="59">
        <v>4.2560000000000002</v>
      </c>
      <c r="M2295" s="59">
        <v>163.619</v>
      </c>
      <c r="N2295" s="59">
        <v>19.385000000000002</v>
      </c>
      <c r="O2295" s="59">
        <v>38.722000000000001</v>
      </c>
      <c r="P2295" s="59">
        <v>18.591000000000001</v>
      </c>
      <c r="Q2295" s="59">
        <v>334.25099999999998</v>
      </c>
      <c r="R2295" s="59">
        <v>11.237</v>
      </c>
      <c r="S2295" s="59">
        <v>603.697</v>
      </c>
      <c r="T2295" s="59">
        <v>9.3079999999999998</v>
      </c>
      <c r="U2295" s="59">
        <v>937.94799999999998</v>
      </c>
      <c r="V2295" s="59">
        <v>5.6</v>
      </c>
      <c r="W2295" s="59">
        <v>33.368000000000002</v>
      </c>
      <c r="X2295" s="59">
        <v>5.0890000000000004</v>
      </c>
      <c r="Y2295" s="21"/>
      <c r="Z2295" s="21"/>
    </row>
    <row r="2296" spans="1:26" ht="12.75" customHeight="1">
      <c r="A2296" s="52">
        <v>44986</v>
      </c>
      <c r="B2296" s="58" t="s">
        <v>16</v>
      </c>
      <c r="C2296" s="58" t="s">
        <v>62</v>
      </c>
      <c r="D2296" s="58" t="s">
        <v>86</v>
      </c>
      <c r="E2296" s="20">
        <v>0</v>
      </c>
      <c r="F2296" s="59">
        <v>0</v>
      </c>
      <c r="G2296" s="20">
        <v>0</v>
      </c>
      <c r="H2296" s="59">
        <v>0</v>
      </c>
      <c r="I2296" s="20">
        <v>0</v>
      </c>
      <c r="J2296" s="20">
        <v>0</v>
      </c>
      <c r="K2296" s="20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  <c r="S2296" s="59">
        <v>0</v>
      </c>
      <c r="T2296" s="59">
        <v>0</v>
      </c>
      <c r="U2296" s="59">
        <v>0</v>
      </c>
      <c r="V2296" s="59">
        <v>0</v>
      </c>
      <c r="W2296" s="59">
        <v>0</v>
      </c>
      <c r="X2296" s="59">
        <v>0</v>
      </c>
      <c r="Y2296" s="21"/>
      <c r="Z2296" s="21"/>
    </row>
    <row r="2297" spans="1:26" ht="12.75" customHeight="1">
      <c r="A2297" s="52">
        <v>44986</v>
      </c>
      <c r="B2297" s="58" t="s">
        <v>16</v>
      </c>
      <c r="C2297" s="58" t="s">
        <v>62</v>
      </c>
      <c r="D2297" s="58" t="s">
        <v>64</v>
      </c>
      <c r="E2297" s="20">
        <v>0</v>
      </c>
      <c r="F2297" s="59">
        <v>0</v>
      </c>
      <c r="G2297" s="20">
        <v>0</v>
      </c>
      <c r="H2297" s="59">
        <v>0</v>
      </c>
      <c r="I2297" s="20">
        <v>0</v>
      </c>
      <c r="J2297" s="20">
        <v>0</v>
      </c>
      <c r="K2297" s="20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  <c r="S2297" s="59">
        <v>0</v>
      </c>
      <c r="T2297" s="59">
        <v>0</v>
      </c>
      <c r="U2297" s="59">
        <v>0</v>
      </c>
      <c r="V2297" s="59">
        <v>0</v>
      </c>
      <c r="W2297" s="59">
        <v>0</v>
      </c>
      <c r="X2297" s="59">
        <v>0</v>
      </c>
      <c r="Y2297" s="21"/>
      <c r="Z2297" s="21"/>
    </row>
    <row r="2298" spans="1:26" ht="12.75" customHeight="1">
      <c r="A2298" s="52">
        <v>44986</v>
      </c>
      <c r="B2298" s="58" t="s">
        <v>16</v>
      </c>
      <c r="C2298" s="58" t="s">
        <v>88</v>
      </c>
      <c r="D2298" s="58" t="s">
        <v>89</v>
      </c>
      <c r="E2298" s="20">
        <v>600.57500000000005</v>
      </c>
      <c r="F2298" s="59">
        <v>9.1150000000000002</v>
      </c>
      <c r="G2298" s="20">
        <v>2490.62</v>
      </c>
      <c r="H2298" s="59">
        <v>2.7709999999999999</v>
      </c>
      <c r="I2298" s="20">
        <v>3091.1950000000002</v>
      </c>
      <c r="J2298" s="20">
        <v>1.9350000000000001</v>
      </c>
      <c r="K2298" s="20">
        <v>81.5</v>
      </c>
      <c r="L2298" s="59">
        <v>1.569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  <c r="S2298" s="59">
        <v>0</v>
      </c>
      <c r="T2298" s="59">
        <v>0</v>
      </c>
      <c r="U2298" s="59">
        <v>0</v>
      </c>
      <c r="V2298" s="59">
        <v>0</v>
      </c>
      <c r="W2298" s="59">
        <v>0</v>
      </c>
      <c r="X2298" s="59">
        <v>0</v>
      </c>
      <c r="Y2298" s="21"/>
      <c r="Z2298" s="21"/>
    </row>
    <row r="2299" spans="1:26" ht="12.75" customHeight="1">
      <c r="A2299" s="52">
        <v>44986</v>
      </c>
      <c r="B2299" s="58" t="s">
        <v>16</v>
      </c>
      <c r="C2299" s="58" t="s">
        <v>88</v>
      </c>
      <c r="D2299" s="58" t="s">
        <v>90</v>
      </c>
      <c r="E2299" s="20">
        <v>234.53</v>
      </c>
      <c r="F2299" s="59">
        <v>14.313000000000001</v>
      </c>
      <c r="G2299" s="20">
        <v>1499.3820000000001</v>
      </c>
      <c r="H2299" s="59">
        <v>5.3040000000000003</v>
      </c>
      <c r="I2299" s="20">
        <v>1733.912</v>
      </c>
      <c r="J2299" s="20">
        <v>5.1150000000000002</v>
      </c>
      <c r="K2299" s="20">
        <v>45.715000000000003</v>
      </c>
      <c r="L2299" s="59">
        <v>4.9870000000000001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  <c r="S2299" s="59">
        <v>0</v>
      </c>
      <c r="T2299" s="59">
        <v>0</v>
      </c>
      <c r="U2299" s="59">
        <v>0</v>
      </c>
      <c r="V2299" s="59">
        <v>0</v>
      </c>
      <c r="W2299" s="59">
        <v>0</v>
      </c>
      <c r="X2299" s="59">
        <v>0</v>
      </c>
      <c r="Y2299" s="21"/>
      <c r="Z2299" s="21"/>
    </row>
    <row r="2300" spans="1:26" ht="12.75" customHeight="1">
      <c r="A2300" s="52">
        <v>44986</v>
      </c>
      <c r="B2300" s="58" t="s">
        <v>16</v>
      </c>
      <c r="C2300" s="58" t="s">
        <v>88</v>
      </c>
      <c r="D2300" s="58" t="s">
        <v>91</v>
      </c>
      <c r="E2300" s="20">
        <v>366.04500000000002</v>
      </c>
      <c r="F2300" s="59">
        <v>13.709</v>
      </c>
      <c r="G2300" s="20">
        <v>980.54200000000003</v>
      </c>
      <c r="H2300" s="59">
        <v>8.1579999999999995</v>
      </c>
      <c r="I2300" s="20">
        <v>1346.587</v>
      </c>
      <c r="J2300" s="20">
        <v>6.3540000000000001</v>
      </c>
      <c r="K2300" s="20">
        <v>35.503</v>
      </c>
      <c r="L2300" s="59">
        <v>6.2519999999999998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  <c r="S2300" s="59">
        <v>0</v>
      </c>
      <c r="T2300" s="59">
        <v>0</v>
      </c>
      <c r="U2300" s="59">
        <v>0</v>
      </c>
      <c r="V2300" s="59">
        <v>0</v>
      </c>
      <c r="W2300" s="59">
        <v>0</v>
      </c>
      <c r="X2300" s="59">
        <v>0</v>
      </c>
      <c r="Y2300" s="21"/>
      <c r="Z2300" s="21"/>
    </row>
    <row r="2301" spans="1:26" ht="12.75" customHeight="1">
      <c r="A2301" s="52">
        <v>44986</v>
      </c>
      <c r="B2301" s="58" t="s">
        <v>16</v>
      </c>
      <c r="C2301" s="58" t="s">
        <v>88</v>
      </c>
      <c r="D2301" s="58" t="s">
        <v>92</v>
      </c>
      <c r="E2301" s="20">
        <v>111.024</v>
      </c>
      <c r="F2301" s="59">
        <v>14.451000000000001</v>
      </c>
      <c r="G2301" s="20">
        <v>590.65899999999999</v>
      </c>
      <c r="H2301" s="59">
        <v>8.4870000000000001</v>
      </c>
      <c r="I2301" s="20">
        <v>701.68299999999999</v>
      </c>
      <c r="J2301" s="20">
        <v>7.1479999999999997</v>
      </c>
      <c r="K2301" s="20">
        <v>18.5</v>
      </c>
      <c r="L2301" s="59">
        <v>7.0579999999999998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  <c r="S2301" s="59">
        <v>0</v>
      </c>
      <c r="T2301" s="59">
        <v>0</v>
      </c>
      <c r="U2301" s="59">
        <v>0</v>
      </c>
      <c r="V2301" s="59">
        <v>0</v>
      </c>
      <c r="W2301" s="59">
        <v>0</v>
      </c>
      <c r="X2301" s="59">
        <v>0</v>
      </c>
      <c r="Y2301" s="21"/>
      <c r="Z2301" s="21"/>
    </row>
    <row r="2302" spans="1:26" ht="12.75" customHeight="1">
      <c r="A2302" s="52">
        <v>44986</v>
      </c>
      <c r="B2302" s="58" t="s">
        <v>16</v>
      </c>
      <c r="C2302" s="58" t="s">
        <v>46</v>
      </c>
      <c r="D2302" s="58" t="s">
        <v>48</v>
      </c>
      <c r="E2302" s="20">
        <v>0</v>
      </c>
      <c r="F2302" s="59">
        <v>0</v>
      </c>
      <c r="G2302" s="20">
        <v>0</v>
      </c>
      <c r="H2302" s="59">
        <v>0</v>
      </c>
      <c r="I2302" s="20">
        <v>0</v>
      </c>
      <c r="J2302" s="20">
        <v>0</v>
      </c>
      <c r="K2302" s="20">
        <v>0</v>
      </c>
      <c r="L2302" s="59">
        <v>0</v>
      </c>
      <c r="M2302" s="59">
        <v>204.14500000000001</v>
      </c>
      <c r="N2302" s="59">
        <v>16.28</v>
      </c>
      <c r="O2302" s="59">
        <v>48.313000000000002</v>
      </c>
      <c r="P2302" s="59">
        <v>15.326000000000001</v>
      </c>
      <c r="Q2302" s="59">
        <v>220.07900000000001</v>
      </c>
      <c r="R2302" s="59">
        <v>16.792000000000002</v>
      </c>
      <c r="S2302" s="59">
        <v>197.035</v>
      </c>
      <c r="T2302" s="59">
        <v>17.649999999999999</v>
      </c>
      <c r="U2302" s="59">
        <v>417.11399999999998</v>
      </c>
      <c r="V2302" s="59">
        <v>11.961</v>
      </c>
      <c r="W2302" s="59">
        <v>14.839</v>
      </c>
      <c r="X2302" s="59">
        <v>11.73</v>
      </c>
      <c r="Y2302" s="21"/>
      <c r="Z2302" s="21"/>
    </row>
    <row r="2303" spans="1:26" ht="12.75" customHeight="1">
      <c r="A2303" s="52">
        <v>44986</v>
      </c>
      <c r="B2303" s="58" t="s">
        <v>16</v>
      </c>
      <c r="C2303" s="58" t="s">
        <v>46</v>
      </c>
      <c r="D2303" s="58" t="s">
        <v>47</v>
      </c>
      <c r="E2303" s="20">
        <v>0</v>
      </c>
      <c r="F2303" s="59">
        <v>0</v>
      </c>
      <c r="G2303" s="20">
        <v>0</v>
      </c>
      <c r="H2303" s="59">
        <v>0</v>
      </c>
      <c r="I2303" s="20">
        <v>0</v>
      </c>
      <c r="J2303" s="20">
        <v>0</v>
      </c>
      <c r="K2303" s="20">
        <v>0</v>
      </c>
      <c r="L2303" s="59">
        <v>0</v>
      </c>
      <c r="M2303" s="59">
        <v>170.46199999999999</v>
      </c>
      <c r="N2303" s="59">
        <v>16.082000000000001</v>
      </c>
      <c r="O2303" s="59">
        <v>40.341000000000001</v>
      </c>
      <c r="P2303" s="59">
        <v>15.116</v>
      </c>
      <c r="Q2303" s="59">
        <v>584.37699999999995</v>
      </c>
      <c r="R2303" s="59">
        <v>9.1950000000000003</v>
      </c>
      <c r="S2303" s="59">
        <v>1293.923</v>
      </c>
      <c r="T2303" s="59">
        <v>4.26</v>
      </c>
      <c r="U2303" s="59">
        <v>1878.3</v>
      </c>
      <c r="V2303" s="59">
        <v>2.92</v>
      </c>
      <c r="W2303" s="59">
        <v>66.822000000000003</v>
      </c>
      <c r="X2303" s="59">
        <v>1.75</v>
      </c>
      <c r="Y2303" s="21"/>
      <c r="Z2303" s="21"/>
    </row>
    <row r="2304" spans="1:26" ht="12.75" customHeight="1">
      <c r="A2304" s="52">
        <v>44986</v>
      </c>
      <c r="B2304" s="58" t="s">
        <v>16</v>
      </c>
      <c r="C2304" s="58" t="s">
        <v>93</v>
      </c>
      <c r="D2304" s="58" t="s">
        <v>94</v>
      </c>
      <c r="E2304" s="20">
        <v>180.262</v>
      </c>
      <c r="F2304" s="59">
        <v>15.426</v>
      </c>
      <c r="G2304" s="20">
        <v>585.43299999999999</v>
      </c>
      <c r="H2304" s="59">
        <v>10.948</v>
      </c>
      <c r="I2304" s="20">
        <v>765.69500000000005</v>
      </c>
      <c r="J2304" s="20">
        <v>9.1539999999999999</v>
      </c>
      <c r="K2304" s="20">
        <v>20.187999999999999</v>
      </c>
      <c r="L2304" s="59">
        <v>9.0839999999999996</v>
      </c>
      <c r="M2304" s="59">
        <v>185.125</v>
      </c>
      <c r="N2304" s="59">
        <v>19.404</v>
      </c>
      <c r="O2304" s="59">
        <v>43.811999999999998</v>
      </c>
      <c r="P2304" s="59">
        <v>18.611000000000001</v>
      </c>
      <c r="Q2304" s="59">
        <v>467.15499999999997</v>
      </c>
      <c r="R2304" s="59">
        <v>11.757</v>
      </c>
      <c r="S2304" s="59">
        <v>1052.846</v>
      </c>
      <c r="T2304" s="59">
        <v>5.5960000000000001</v>
      </c>
      <c r="U2304" s="59">
        <v>1520.002</v>
      </c>
      <c r="V2304" s="59">
        <v>5.625</v>
      </c>
      <c r="W2304" s="59">
        <v>54.075000000000003</v>
      </c>
      <c r="X2304" s="59">
        <v>5.1159999999999997</v>
      </c>
      <c r="Y2304" s="21"/>
      <c r="Z2304" s="21"/>
    </row>
    <row r="2305" spans="1:26" ht="12.75" customHeight="1">
      <c r="A2305" s="52">
        <v>44986</v>
      </c>
      <c r="B2305" s="58" t="s">
        <v>16</v>
      </c>
      <c r="C2305" s="58" t="s">
        <v>73</v>
      </c>
      <c r="D2305" s="58" t="s">
        <v>65</v>
      </c>
      <c r="E2305" s="20">
        <v>72.391000000000005</v>
      </c>
      <c r="F2305" s="59">
        <v>21.658999999999999</v>
      </c>
      <c r="G2305" s="20">
        <v>752.12199999999996</v>
      </c>
      <c r="H2305" s="59">
        <v>6.9459999999999997</v>
      </c>
      <c r="I2305" s="20">
        <v>824.51300000000003</v>
      </c>
      <c r="J2305" s="20">
        <v>6.5549999999999997</v>
      </c>
      <c r="K2305" s="20">
        <v>21.738</v>
      </c>
      <c r="L2305" s="59">
        <v>6.4560000000000004</v>
      </c>
      <c r="M2305" s="59">
        <v>7.5510000000000002</v>
      </c>
      <c r="N2305" s="59">
        <v>79.188000000000002</v>
      </c>
      <c r="O2305" s="59">
        <v>1.7869999999999999</v>
      </c>
      <c r="P2305" s="59">
        <v>78.997</v>
      </c>
      <c r="Q2305" s="59">
        <v>219.07</v>
      </c>
      <c r="R2305" s="59">
        <v>15.247999999999999</v>
      </c>
      <c r="S2305" s="59">
        <v>227.06299999999999</v>
      </c>
      <c r="T2305" s="59">
        <v>12.634</v>
      </c>
      <c r="U2305" s="59">
        <v>446.13299999999998</v>
      </c>
      <c r="V2305" s="59">
        <v>8.1240000000000006</v>
      </c>
      <c r="W2305" s="59">
        <v>15.872</v>
      </c>
      <c r="X2305" s="59">
        <v>7.78</v>
      </c>
      <c r="Y2305" s="21"/>
      <c r="Z2305" s="21"/>
    </row>
    <row r="2306" spans="1:26" ht="12.75" customHeight="1">
      <c r="A2306" s="52">
        <v>44986</v>
      </c>
      <c r="B2306" s="58" t="s">
        <v>16</v>
      </c>
      <c r="C2306" s="58" t="s">
        <v>73</v>
      </c>
      <c r="D2306" s="58" t="s">
        <v>66</v>
      </c>
      <c r="E2306" s="20">
        <v>15.834</v>
      </c>
      <c r="F2306" s="59">
        <v>47.203000000000003</v>
      </c>
      <c r="G2306" s="20">
        <v>405.20499999999998</v>
      </c>
      <c r="H2306" s="59">
        <v>9.4879999999999995</v>
      </c>
      <c r="I2306" s="20">
        <v>421.03899999999999</v>
      </c>
      <c r="J2306" s="20">
        <v>9.6020000000000003</v>
      </c>
      <c r="K2306" s="20">
        <v>11.101000000000001</v>
      </c>
      <c r="L2306" s="59">
        <v>9.5350000000000001</v>
      </c>
      <c r="M2306" s="59">
        <v>0</v>
      </c>
      <c r="N2306" s="59">
        <v>0</v>
      </c>
      <c r="O2306" s="59">
        <v>0</v>
      </c>
      <c r="P2306" s="59">
        <v>0</v>
      </c>
      <c r="Q2306" s="59">
        <v>36.826000000000001</v>
      </c>
      <c r="R2306" s="59">
        <v>38.033000000000001</v>
      </c>
      <c r="S2306" s="59">
        <v>87.933999999999997</v>
      </c>
      <c r="T2306" s="59">
        <v>21.212</v>
      </c>
      <c r="U2306" s="59">
        <v>124.759</v>
      </c>
      <c r="V2306" s="59">
        <v>20.69</v>
      </c>
      <c r="W2306" s="59">
        <v>4.4379999999999997</v>
      </c>
      <c r="X2306" s="59">
        <v>20.556999999999999</v>
      </c>
      <c r="Y2306" s="21"/>
      <c r="Z2306" s="21"/>
    </row>
    <row r="2307" spans="1:26" ht="12.75" customHeight="1">
      <c r="A2307" s="52">
        <v>44986</v>
      </c>
      <c r="B2307" s="58" t="s">
        <v>16</v>
      </c>
      <c r="C2307" s="58" t="s">
        <v>73</v>
      </c>
      <c r="D2307" s="58" t="s">
        <v>67</v>
      </c>
      <c r="E2307" s="20">
        <v>14.254</v>
      </c>
      <c r="F2307" s="59">
        <v>50.408000000000001</v>
      </c>
      <c r="G2307" s="20">
        <v>58.588000000000001</v>
      </c>
      <c r="H2307" s="59">
        <v>24.763000000000002</v>
      </c>
      <c r="I2307" s="20">
        <v>72.843000000000004</v>
      </c>
      <c r="J2307" s="20">
        <v>24.742999999999999</v>
      </c>
      <c r="K2307" s="20">
        <v>1.921</v>
      </c>
      <c r="L2307" s="59">
        <v>24.716999999999999</v>
      </c>
      <c r="M2307" s="59">
        <v>0</v>
      </c>
      <c r="N2307" s="59">
        <v>0</v>
      </c>
      <c r="O2307" s="59">
        <v>0</v>
      </c>
      <c r="P2307" s="59">
        <v>0</v>
      </c>
      <c r="Q2307" s="59">
        <v>23.004999999999999</v>
      </c>
      <c r="R2307" s="59">
        <v>49.734999999999999</v>
      </c>
      <c r="S2307" s="59">
        <v>35.729999999999997</v>
      </c>
      <c r="T2307" s="59">
        <v>31.169</v>
      </c>
      <c r="U2307" s="59">
        <v>58.734999999999999</v>
      </c>
      <c r="V2307" s="59">
        <v>24.347000000000001</v>
      </c>
      <c r="W2307" s="59">
        <v>2.09</v>
      </c>
      <c r="X2307" s="59">
        <v>24.234999999999999</v>
      </c>
      <c r="Y2307" s="21"/>
      <c r="Z2307" s="21"/>
    </row>
    <row r="2308" spans="1:26" ht="12.75" customHeight="1">
      <c r="A2308" s="52">
        <v>44986</v>
      </c>
      <c r="B2308" s="58" t="s">
        <v>16</v>
      </c>
      <c r="C2308" s="58" t="s">
        <v>73</v>
      </c>
      <c r="D2308" s="58" t="s">
        <v>70</v>
      </c>
      <c r="E2308" s="20">
        <v>15.194000000000001</v>
      </c>
      <c r="F2308" s="59">
        <v>44.662999999999997</v>
      </c>
      <c r="G2308" s="20">
        <v>67.528000000000006</v>
      </c>
      <c r="H2308" s="59">
        <v>23.603999999999999</v>
      </c>
      <c r="I2308" s="20">
        <v>82.721999999999994</v>
      </c>
      <c r="J2308" s="20">
        <v>21.131</v>
      </c>
      <c r="K2308" s="20">
        <v>2.181</v>
      </c>
      <c r="L2308" s="59">
        <v>21.100999999999999</v>
      </c>
      <c r="M2308" s="59">
        <v>0</v>
      </c>
      <c r="N2308" s="59">
        <v>0</v>
      </c>
      <c r="O2308" s="59">
        <v>0</v>
      </c>
      <c r="P2308" s="59">
        <v>0</v>
      </c>
      <c r="Q2308" s="59">
        <v>32.101999999999997</v>
      </c>
      <c r="R2308" s="59">
        <v>41.145000000000003</v>
      </c>
      <c r="S2308" s="59">
        <v>27.672999999999998</v>
      </c>
      <c r="T2308" s="59">
        <v>48.960999999999999</v>
      </c>
      <c r="U2308" s="59">
        <v>59.774999999999999</v>
      </c>
      <c r="V2308" s="59">
        <v>31.393999999999998</v>
      </c>
      <c r="W2308" s="59">
        <v>2.1269999999999998</v>
      </c>
      <c r="X2308" s="59">
        <v>31.306999999999999</v>
      </c>
      <c r="Y2308" s="21"/>
      <c r="Z2308" s="21"/>
    </row>
    <row r="2309" spans="1:26" ht="12.75" customHeight="1">
      <c r="A2309" s="52">
        <v>44986</v>
      </c>
      <c r="B2309" s="58" t="s">
        <v>16</v>
      </c>
      <c r="C2309" s="58" t="s">
        <v>73</v>
      </c>
      <c r="D2309" s="58" t="s">
        <v>68</v>
      </c>
      <c r="E2309" s="20">
        <v>7.4560000000000004</v>
      </c>
      <c r="F2309" s="59">
        <v>51.378</v>
      </c>
      <c r="G2309" s="20">
        <v>26.885000000000002</v>
      </c>
      <c r="H2309" s="59">
        <v>37.109000000000002</v>
      </c>
      <c r="I2309" s="20">
        <v>34.341000000000001</v>
      </c>
      <c r="J2309" s="20">
        <v>29.957000000000001</v>
      </c>
      <c r="K2309" s="20">
        <v>0.90500000000000003</v>
      </c>
      <c r="L2309" s="59">
        <v>29.936</v>
      </c>
      <c r="M2309" s="59">
        <v>0</v>
      </c>
      <c r="N2309" s="59">
        <v>0</v>
      </c>
      <c r="O2309" s="59">
        <v>0</v>
      </c>
      <c r="P2309" s="59">
        <v>0</v>
      </c>
      <c r="Q2309" s="59">
        <v>24.257999999999999</v>
      </c>
      <c r="R2309" s="59">
        <v>41.661000000000001</v>
      </c>
      <c r="S2309" s="59">
        <v>15.042</v>
      </c>
      <c r="T2309" s="59">
        <v>52.683</v>
      </c>
      <c r="U2309" s="59">
        <v>39.299999999999997</v>
      </c>
      <c r="V2309" s="59">
        <v>30.555</v>
      </c>
      <c r="W2309" s="59">
        <v>1.3979999999999999</v>
      </c>
      <c r="X2309" s="59">
        <v>30.466000000000001</v>
      </c>
      <c r="Y2309" s="21"/>
      <c r="Z2309" s="21"/>
    </row>
    <row r="2310" spans="1:26" ht="12.75" customHeight="1">
      <c r="A2310" s="52">
        <v>44986</v>
      </c>
      <c r="B2310" s="58" t="s">
        <v>16</v>
      </c>
      <c r="C2310" s="58" t="s">
        <v>73</v>
      </c>
      <c r="D2310" s="58" t="s">
        <v>69</v>
      </c>
      <c r="E2310" s="20">
        <v>12.492000000000001</v>
      </c>
      <c r="F2310" s="59">
        <v>54.037999999999997</v>
      </c>
      <c r="G2310" s="20">
        <v>48.152000000000001</v>
      </c>
      <c r="H2310" s="59">
        <v>27.776</v>
      </c>
      <c r="I2310" s="20">
        <v>60.643999999999998</v>
      </c>
      <c r="J2310" s="20">
        <v>23.873999999999999</v>
      </c>
      <c r="K2310" s="20">
        <v>1.599</v>
      </c>
      <c r="L2310" s="59">
        <v>23.847000000000001</v>
      </c>
      <c r="M2310" s="59">
        <v>0</v>
      </c>
      <c r="N2310" s="59">
        <v>0</v>
      </c>
      <c r="O2310" s="59">
        <v>0</v>
      </c>
      <c r="P2310" s="59">
        <v>0</v>
      </c>
      <c r="Q2310" s="59">
        <v>28.806999999999999</v>
      </c>
      <c r="R2310" s="59">
        <v>38.905000000000001</v>
      </c>
      <c r="S2310" s="59">
        <v>29.637</v>
      </c>
      <c r="T2310" s="59">
        <v>32.35</v>
      </c>
      <c r="U2310" s="59">
        <v>58.442999999999998</v>
      </c>
      <c r="V2310" s="59">
        <v>25.350999999999999</v>
      </c>
      <c r="W2310" s="59">
        <v>2.0790000000000002</v>
      </c>
      <c r="X2310" s="59">
        <v>25.242999999999999</v>
      </c>
      <c r="Y2310" s="21"/>
      <c r="Z2310" s="21"/>
    </row>
    <row r="2311" spans="1:26" ht="12.75" customHeight="1">
      <c r="A2311" s="52">
        <v>44986</v>
      </c>
      <c r="B2311" s="58" t="s">
        <v>16</v>
      </c>
      <c r="C2311" s="58" t="s">
        <v>73</v>
      </c>
      <c r="D2311" s="58" t="s">
        <v>77</v>
      </c>
      <c r="E2311" s="20">
        <v>8.8759999999999994</v>
      </c>
      <c r="F2311" s="59">
        <v>69.203000000000003</v>
      </c>
      <c r="G2311" s="20">
        <v>161.631</v>
      </c>
      <c r="H2311" s="59">
        <v>15.427</v>
      </c>
      <c r="I2311" s="20">
        <v>170.50700000000001</v>
      </c>
      <c r="J2311" s="20">
        <v>14.510999999999999</v>
      </c>
      <c r="K2311" s="20">
        <v>4.4950000000000001</v>
      </c>
      <c r="L2311" s="59">
        <v>14.467000000000001</v>
      </c>
      <c r="M2311" s="59">
        <v>0</v>
      </c>
      <c r="N2311" s="59">
        <v>0</v>
      </c>
      <c r="O2311" s="59">
        <v>0</v>
      </c>
      <c r="P2311" s="59">
        <v>0</v>
      </c>
      <c r="Q2311" s="59">
        <v>71.597999999999999</v>
      </c>
      <c r="R2311" s="59">
        <v>30.521000000000001</v>
      </c>
      <c r="S2311" s="59">
        <v>174.024</v>
      </c>
      <c r="T2311" s="59">
        <v>16.376000000000001</v>
      </c>
      <c r="U2311" s="59">
        <v>245.62299999999999</v>
      </c>
      <c r="V2311" s="59">
        <v>15.5</v>
      </c>
      <c r="W2311" s="59">
        <v>8.7379999999999995</v>
      </c>
      <c r="X2311" s="59">
        <v>15.321999999999999</v>
      </c>
      <c r="Y2311" s="21"/>
      <c r="Z2311" s="21"/>
    </row>
    <row r="2312" spans="1:26" ht="12.75" customHeight="1">
      <c r="A2312" s="52">
        <v>44986</v>
      </c>
      <c r="B2312" s="58" t="s">
        <v>16</v>
      </c>
      <c r="C2312" s="58" t="s">
        <v>73</v>
      </c>
      <c r="D2312" s="58" t="s">
        <v>79</v>
      </c>
      <c r="E2312" s="20">
        <v>84.888999999999996</v>
      </c>
      <c r="F2312" s="59">
        <v>26.763999999999999</v>
      </c>
      <c r="G2312" s="20">
        <v>176.673</v>
      </c>
      <c r="H2312" s="59">
        <v>14.236000000000001</v>
      </c>
      <c r="I2312" s="20">
        <v>261.56200000000001</v>
      </c>
      <c r="J2312" s="20">
        <v>13.234</v>
      </c>
      <c r="K2312" s="20">
        <v>6.8959999999999999</v>
      </c>
      <c r="L2312" s="59">
        <v>13.185</v>
      </c>
      <c r="M2312" s="59">
        <v>67.997</v>
      </c>
      <c r="N2312" s="59">
        <v>40.543999999999997</v>
      </c>
      <c r="O2312" s="59">
        <v>16.091999999999999</v>
      </c>
      <c r="P2312" s="59">
        <v>40.170999999999999</v>
      </c>
      <c r="Q2312" s="59">
        <v>302.07900000000001</v>
      </c>
      <c r="R2312" s="59">
        <v>13.667999999999999</v>
      </c>
      <c r="S2312" s="59">
        <v>447.19499999999999</v>
      </c>
      <c r="T2312" s="59">
        <v>9.3239999999999998</v>
      </c>
      <c r="U2312" s="59">
        <v>749.274</v>
      </c>
      <c r="V2312" s="59">
        <v>8.9960000000000004</v>
      </c>
      <c r="W2312" s="59">
        <v>26.655999999999999</v>
      </c>
      <c r="X2312" s="59">
        <v>8.6869999999999994</v>
      </c>
      <c r="Y2312" s="21"/>
      <c r="Z2312" s="21"/>
    </row>
    <row r="2313" spans="1:26" ht="12.75" customHeight="1">
      <c r="A2313" s="52">
        <v>44986</v>
      </c>
      <c r="B2313" s="58" t="s">
        <v>16</v>
      </c>
      <c r="C2313" s="58" t="s">
        <v>73</v>
      </c>
      <c r="D2313" s="58" t="s">
        <v>71</v>
      </c>
      <c r="E2313" s="20">
        <v>10.041</v>
      </c>
      <c r="F2313" s="59">
        <v>79.009</v>
      </c>
      <c r="G2313" s="20">
        <v>114.154</v>
      </c>
      <c r="H2313" s="59">
        <v>20.041</v>
      </c>
      <c r="I2313" s="20">
        <v>124.19499999999999</v>
      </c>
      <c r="J2313" s="20">
        <v>19.268000000000001</v>
      </c>
      <c r="K2313" s="20">
        <v>3.274</v>
      </c>
      <c r="L2313" s="59">
        <v>19.234999999999999</v>
      </c>
      <c r="M2313" s="59">
        <v>9.484</v>
      </c>
      <c r="N2313" s="59">
        <v>61.499000000000002</v>
      </c>
      <c r="O2313" s="59">
        <v>2.2440000000000002</v>
      </c>
      <c r="P2313" s="59">
        <v>61.253999999999998</v>
      </c>
      <c r="Q2313" s="59">
        <v>176.47399999999999</v>
      </c>
      <c r="R2313" s="59">
        <v>21.891999999999999</v>
      </c>
      <c r="S2313" s="59">
        <v>399.49</v>
      </c>
      <c r="T2313" s="59">
        <v>10.372999999999999</v>
      </c>
      <c r="U2313" s="59">
        <v>575.96400000000006</v>
      </c>
      <c r="V2313" s="59">
        <v>10.833</v>
      </c>
      <c r="W2313" s="59">
        <v>20.49</v>
      </c>
      <c r="X2313" s="59">
        <v>10.577999999999999</v>
      </c>
      <c r="Y2313" s="21"/>
      <c r="Z2313" s="21"/>
    </row>
    <row r="2314" spans="1:26" ht="12.75" customHeight="1">
      <c r="A2314" s="52">
        <v>44986</v>
      </c>
      <c r="B2314" s="58" t="s">
        <v>16</v>
      </c>
      <c r="C2314" s="58" t="s">
        <v>73</v>
      </c>
      <c r="D2314" s="58" t="s">
        <v>72</v>
      </c>
      <c r="E2314" s="20">
        <v>14.997999999999999</v>
      </c>
      <c r="F2314" s="59">
        <v>48.384999999999998</v>
      </c>
      <c r="G2314" s="20">
        <v>62.518999999999998</v>
      </c>
      <c r="H2314" s="59">
        <v>28.992999999999999</v>
      </c>
      <c r="I2314" s="20">
        <v>77.518000000000001</v>
      </c>
      <c r="J2314" s="20">
        <v>24.78</v>
      </c>
      <c r="K2314" s="20">
        <v>2.044</v>
      </c>
      <c r="L2314" s="59">
        <v>24.754000000000001</v>
      </c>
      <c r="M2314" s="59">
        <v>0</v>
      </c>
      <c r="N2314" s="59">
        <v>0</v>
      </c>
      <c r="O2314" s="59">
        <v>0</v>
      </c>
      <c r="P2314" s="59">
        <v>0</v>
      </c>
      <c r="Q2314" s="59">
        <v>105.92400000000001</v>
      </c>
      <c r="R2314" s="59">
        <v>23.942</v>
      </c>
      <c r="S2314" s="59">
        <v>35.396000000000001</v>
      </c>
      <c r="T2314" s="59">
        <v>40.177</v>
      </c>
      <c r="U2314" s="59">
        <v>141.32</v>
      </c>
      <c r="V2314" s="59">
        <v>20.164000000000001</v>
      </c>
      <c r="W2314" s="59">
        <v>5.0279999999999996</v>
      </c>
      <c r="X2314" s="59">
        <v>20.027999999999999</v>
      </c>
      <c r="Y2314" s="21"/>
      <c r="Z2314" s="21"/>
    </row>
    <row r="2315" spans="1:26" ht="12.75" customHeight="1">
      <c r="A2315" s="52">
        <v>44986</v>
      </c>
      <c r="B2315" s="58" t="s">
        <v>16</v>
      </c>
      <c r="C2315" s="58" t="s">
        <v>73</v>
      </c>
      <c r="D2315" s="58" t="s">
        <v>74</v>
      </c>
      <c r="E2315" s="20">
        <v>77.534000000000006</v>
      </c>
      <c r="F2315" s="59">
        <v>32.409999999999997</v>
      </c>
      <c r="G2315" s="20">
        <v>486.55500000000001</v>
      </c>
      <c r="H2315" s="59">
        <v>10.151999999999999</v>
      </c>
      <c r="I2315" s="20">
        <v>564.08900000000006</v>
      </c>
      <c r="J2315" s="20">
        <v>9.4329999999999998</v>
      </c>
      <c r="K2315" s="20">
        <v>14.872</v>
      </c>
      <c r="L2315" s="59">
        <v>9.3650000000000002</v>
      </c>
      <c r="M2315" s="59">
        <v>0</v>
      </c>
      <c r="N2315" s="59">
        <v>0</v>
      </c>
      <c r="O2315" s="59">
        <v>0</v>
      </c>
      <c r="P2315" s="59">
        <v>0</v>
      </c>
      <c r="Q2315" s="59">
        <v>126.53100000000001</v>
      </c>
      <c r="R2315" s="59">
        <v>19.989000000000001</v>
      </c>
      <c r="S2315" s="59">
        <v>223.27699999999999</v>
      </c>
      <c r="T2315" s="59">
        <v>18.984000000000002</v>
      </c>
      <c r="U2315" s="59">
        <v>349.80700000000002</v>
      </c>
      <c r="V2315" s="59">
        <v>11.597</v>
      </c>
      <c r="W2315" s="59">
        <v>12.445</v>
      </c>
      <c r="X2315" s="59">
        <v>11.359</v>
      </c>
      <c r="Y2315" s="21"/>
      <c r="Z2315" s="21"/>
    </row>
    <row r="2316" spans="1:26" ht="12.75" customHeight="1">
      <c r="A2316" s="52">
        <v>44986</v>
      </c>
      <c r="B2316" s="58" t="s">
        <v>16</v>
      </c>
      <c r="C2316" s="58" t="s">
        <v>73</v>
      </c>
      <c r="D2316" s="58" t="s">
        <v>75</v>
      </c>
      <c r="E2316" s="20">
        <v>39.9</v>
      </c>
      <c r="F2316" s="59">
        <v>34.831000000000003</v>
      </c>
      <c r="G2316" s="20">
        <v>0</v>
      </c>
      <c r="H2316" s="59">
        <v>0</v>
      </c>
      <c r="I2316" s="20">
        <v>39.9</v>
      </c>
      <c r="J2316" s="20">
        <v>34.831000000000003</v>
      </c>
      <c r="K2316" s="20">
        <v>1.052</v>
      </c>
      <c r="L2316" s="59">
        <v>34.813000000000002</v>
      </c>
      <c r="M2316" s="59">
        <v>123.06</v>
      </c>
      <c r="N2316" s="59">
        <v>27.382999999999999</v>
      </c>
      <c r="O2316" s="59">
        <v>29.123000000000001</v>
      </c>
      <c r="P2316" s="59">
        <v>26.827000000000002</v>
      </c>
      <c r="Q2316" s="59">
        <v>72.649000000000001</v>
      </c>
      <c r="R2316" s="59">
        <v>27.562000000000001</v>
      </c>
      <c r="S2316" s="59">
        <v>0</v>
      </c>
      <c r="T2316" s="59">
        <v>0</v>
      </c>
      <c r="U2316" s="59">
        <v>72.649000000000001</v>
      </c>
      <c r="V2316" s="59">
        <v>27.562000000000001</v>
      </c>
      <c r="W2316" s="59">
        <v>2.585</v>
      </c>
      <c r="X2316" s="59">
        <v>27.462</v>
      </c>
      <c r="Y2316" s="21"/>
      <c r="Z2316" s="21"/>
    </row>
    <row r="2317" spans="1:26" ht="12.75" customHeight="1">
      <c r="A2317" s="52">
        <v>44986</v>
      </c>
      <c r="B2317" s="58" t="s">
        <v>16</v>
      </c>
      <c r="C2317" s="58" t="s">
        <v>73</v>
      </c>
      <c r="D2317" s="58" t="s">
        <v>78</v>
      </c>
      <c r="E2317" s="20">
        <v>86.396000000000001</v>
      </c>
      <c r="F2317" s="59">
        <v>27.428999999999998</v>
      </c>
      <c r="G2317" s="20">
        <v>0</v>
      </c>
      <c r="H2317" s="59">
        <v>0</v>
      </c>
      <c r="I2317" s="20">
        <v>86.396000000000001</v>
      </c>
      <c r="J2317" s="20">
        <v>27.428999999999998</v>
      </c>
      <c r="K2317" s="20">
        <v>2.278</v>
      </c>
      <c r="L2317" s="59">
        <v>27.405999999999999</v>
      </c>
      <c r="M2317" s="59">
        <v>78.498999999999995</v>
      </c>
      <c r="N2317" s="59">
        <v>28.95</v>
      </c>
      <c r="O2317" s="59">
        <v>18.577999999999999</v>
      </c>
      <c r="P2317" s="59">
        <v>28.423999999999999</v>
      </c>
      <c r="Q2317" s="59">
        <v>36.414000000000001</v>
      </c>
      <c r="R2317" s="59">
        <v>37.094000000000001</v>
      </c>
      <c r="S2317" s="59">
        <v>0</v>
      </c>
      <c r="T2317" s="59">
        <v>0</v>
      </c>
      <c r="U2317" s="59">
        <v>36.414000000000001</v>
      </c>
      <c r="V2317" s="59">
        <v>37.094000000000001</v>
      </c>
      <c r="W2317" s="59">
        <v>1.2949999999999999</v>
      </c>
      <c r="X2317" s="59">
        <v>37.020000000000003</v>
      </c>
      <c r="Y2317" s="21"/>
      <c r="Z2317" s="21"/>
    </row>
    <row r="2318" spans="1:26" ht="12.75" customHeight="1">
      <c r="A2318" s="53">
        <v>44986</v>
      </c>
      <c r="B2318" s="32" t="s">
        <v>16</v>
      </c>
      <c r="C2318" s="32" t="s">
        <v>18</v>
      </c>
      <c r="D2318" s="32" t="s">
        <v>18</v>
      </c>
      <c r="E2318" s="33">
        <v>711.59900000000005</v>
      </c>
      <c r="F2318" s="34">
        <v>8.0839999999999996</v>
      </c>
      <c r="G2318" s="33">
        <v>3081.28</v>
      </c>
      <c r="H2318" s="34">
        <v>1.9330000000000001</v>
      </c>
      <c r="I2318" s="33">
        <v>3792.8789999999999</v>
      </c>
      <c r="J2318" s="33">
        <v>1.133</v>
      </c>
      <c r="K2318" s="33">
        <v>100</v>
      </c>
      <c r="L2318" s="34">
        <v>0</v>
      </c>
      <c r="M2318" s="34">
        <v>422.548</v>
      </c>
      <c r="N2318" s="34">
        <v>5.4909999999999997</v>
      </c>
      <c r="O2318" s="34">
        <v>100</v>
      </c>
      <c r="P2318" s="34">
        <v>0</v>
      </c>
      <c r="Q2318" s="34">
        <v>950.08399999999995</v>
      </c>
      <c r="R2318" s="34">
        <v>7.1109999999999998</v>
      </c>
      <c r="S2318" s="34">
        <v>1860.81</v>
      </c>
      <c r="T2318" s="34">
        <v>3.7309999999999999</v>
      </c>
      <c r="U2318" s="34">
        <v>2810.8939999999998</v>
      </c>
      <c r="V2318" s="34">
        <v>2.3380000000000001</v>
      </c>
      <c r="W2318" s="34">
        <v>100</v>
      </c>
      <c r="X2318" s="34">
        <v>0</v>
      </c>
      <c r="Y2318" s="21"/>
      <c r="Z2318" s="21"/>
    </row>
    <row r="2319" spans="1:26" ht="12.75" customHeight="1">
      <c r="A2319" s="52">
        <v>44986</v>
      </c>
      <c r="B2319" s="58" t="s">
        <v>14</v>
      </c>
      <c r="C2319" s="58" t="s">
        <v>23</v>
      </c>
      <c r="D2319" s="58" t="s">
        <v>58</v>
      </c>
      <c r="E2319" s="20">
        <v>274.03199999999998</v>
      </c>
      <c r="F2319" s="59">
        <v>16.78</v>
      </c>
      <c r="G2319" s="20">
        <v>746.49</v>
      </c>
      <c r="H2319" s="59">
        <v>5.8140000000000001</v>
      </c>
      <c r="I2319" s="20">
        <v>1020.522</v>
      </c>
      <c r="J2319" s="20">
        <v>3.01</v>
      </c>
      <c r="K2319" s="20">
        <v>87.171000000000006</v>
      </c>
      <c r="L2319" s="59">
        <v>1.2470000000000001</v>
      </c>
      <c r="M2319" s="59">
        <v>207.93899999999999</v>
      </c>
      <c r="N2319" s="59">
        <v>9.3190000000000008</v>
      </c>
      <c r="O2319" s="59">
        <v>99.216999999999999</v>
      </c>
      <c r="P2319" s="59">
        <v>0</v>
      </c>
      <c r="Q2319" s="59">
        <v>294.26499999999999</v>
      </c>
      <c r="R2319" s="59">
        <v>14.816000000000001</v>
      </c>
      <c r="S2319" s="59">
        <v>373.13600000000002</v>
      </c>
      <c r="T2319" s="59">
        <v>12.302</v>
      </c>
      <c r="U2319" s="59">
        <v>667.4</v>
      </c>
      <c r="V2319" s="59">
        <v>6.665</v>
      </c>
      <c r="W2319" s="59">
        <v>61.399000000000001</v>
      </c>
      <c r="X2319" s="59">
        <v>4.5259999999999998</v>
      </c>
      <c r="Y2319" s="21"/>
      <c r="Z2319" s="21"/>
    </row>
    <row r="2320" spans="1:26" ht="12.75" customHeight="1">
      <c r="A2320" s="52">
        <v>44986</v>
      </c>
      <c r="B2320" s="58" t="s">
        <v>14</v>
      </c>
      <c r="C2320" s="58" t="s">
        <v>23</v>
      </c>
      <c r="D2320" s="58" t="s">
        <v>80</v>
      </c>
      <c r="E2320" s="20">
        <v>109.748</v>
      </c>
      <c r="F2320" s="59">
        <v>25.422999999999998</v>
      </c>
      <c r="G2320" s="20">
        <v>239.12200000000001</v>
      </c>
      <c r="H2320" s="59">
        <v>12.651999999999999</v>
      </c>
      <c r="I2320" s="20">
        <v>348.87</v>
      </c>
      <c r="J2320" s="20">
        <v>3.9460000000000002</v>
      </c>
      <c r="K2320" s="20">
        <v>29.8</v>
      </c>
      <c r="L2320" s="59">
        <v>2.84</v>
      </c>
      <c r="M2320" s="59">
        <v>60.518000000000001</v>
      </c>
      <c r="N2320" s="59">
        <v>19.699000000000002</v>
      </c>
      <c r="O2320" s="59">
        <v>28.876000000000001</v>
      </c>
      <c r="P2320" s="59">
        <v>17.349</v>
      </c>
      <c r="Q2320" s="59">
        <v>53.872</v>
      </c>
      <c r="R2320" s="59">
        <v>31.986000000000001</v>
      </c>
      <c r="S2320" s="59">
        <v>81.716999999999999</v>
      </c>
      <c r="T2320" s="59">
        <v>38.424999999999997</v>
      </c>
      <c r="U2320" s="59">
        <v>135.589</v>
      </c>
      <c r="V2320" s="59">
        <v>19.303999999999998</v>
      </c>
      <c r="W2320" s="59">
        <v>12.474</v>
      </c>
      <c r="X2320" s="59">
        <v>18.673999999999999</v>
      </c>
      <c r="Y2320" s="21"/>
      <c r="Z2320" s="21"/>
    </row>
    <row r="2321" spans="1:26" ht="12.75" customHeight="1">
      <c r="A2321" s="52">
        <v>44986</v>
      </c>
      <c r="B2321" s="58" t="s">
        <v>14</v>
      </c>
      <c r="C2321" s="58" t="s">
        <v>23</v>
      </c>
      <c r="D2321" s="58" t="s">
        <v>81</v>
      </c>
      <c r="E2321" s="20">
        <v>94.727999999999994</v>
      </c>
      <c r="F2321" s="59">
        <v>22.951000000000001</v>
      </c>
      <c r="G2321" s="20">
        <v>200.61</v>
      </c>
      <c r="H2321" s="59">
        <v>14.499000000000001</v>
      </c>
      <c r="I2321" s="20">
        <v>295.33800000000002</v>
      </c>
      <c r="J2321" s="20">
        <v>7.6180000000000003</v>
      </c>
      <c r="K2321" s="20">
        <v>25.227</v>
      </c>
      <c r="L2321" s="59">
        <v>7.109</v>
      </c>
      <c r="M2321" s="59">
        <v>63.798000000000002</v>
      </c>
      <c r="N2321" s="59">
        <v>17.837</v>
      </c>
      <c r="O2321" s="59">
        <v>30.440999999999999</v>
      </c>
      <c r="P2321" s="59">
        <v>15.202</v>
      </c>
      <c r="Q2321" s="59">
        <v>83.725999999999999</v>
      </c>
      <c r="R2321" s="59">
        <v>24.367000000000001</v>
      </c>
      <c r="S2321" s="59">
        <v>94.382999999999996</v>
      </c>
      <c r="T2321" s="59">
        <v>23.521999999999998</v>
      </c>
      <c r="U2321" s="59">
        <v>178.10900000000001</v>
      </c>
      <c r="V2321" s="59">
        <v>8.5980000000000008</v>
      </c>
      <c r="W2321" s="59">
        <v>16.385999999999999</v>
      </c>
      <c r="X2321" s="59">
        <v>7.07</v>
      </c>
      <c r="Y2321" s="21"/>
      <c r="Z2321" s="21"/>
    </row>
    <row r="2322" spans="1:26" ht="12.75" customHeight="1">
      <c r="A2322" s="52">
        <v>44986</v>
      </c>
      <c r="B2322" s="58" t="s">
        <v>14</v>
      </c>
      <c r="C2322" s="58" t="s">
        <v>23</v>
      </c>
      <c r="D2322" s="58" t="s">
        <v>82</v>
      </c>
      <c r="E2322" s="20">
        <v>35.710999999999999</v>
      </c>
      <c r="F2322" s="59">
        <v>34.725000000000001</v>
      </c>
      <c r="G2322" s="20">
        <v>155.52799999999999</v>
      </c>
      <c r="H2322" s="59">
        <v>7.91</v>
      </c>
      <c r="I2322" s="20">
        <v>191.24</v>
      </c>
      <c r="J2322" s="20">
        <v>4.4669999999999996</v>
      </c>
      <c r="K2322" s="20">
        <v>16.335000000000001</v>
      </c>
      <c r="L2322" s="59">
        <v>3.5289999999999999</v>
      </c>
      <c r="M2322" s="59">
        <v>52.441000000000003</v>
      </c>
      <c r="N2322" s="59">
        <v>9.7420000000000009</v>
      </c>
      <c r="O2322" s="59">
        <v>25.021999999999998</v>
      </c>
      <c r="P2322" s="59">
        <v>2.7989999999999999</v>
      </c>
      <c r="Q2322" s="59">
        <v>54.34</v>
      </c>
      <c r="R2322" s="59">
        <v>27.33</v>
      </c>
      <c r="S2322" s="59">
        <v>104.45099999999999</v>
      </c>
      <c r="T2322" s="59">
        <v>16.728000000000002</v>
      </c>
      <c r="U2322" s="59">
        <v>158.79</v>
      </c>
      <c r="V2322" s="59">
        <v>15.307</v>
      </c>
      <c r="W2322" s="59">
        <v>14.608000000000001</v>
      </c>
      <c r="X2322" s="59">
        <v>14.504</v>
      </c>
      <c r="Y2322" s="21"/>
      <c r="Z2322" s="21"/>
    </row>
    <row r="2323" spans="1:26" ht="12.75" customHeight="1">
      <c r="A2323" s="52">
        <v>44986</v>
      </c>
      <c r="B2323" s="58" t="s">
        <v>14</v>
      </c>
      <c r="C2323" s="58" t="s">
        <v>23</v>
      </c>
      <c r="D2323" s="58" t="s">
        <v>83</v>
      </c>
      <c r="E2323" s="20">
        <v>39.777999999999999</v>
      </c>
      <c r="F2323" s="59">
        <v>26.045999999999999</v>
      </c>
      <c r="G2323" s="20">
        <v>295.49299999999999</v>
      </c>
      <c r="H2323" s="59">
        <v>5.8630000000000004</v>
      </c>
      <c r="I2323" s="20">
        <v>335.27100000000002</v>
      </c>
      <c r="J2323" s="20">
        <v>5.8470000000000004</v>
      </c>
      <c r="K2323" s="20">
        <v>28.638000000000002</v>
      </c>
      <c r="L2323" s="59">
        <v>5.165</v>
      </c>
      <c r="M2323" s="59">
        <v>32.823</v>
      </c>
      <c r="N2323" s="59">
        <v>19.98</v>
      </c>
      <c r="O2323" s="59">
        <v>15.661</v>
      </c>
      <c r="P2323" s="59">
        <v>17.667000000000002</v>
      </c>
      <c r="Q2323" s="59">
        <v>226.44399999999999</v>
      </c>
      <c r="R2323" s="59">
        <v>13.303000000000001</v>
      </c>
      <c r="S2323" s="59">
        <v>388.06</v>
      </c>
      <c r="T2323" s="59">
        <v>8.1750000000000007</v>
      </c>
      <c r="U2323" s="59">
        <v>614.50300000000004</v>
      </c>
      <c r="V2323" s="59">
        <v>7.0289999999999999</v>
      </c>
      <c r="W2323" s="59">
        <v>56.531999999999996</v>
      </c>
      <c r="X2323" s="59">
        <v>5.0460000000000003</v>
      </c>
      <c r="Y2323" s="21"/>
      <c r="Z2323" s="21"/>
    </row>
    <row r="2324" spans="1:26" ht="12.75" customHeight="1">
      <c r="A2324" s="52">
        <v>44986</v>
      </c>
      <c r="B2324" s="58" t="s">
        <v>14</v>
      </c>
      <c r="C2324" s="58" t="s">
        <v>44</v>
      </c>
      <c r="D2324" s="58" t="s">
        <v>59</v>
      </c>
      <c r="E2324" s="20">
        <v>38.177</v>
      </c>
      <c r="F2324" s="59">
        <v>37.545999999999999</v>
      </c>
      <c r="G2324" s="20">
        <v>117.38</v>
      </c>
      <c r="H2324" s="59">
        <v>16.995999999999999</v>
      </c>
      <c r="I2324" s="20">
        <v>155.55699999999999</v>
      </c>
      <c r="J2324" s="20">
        <v>14.612</v>
      </c>
      <c r="K2324" s="20">
        <v>13.287000000000001</v>
      </c>
      <c r="L2324" s="59">
        <v>14.353</v>
      </c>
      <c r="M2324" s="59">
        <v>15.779</v>
      </c>
      <c r="N2324" s="59">
        <v>51.747</v>
      </c>
      <c r="O2324" s="59">
        <v>7.5289999999999999</v>
      </c>
      <c r="P2324" s="59">
        <v>50.899000000000001</v>
      </c>
      <c r="Q2324" s="59">
        <v>50.915999999999997</v>
      </c>
      <c r="R2324" s="59">
        <v>35.43</v>
      </c>
      <c r="S2324" s="59">
        <v>23.513999999999999</v>
      </c>
      <c r="T2324" s="59">
        <v>43.146000000000001</v>
      </c>
      <c r="U2324" s="59">
        <v>74.430000000000007</v>
      </c>
      <c r="V2324" s="59">
        <v>26.495999999999999</v>
      </c>
      <c r="W2324" s="59">
        <v>6.8470000000000004</v>
      </c>
      <c r="X2324" s="59">
        <v>26.041</v>
      </c>
      <c r="Y2324" s="21"/>
      <c r="Z2324" s="21"/>
    </row>
    <row r="2325" spans="1:26" ht="12.75" customHeight="1">
      <c r="A2325" s="52">
        <v>44986</v>
      </c>
      <c r="B2325" s="58" t="s">
        <v>14</v>
      </c>
      <c r="C2325" s="58" t="s">
        <v>44</v>
      </c>
      <c r="D2325" s="58" t="s">
        <v>60</v>
      </c>
      <c r="E2325" s="20">
        <v>21.466999999999999</v>
      </c>
      <c r="F2325" s="59">
        <v>51.433</v>
      </c>
      <c r="G2325" s="20">
        <v>30.905000000000001</v>
      </c>
      <c r="H2325" s="59">
        <v>37.134999999999998</v>
      </c>
      <c r="I2325" s="20">
        <v>52.372</v>
      </c>
      <c r="J2325" s="20">
        <v>32.201000000000001</v>
      </c>
      <c r="K2325" s="20">
        <v>4.4740000000000002</v>
      </c>
      <c r="L2325" s="59">
        <v>32.085000000000001</v>
      </c>
      <c r="M2325" s="59">
        <v>0</v>
      </c>
      <c r="N2325" s="59">
        <v>0</v>
      </c>
      <c r="O2325" s="59">
        <v>0</v>
      </c>
      <c r="P2325" s="59">
        <v>0</v>
      </c>
      <c r="Q2325" s="59">
        <v>29.696000000000002</v>
      </c>
      <c r="R2325" s="59">
        <v>48.289000000000001</v>
      </c>
      <c r="S2325" s="59">
        <v>17.111000000000001</v>
      </c>
      <c r="T2325" s="59">
        <v>56.256</v>
      </c>
      <c r="U2325" s="59">
        <v>46.807000000000002</v>
      </c>
      <c r="V2325" s="59">
        <v>34.771999999999998</v>
      </c>
      <c r="W2325" s="59">
        <v>4.306</v>
      </c>
      <c r="X2325" s="59">
        <v>34.426000000000002</v>
      </c>
      <c r="Y2325" s="21"/>
      <c r="Z2325" s="21"/>
    </row>
    <row r="2326" spans="1:26" ht="12.75" customHeight="1">
      <c r="A2326" s="52">
        <v>44986</v>
      </c>
      <c r="B2326" s="58" t="s">
        <v>14</v>
      </c>
      <c r="C2326" s="58" t="s">
        <v>44</v>
      </c>
      <c r="D2326" s="58" t="s">
        <v>87</v>
      </c>
      <c r="E2326" s="20">
        <v>238.369</v>
      </c>
      <c r="F2326" s="59">
        <v>18.109000000000002</v>
      </c>
      <c r="G2326" s="20">
        <v>773.37400000000002</v>
      </c>
      <c r="H2326" s="59">
        <v>5.9169999999999998</v>
      </c>
      <c r="I2326" s="20">
        <v>1011.7430000000001</v>
      </c>
      <c r="J2326" s="20">
        <v>3.778</v>
      </c>
      <c r="K2326" s="20">
        <v>86.421000000000006</v>
      </c>
      <c r="L2326" s="59">
        <v>2.6019999999999999</v>
      </c>
      <c r="M2326" s="59">
        <v>193.80099999999999</v>
      </c>
      <c r="N2326" s="59">
        <v>10.18</v>
      </c>
      <c r="O2326" s="59">
        <v>92.471000000000004</v>
      </c>
      <c r="P2326" s="59">
        <v>4.07</v>
      </c>
      <c r="Q2326" s="59">
        <v>367.46600000000001</v>
      </c>
      <c r="R2326" s="59">
        <v>11.323</v>
      </c>
      <c r="S2326" s="59">
        <v>642.64200000000005</v>
      </c>
      <c r="T2326" s="59">
        <v>7.9349999999999996</v>
      </c>
      <c r="U2326" s="59">
        <v>1010.1079999999999</v>
      </c>
      <c r="V2326" s="59">
        <v>6.0049999999999999</v>
      </c>
      <c r="W2326" s="59">
        <v>92.927000000000007</v>
      </c>
      <c r="X2326" s="59">
        <v>3.4820000000000002</v>
      </c>
      <c r="Y2326" s="21"/>
      <c r="Z2326" s="21"/>
    </row>
    <row r="2327" spans="1:26" ht="12.75" customHeight="1">
      <c r="A2327" s="52">
        <v>44986</v>
      </c>
      <c r="B2327" s="58" t="s">
        <v>14</v>
      </c>
      <c r="C2327" s="58" t="s">
        <v>45</v>
      </c>
      <c r="D2327" s="58" t="s">
        <v>45</v>
      </c>
      <c r="E2327" s="20">
        <v>66.631</v>
      </c>
      <c r="F2327" s="59">
        <v>32.110999999999997</v>
      </c>
      <c r="G2327" s="20">
        <v>176.173</v>
      </c>
      <c r="H2327" s="59">
        <v>14.010999999999999</v>
      </c>
      <c r="I2327" s="20">
        <v>242.804</v>
      </c>
      <c r="J2327" s="20">
        <v>11.785</v>
      </c>
      <c r="K2327" s="20">
        <v>20.74</v>
      </c>
      <c r="L2327" s="59">
        <v>11.462</v>
      </c>
      <c r="M2327" s="59">
        <v>52.161999999999999</v>
      </c>
      <c r="N2327" s="59">
        <v>35.627000000000002</v>
      </c>
      <c r="O2327" s="59">
        <v>24.888999999999999</v>
      </c>
      <c r="P2327" s="59">
        <v>34.383000000000003</v>
      </c>
      <c r="Q2327" s="59">
        <v>130.68799999999999</v>
      </c>
      <c r="R2327" s="59">
        <v>20.114000000000001</v>
      </c>
      <c r="S2327" s="59">
        <v>125.96899999999999</v>
      </c>
      <c r="T2327" s="59">
        <v>19.600999999999999</v>
      </c>
      <c r="U2327" s="59">
        <v>256.65699999999998</v>
      </c>
      <c r="V2327" s="59">
        <v>10.82</v>
      </c>
      <c r="W2327" s="59">
        <v>23.611999999999998</v>
      </c>
      <c r="X2327" s="59">
        <v>9.6509999999999998</v>
      </c>
      <c r="Y2327" s="21"/>
      <c r="Z2327" s="21"/>
    </row>
    <row r="2328" spans="1:26" ht="12.75" customHeight="1">
      <c r="A2328" s="52">
        <v>44986</v>
      </c>
      <c r="B2328" s="58" t="s">
        <v>14</v>
      </c>
      <c r="C2328" s="58" t="s">
        <v>45</v>
      </c>
      <c r="D2328" s="58" t="s">
        <v>61</v>
      </c>
      <c r="E2328" s="20">
        <v>37.235999999999997</v>
      </c>
      <c r="F2328" s="59">
        <v>38.020000000000003</v>
      </c>
      <c r="G2328" s="20">
        <v>82.659000000000006</v>
      </c>
      <c r="H2328" s="59">
        <v>26.087</v>
      </c>
      <c r="I2328" s="20">
        <v>119.895</v>
      </c>
      <c r="J2328" s="20">
        <v>20.308</v>
      </c>
      <c r="K2328" s="20">
        <v>10.241</v>
      </c>
      <c r="L2328" s="59">
        <v>20.123000000000001</v>
      </c>
      <c r="M2328" s="59">
        <v>15.602</v>
      </c>
      <c r="N2328" s="59">
        <v>53.113</v>
      </c>
      <c r="O2328" s="59">
        <v>7.444</v>
      </c>
      <c r="P2328" s="59">
        <v>52.286999999999999</v>
      </c>
      <c r="Q2328" s="59">
        <v>55.433999999999997</v>
      </c>
      <c r="R2328" s="59">
        <v>34.359000000000002</v>
      </c>
      <c r="S2328" s="59">
        <v>15.250999999999999</v>
      </c>
      <c r="T2328" s="59">
        <v>55.924999999999997</v>
      </c>
      <c r="U2328" s="59">
        <v>70.683999999999997</v>
      </c>
      <c r="V2328" s="59">
        <v>30.065999999999999</v>
      </c>
      <c r="W2328" s="59">
        <v>6.5030000000000001</v>
      </c>
      <c r="X2328" s="59">
        <v>29.664999999999999</v>
      </c>
      <c r="Y2328" s="21"/>
      <c r="Z2328" s="21"/>
    </row>
    <row r="2329" spans="1:26" ht="12.75" customHeight="1">
      <c r="A2329" s="52">
        <v>44986</v>
      </c>
      <c r="B2329" s="58" t="s">
        <v>14</v>
      </c>
      <c r="C2329" s="58" t="s">
        <v>45</v>
      </c>
      <c r="D2329" s="58" t="s">
        <v>101</v>
      </c>
      <c r="E2329" s="20">
        <v>35.841999999999999</v>
      </c>
      <c r="F2329" s="59">
        <v>43.707000000000001</v>
      </c>
      <c r="G2329" s="20">
        <v>100.486</v>
      </c>
      <c r="H2329" s="59">
        <v>19.71</v>
      </c>
      <c r="I2329" s="20">
        <v>136.328</v>
      </c>
      <c r="J2329" s="20">
        <v>15.662000000000001</v>
      </c>
      <c r="K2329" s="20">
        <v>11.645</v>
      </c>
      <c r="L2329" s="59">
        <v>15.420999999999999</v>
      </c>
      <c r="M2329" s="59">
        <v>38.948999999999998</v>
      </c>
      <c r="N2329" s="59">
        <v>45.399000000000001</v>
      </c>
      <c r="O2329" s="59">
        <v>18.584</v>
      </c>
      <c r="P2329" s="59">
        <v>44.43</v>
      </c>
      <c r="Q2329" s="59">
        <v>92.353999999999999</v>
      </c>
      <c r="R2329" s="59">
        <v>24.603000000000002</v>
      </c>
      <c r="S2329" s="59">
        <v>112.61499999999999</v>
      </c>
      <c r="T2329" s="59">
        <v>20.946999999999999</v>
      </c>
      <c r="U2329" s="59">
        <v>204.96899999999999</v>
      </c>
      <c r="V2329" s="59">
        <v>12.298999999999999</v>
      </c>
      <c r="W2329" s="59">
        <v>18.856999999999999</v>
      </c>
      <c r="X2329" s="59">
        <v>11.284000000000001</v>
      </c>
      <c r="Y2329" s="21"/>
      <c r="Z2329" s="21"/>
    </row>
    <row r="2330" spans="1:26" ht="12.75" customHeight="1">
      <c r="A2330" s="52">
        <v>44986</v>
      </c>
      <c r="B2330" s="58" t="s">
        <v>14</v>
      </c>
      <c r="C2330" s="58" t="s">
        <v>54</v>
      </c>
      <c r="D2330" s="58" t="s">
        <v>55</v>
      </c>
      <c r="E2330" s="20">
        <v>95.661000000000001</v>
      </c>
      <c r="F2330" s="59">
        <v>29.407</v>
      </c>
      <c r="G2330" s="20">
        <v>234.43</v>
      </c>
      <c r="H2330" s="59">
        <v>16.224</v>
      </c>
      <c r="I2330" s="20">
        <v>330.09199999999998</v>
      </c>
      <c r="J2330" s="20">
        <v>10.634</v>
      </c>
      <c r="K2330" s="20">
        <v>28.196000000000002</v>
      </c>
      <c r="L2330" s="59">
        <v>10.276</v>
      </c>
      <c r="M2330" s="59">
        <v>20.536000000000001</v>
      </c>
      <c r="N2330" s="59">
        <v>70.099000000000004</v>
      </c>
      <c r="O2330" s="59">
        <v>9.7989999999999995</v>
      </c>
      <c r="P2330" s="59">
        <v>69.474999999999994</v>
      </c>
      <c r="Q2330" s="59">
        <v>19.306999999999999</v>
      </c>
      <c r="R2330" s="59">
        <v>54.991</v>
      </c>
      <c r="S2330" s="59">
        <v>95.894999999999996</v>
      </c>
      <c r="T2330" s="59">
        <v>31.962</v>
      </c>
      <c r="U2330" s="59">
        <v>115.202</v>
      </c>
      <c r="V2330" s="59">
        <v>27.335000000000001</v>
      </c>
      <c r="W2330" s="59">
        <v>10.598000000000001</v>
      </c>
      <c r="X2330" s="59">
        <v>26.893999999999998</v>
      </c>
      <c r="Y2330" s="21"/>
      <c r="Z2330" s="21"/>
    </row>
    <row r="2331" spans="1:26" ht="12.75" customHeight="1">
      <c r="A2331" s="52">
        <v>44986</v>
      </c>
      <c r="B2331" s="58" t="s">
        <v>14</v>
      </c>
      <c r="C2331" s="58" t="s">
        <v>54</v>
      </c>
      <c r="D2331" s="58" t="s">
        <v>56</v>
      </c>
      <c r="E2331" s="20">
        <v>184.303</v>
      </c>
      <c r="F2331" s="59">
        <v>17.559999999999999</v>
      </c>
      <c r="G2331" s="20">
        <v>656.32299999999998</v>
      </c>
      <c r="H2331" s="59">
        <v>6.5579999999999998</v>
      </c>
      <c r="I2331" s="20">
        <v>840.62699999999995</v>
      </c>
      <c r="J2331" s="20">
        <v>6.1139999999999999</v>
      </c>
      <c r="K2331" s="20">
        <v>71.804000000000002</v>
      </c>
      <c r="L2331" s="59">
        <v>5.4660000000000002</v>
      </c>
      <c r="M2331" s="59">
        <v>189.04499999999999</v>
      </c>
      <c r="N2331" s="59">
        <v>12.273999999999999</v>
      </c>
      <c r="O2331" s="59">
        <v>90.200999999999993</v>
      </c>
      <c r="P2331" s="59">
        <v>7.9740000000000002</v>
      </c>
      <c r="Q2331" s="59">
        <v>399.07499999999999</v>
      </c>
      <c r="R2331" s="59">
        <v>10.505000000000001</v>
      </c>
      <c r="S2331" s="59">
        <v>572.71600000000001</v>
      </c>
      <c r="T2331" s="59">
        <v>7.75</v>
      </c>
      <c r="U2331" s="59">
        <v>971.79</v>
      </c>
      <c r="V2331" s="59">
        <v>4.891</v>
      </c>
      <c r="W2331" s="59">
        <v>89.402000000000001</v>
      </c>
      <c r="X2331" s="59">
        <v>0</v>
      </c>
      <c r="Y2331" s="21"/>
      <c r="Z2331" s="21"/>
    </row>
    <row r="2332" spans="1:26" ht="12.75" customHeight="1">
      <c r="A2332" s="52">
        <v>44986</v>
      </c>
      <c r="B2332" s="58" t="s">
        <v>14</v>
      </c>
      <c r="C2332" s="58" t="s">
        <v>95</v>
      </c>
      <c r="D2332" s="58" t="s">
        <v>99</v>
      </c>
      <c r="E2332" s="20">
        <v>145.85300000000001</v>
      </c>
      <c r="F2332" s="59">
        <v>21.321000000000002</v>
      </c>
      <c r="G2332" s="20">
        <v>485.44099999999997</v>
      </c>
      <c r="H2332" s="59">
        <v>9.9529999999999994</v>
      </c>
      <c r="I2332" s="20">
        <v>631.29300000000001</v>
      </c>
      <c r="J2332" s="20">
        <v>10.053000000000001</v>
      </c>
      <c r="K2332" s="20">
        <v>53.923999999999999</v>
      </c>
      <c r="L2332" s="59">
        <v>9.673</v>
      </c>
      <c r="M2332" s="59">
        <v>90.634</v>
      </c>
      <c r="N2332" s="59">
        <v>12.523</v>
      </c>
      <c r="O2332" s="59">
        <v>43.244999999999997</v>
      </c>
      <c r="P2332" s="59">
        <v>8.3520000000000003</v>
      </c>
      <c r="Q2332" s="59">
        <v>211.96199999999999</v>
      </c>
      <c r="R2332" s="59">
        <v>13.763999999999999</v>
      </c>
      <c r="S2332" s="59">
        <v>337.94</v>
      </c>
      <c r="T2332" s="59">
        <v>11.565</v>
      </c>
      <c r="U2332" s="59">
        <v>549.90099999999995</v>
      </c>
      <c r="V2332" s="59">
        <v>9.1010000000000009</v>
      </c>
      <c r="W2332" s="59">
        <v>50.588999999999999</v>
      </c>
      <c r="X2332" s="59">
        <v>7.6740000000000004</v>
      </c>
      <c r="Y2332" s="21"/>
      <c r="Z2332" s="21"/>
    </row>
    <row r="2333" spans="1:26" ht="12.75" customHeight="1">
      <c r="A2333" s="52">
        <v>44986</v>
      </c>
      <c r="B2333" s="58" t="s">
        <v>14</v>
      </c>
      <c r="C2333" s="58" t="s">
        <v>95</v>
      </c>
      <c r="D2333" s="58" t="s">
        <v>96</v>
      </c>
      <c r="E2333" s="20">
        <v>76.459000000000003</v>
      </c>
      <c r="F2333" s="59">
        <v>40.118000000000002</v>
      </c>
      <c r="G2333" s="20">
        <v>204.37799999999999</v>
      </c>
      <c r="H2333" s="59">
        <v>12.973000000000001</v>
      </c>
      <c r="I2333" s="20">
        <v>280.83699999999999</v>
      </c>
      <c r="J2333" s="20">
        <v>15.638999999999999</v>
      </c>
      <c r="K2333" s="20">
        <v>23.988</v>
      </c>
      <c r="L2333" s="59">
        <v>15.398</v>
      </c>
      <c r="M2333" s="59">
        <v>44.22</v>
      </c>
      <c r="N2333" s="59">
        <v>37.192</v>
      </c>
      <c r="O2333" s="59">
        <v>21.099</v>
      </c>
      <c r="P2333" s="59">
        <v>36.002000000000002</v>
      </c>
      <c r="Q2333" s="59">
        <v>71.692999999999998</v>
      </c>
      <c r="R2333" s="59">
        <v>25.529</v>
      </c>
      <c r="S2333" s="59">
        <v>122.77500000000001</v>
      </c>
      <c r="T2333" s="59">
        <v>18.122</v>
      </c>
      <c r="U2333" s="59">
        <v>194.46899999999999</v>
      </c>
      <c r="V2333" s="59">
        <v>14.494999999999999</v>
      </c>
      <c r="W2333" s="59">
        <v>17.890999999999998</v>
      </c>
      <c r="X2333" s="59">
        <v>13.644</v>
      </c>
      <c r="Y2333" s="21"/>
      <c r="Z2333" s="21"/>
    </row>
    <row r="2334" spans="1:26" ht="12.75" customHeight="1">
      <c r="A2334" s="52">
        <v>44986</v>
      </c>
      <c r="B2334" s="58" t="s">
        <v>14</v>
      </c>
      <c r="C2334" s="58" t="s">
        <v>95</v>
      </c>
      <c r="D2334" s="58" t="s">
        <v>97</v>
      </c>
      <c r="E2334" s="20">
        <v>61.526000000000003</v>
      </c>
      <c r="F2334" s="59">
        <v>22.619</v>
      </c>
      <c r="G2334" s="20">
        <v>267.61399999999998</v>
      </c>
      <c r="H2334" s="59">
        <v>15.247</v>
      </c>
      <c r="I2334" s="20">
        <v>329.14100000000002</v>
      </c>
      <c r="J2334" s="20">
        <v>14.111000000000001</v>
      </c>
      <c r="K2334" s="20">
        <v>28.114000000000001</v>
      </c>
      <c r="L2334" s="59">
        <v>13.843</v>
      </c>
      <c r="M2334" s="59">
        <v>46.414000000000001</v>
      </c>
      <c r="N2334" s="59">
        <v>33.359000000000002</v>
      </c>
      <c r="O2334" s="59">
        <v>22.146000000000001</v>
      </c>
      <c r="P2334" s="59">
        <v>32.027000000000001</v>
      </c>
      <c r="Q2334" s="59">
        <v>125.242</v>
      </c>
      <c r="R2334" s="59">
        <v>21.114999999999998</v>
      </c>
      <c r="S2334" s="59">
        <v>191.83500000000001</v>
      </c>
      <c r="T2334" s="59">
        <v>13.943</v>
      </c>
      <c r="U2334" s="59">
        <v>317.077</v>
      </c>
      <c r="V2334" s="59">
        <v>12.311</v>
      </c>
      <c r="W2334" s="59">
        <v>29.17</v>
      </c>
      <c r="X2334" s="59">
        <v>11.297000000000001</v>
      </c>
      <c r="Y2334" s="21"/>
      <c r="Z2334" s="21"/>
    </row>
    <row r="2335" spans="1:26" ht="12.75" customHeight="1">
      <c r="A2335" s="52">
        <v>44986</v>
      </c>
      <c r="B2335" s="58" t="s">
        <v>14</v>
      </c>
      <c r="C2335" s="58" t="s">
        <v>95</v>
      </c>
      <c r="D2335" s="58" t="s">
        <v>98</v>
      </c>
      <c r="E2335" s="20">
        <v>134.11199999999999</v>
      </c>
      <c r="F2335" s="59">
        <v>25.221</v>
      </c>
      <c r="G2335" s="20">
        <v>405.31299999999999</v>
      </c>
      <c r="H2335" s="59">
        <v>12.356999999999999</v>
      </c>
      <c r="I2335" s="20">
        <v>539.42499999999995</v>
      </c>
      <c r="J2335" s="20">
        <v>7.524</v>
      </c>
      <c r="K2335" s="20">
        <v>46.076000000000001</v>
      </c>
      <c r="L2335" s="59">
        <v>7.008</v>
      </c>
      <c r="M2335" s="59">
        <v>118.947</v>
      </c>
      <c r="N2335" s="59">
        <v>18.364999999999998</v>
      </c>
      <c r="O2335" s="59">
        <v>56.755000000000003</v>
      </c>
      <c r="P2335" s="59">
        <v>15.818</v>
      </c>
      <c r="Q2335" s="59">
        <v>206.42</v>
      </c>
      <c r="R2335" s="59">
        <v>12.166</v>
      </c>
      <c r="S2335" s="59">
        <v>330.67099999999999</v>
      </c>
      <c r="T2335" s="59">
        <v>13.412000000000001</v>
      </c>
      <c r="U2335" s="59">
        <v>537.09100000000001</v>
      </c>
      <c r="V2335" s="59">
        <v>9.3420000000000005</v>
      </c>
      <c r="W2335" s="59">
        <v>49.411000000000001</v>
      </c>
      <c r="X2335" s="59">
        <v>7.9580000000000002</v>
      </c>
      <c r="Y2335" s="21"/>
      <c r="Z2335" s="21"/>
    </row>
    <row r="2336" spans="1:26" ht="12.75" customHeight="1">
      <c r="A2336" s="52">
        <v>44986</v>
      </c>
      <c r="B2336" s="58" t="s">
        <v>14</v>
      </c>
      <c r="C2336" s="58" t="s">
        <v>38</v>
      </c>
      <c r="D2336" s="58" t="s">
        <v>85</v>
      </c>
      <c r="E2336" s="20">
        <v>81.733999999999995</v>
      </c>
      <c r="F2336" s="59">
        <v>25.003</v>
      </c>
      <c r="G2336" s="20">
        <v>427.892</v>
      </c>
      <c r="H2336" s="59">
        <v>11.699</v>
      </c>
      <c r="I2336" s="20">
        <v>509.62700000000001</v>
      </c>
      <c r="J2336" s="20">
        <v>9.7940000000000005</v>
      </c>
      <c r="K2336" s="20">
        <v>43.530999999999999</v>
      </c>
      <c r="L2336" s="59">
        <v>9.4030000000000005</v>
      </c>
      <c r="M2336" s="59">
        <v>139.06700000000001</v>
      </c>
      <c r="N2336" s="59">
        <v>17.695</v>
      </c>
      <c r="O2336" s="59">
        <v>66.355000000000004</v>
      </c>
      <c r="P2336" s="59">
        <v>15.035</v>
      </c>
      <c r="Q2336" s="59">
        <v>306.27699999999999</v>
      </c>
      <c r="R2336" s="59">
        <v>12.869</v>
      </c>
      <c r="S2336" s="59">
        <v>508.423</v>
      </c>
      <c r="T2336" s="59">
        <v>8.4949999999999992</v>
      </c>
      <c r="U2336" s="59">
        <v>814.69899999999996</v>
      </c>
      <c r="V2336" s="59">
        <v>6.9909999999999997</v>
      </c>
      <c r="W2336" s="59">
        <v>74.95</v>
      </c>
      <c r="X2336" s="59">
        <v>4.9939999999999998</v>
      </c>
      <c r="Y2336" s="21"/>
      <c r="Z2336" s="21"/>
    </row>
    <row r="2337" spans="1:26" ht="12.75" customHeight="1">
      <c r="A2337" s="52">
        <v>44986</v>
      </c>
      <c r="B2337" s="58" t="s">
        <v>14</v>
      </c>
      <c r="C2337" s="58" t="s">
        <v>38</v>
      </c>
      <c r="D2337" s="58" t="s">
        <v>40</v>
      </c>
      <c r="E2337" s="20">
        <v>198.23</v>
      </c>
      <c r="F2337" s="59">
        <v>18.919</v>
      </c>
      <c r="G2337" s="20">
        <v>462.86099999999999</v>
      </c>
      <c r="H2337" s="59">
        <v>10.153</v>
      </c>
      <c r="I2337" s="20">
        <v>661.09199999999998</v>
      </c>
      <c r="J2337" s="20">
        <v>7.1539999999999999</v>
      </c>
      <c r="K2337" s="20">
        <v>56.469000000000001</v>
      </c>
      <c r="L2337" s="59">
        <v>6.6079999999999997</v>
      </c>
      <c r="M2337" s="59">
        <v>70.513000000000005</v>
      </c>
      <c r="N2337" s="59">
        <v>32.759</v>
      </c>
      <c r="O2337" s="59">
        <v>33.645000000000003</v>
      </c>
      <c r="P2337" s="59">
        <v>31.402000000000001</v>
      </c>
      <c r="Q2337" s="59">
        <v>112.105</v>
      </c>
      <c r="R2337" s="59">
        <v>19.300999999999998</v>
      </c>
      <c r="S2337" s="59">
        <v>160.18799999999999</v>
      </c>
      <c r="T2337" s="59">
        <v>19.992000000000001</v>
      </c>
      <c r="U2337" s="59">
        <v>272.29300000000001</v>
      </c>
      <c r="V2337" s="59">
        <v>13.864000000000001</v>
      </c>
      <c r="W2337" s="59">
        <v>25.05</v>
      </c>
      <c r="X2337" s="59">
        <v>12.972</v>
      </c>
      <c r="Y2337" s="21"/>
      <c r="Z2337" s="21"/>
    </row>
    <row r="2338" spans="1:26" ht="12.75" customHeight="1">
      <c r="A2338" s="52">
        <v>44986</v>
      </c>
      <c r="B2338" s="58" t="s">
        <v>14</v>
      </c>
      <c r="C2338" s="58" t="s">
        <v>62</v>
      </c>
      <c r="D2338" s="58" t="s">
        <v>86</v>
      </c>
      <c r="E2338" s="20">
        <v>0</v>
      </c>
      <c r="F2338" s="59">
        <v>0</v>
      </c>
      <c r="G2338" s="20">
        <v>0</v>
      </c>
      <c r="H2338" s="59">
        <v>0</v>
      </c>
      <c r="I2338" s="20">
        <v>0</v>
      </c>
      <c r="J2338" s="20">
        <v>0</v>
      </c>
      <c r="K2338" s="20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  <c r="S2338" s="59">
        <v>0</v>
      </c>
      <c r="T2338" s="59">
        <v>0</v>
      </c>
      <c r="U2338" s="59">
        <v>0</v>
      </c>
      <c r="V2338" s="59">
        <v>0</v>
      </c>
      <c r="W2338" s="59">
        <v>0</v>
      </c>
      <c r="X2338" s="59">
        <v>0</v>
      </c>
      <c r="Y2338" s="21"/>
      <c r="Z2338" s="21"/>
    </row>
    <row r="2339" spans="1:26" ht="12.75" customHeight="1">
      <c r="A2339" s="52">
        <v>44986</v>
      </c>
      <c r="B2339" s="58" t="s">
        <v>14</v>
      </c>
      <c r="C2339" s="58" t="s">
        <v>62</v>
      </c>
      <c r="D2339" s="58" t="s">
        <v>64</v>
      </c>
      <c r="E2339" s="20">
        <v>0</v>
      </c>
      <c r="F2339" s="59">
        <v>0</v>
      </c>
      <c r="G2339" s="20">
        <v>0</v>
      </c>
      <c r="H2339" s="59">
        <v>0</v>
      </c>
      <c r="I2339" s="20">
        <v>0</v>
      </c>
      <c r="J2339" s="20">
        <v>0</v>
      </c>
      <c r="K2339" s="20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  <c r="S2339" s="59">
        <v>0</v>
      </c>
      <c r="T2339" s="59">
        <v>0</v>
      </c>
      <c r="U2339" s="59">
        <v>0</v>
      </c>
      <c r="V2339" s="59">
        <v>0</v>
      </c>
      <c r="W2339" s="59">
        <v>0</v>
      </c>
      <c r="X2339" s="59">
        <v>0</v>
      </c>
      <c r="Y2339" s="21"/>
      <c r="Z2339" s="21"/>
    </row>
    <row r="2340" spans="1:26" ht="12.75" customHeight="1">
      <c r="A2340" s="52">
        <v>44986</v>
      </c>
      <c r="B2340" s="58" t="s">
        <v>14</v>
      </c>
      <c r="C2340" s="58" t="s">
        <v>88</v>
      </c>
      <c r="D2340" s="58" t="s">
        <v>89</v>
      </c>
      <c r="E2340" s="20">
        <v>223.69800000000001</v>
      </c>
      <c r="F2340" s="59">
        <v>19.614999999999998</v>
      </c>
      <c r="G2340" s="20">
        <v>658.01</v>
      </c>
      <c r="H2340" s="59">
        <v>6.9969999999999999</v>
      </c>
      <c r="I2340" s="20">
        <v>881.70899999999995</v>
      </c>
      <c r="J2340" s="20">
        <v>4.8129999999999997</v>
      </c>
      <c r="K2340" s="20">
        <v>75.313000000000002</v>
      </c>
      <c r="L2340" s="59">
        <v>3.9580000000000002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  <c r="S2340" s="59">
        <v>0</v>
      </c>
      <c r="T2340" s="59">
        <v>0</v>
      </c>
      <c r="U2340" s="59">
        <v>0</v>
      </c>
      <c r="V2340" s="59">
        <v>0</v>
      </c>
      <c r="W2340" s="59">
        <v>0</v>
      </c>
      <c r="X2340" s="59">
        <v>0</v>
      </c>
      <c r="Y2340" s="21"/>
      <c r="Z2340" s="21"/>
    </row>
    <row r="2341" spans="1:26" ht="12.75" customHeight="1">
      <c r="A2341" s="52">
        <v>44986</v>
      </c>
      <c r="B2341" s="58" t="s">
        <v>14</v>
      </c>
      <c r="C2341" s="58" t="s">
        <v>88</v>
      </c>
      <c r="D2341" s="58" t="s">
        <v>90</v>
      </c>
      <c r="E2341" s="20">
        <v>59.618000000000002</v>
      </c>
      <c r="F2341" s="59">
        <v>29.143999999999998</v>
      </c>
      <c r="G2341" s="20">
        <v>280.399</v>
      </c>
      <c r="H2341" s="59">
        <v>12.252000000000001</v>
      </c>
      <c r="I2341" s="20">
        <v>340.01600000000002</v>
      </c>
      <c r="J2341" s="20">
        <v>10.718999999999999</v>
      </c>
      <c r="K2341" s="20">
        <v>29.042999999999999</v>
      </c>
      <c r="L2341" s="59">
        <v>10.363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  <c r="S2341" s="59">
        <v>0</v>
      </c>
      <c r="T2341" s="59">
        <v>0</v>
      </c>
      <c r="U2341" s="59">
        <v>0</v>
      </c>
      <c r="V2341" s="59">
        <v>0</v>
      </c>
      <c r="W2341" s="59">
        <v>0</v>
      </c>
      <c r="X2341" s="59">
        <v>0</v>
      </c>
      <c r="Y2341" s="21"/>
      <c r="Z2341" s="21"/>
    </row>
    <row r="2342" spans="1:26" ht="12.75" customHeight="1">
      <c r="A2342" s="52">
        <v>44986</v>
      </c>
      <c r="B2342" s="58" t="s">
        <v>14</v>
      </c>
      <c r="C2342" s="58" t="s">
        <v>88</v>
      </c>
      <c r="D2342" s="58" t="s">
        <v>91</v>
      </c>
      <c r="E2342" s="20">
        <v>164.08</v>
      </c>
      <c r="F2342" s="59">
        <v>23.106000000000002</v>
      </c>
      <c r="G2342" s="20">
        <v>377.61200000000002</v>
      </c>
      <c r="H2342" s="59">
        <v>12.991</v>
      </c>
      <c r="I2342" s="20">
        <v>541.69200000000001</v>
      </c>
      <c r="J2342" s="20">
        <v>9.3149999999999995</v>
      </c>
      <c r="K2342" s="20">
        <v>46.27</v>
      </c>
      <c r="L2342" s="59">
        <v>8.9030000000000005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  <c r="S2342" s="59">
        <v>0</v>
      </c>
      <c r="T2342" s="59">
        <v>0</v>
      </c>
      <c r="U2342" s="59">
        <v>0</v>
      </c>
      <c r="V2342" s="59">
        <v>0</v>
      </c>
      <c r="W2342" s="59">
        <v>0</v>
      </c>
      <c r="X2342" s="59">
        <v>0</v>
      </c>
      <c r="Y2342" s="21"/>
      <c r="Z2342" s="21"/>
    </row>
    <row r="2343" spans="1:26" ht="12.75" customHeight="1">
      <c r="A2343" s="52">
        <v>44986</v>
      </c>
      <c r="B2343" s="58" t="s">
        <v>14</v>
      </c>
      <c r="C2343" s="58" t="s">
        <v>88</v>
      </c>
      <c r="D2343" s="58" t="s">
        <v>92</v>
      </c>
      <c r="E2343" s="20">
        <v>56.267000000000003</v>
      </c>
      <c r="F2343" s="59">
        <v>22.893000000000001</v>
      </c>
      <c r="G2343" s="20">
        <v>232.74299999999999</v>
      </c>
      <c r="H2343" s="59">
        <v>13.23</v>
      </c>
      <c r="I2343" s="20">
        <v>289.01</v>
      </c>
      <c r="J2343" s="20">
        <v>11.334</v>
      </c>
      <c r="K2343" s="20">
        <v>24.687000000000001</v>
      </c>
      <c r="L2343" s="59">
        <v>10.997999999999999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  <c r="S2343" s="59">
        <v>0</v>
      </c>
      <c r="T2343" s="59">
        <v>0</v>
      </c>
      <c r="U2343" s="59">
        <v>0</v>
      </c>
      <c r="V2343" s="59">
        <v>0</v>
      </c>
      <c r="W2343" s="59">
        <v>0</v>
      </c>
      <c r="X2343" s="59">
        <v>0</v>
      </c>
      <c r="Y2343" s="21"/>
      <c r="Z2343" s="21"/>
    </row>
    <row r="2344" spans="1:26" ht="12.75" customHeight="1">
      <c r="A2344" s="52">
        <v>44986</v>
      </c>
      <c r="B2344" s="58" t="s">
        <v>14</v>
      </c>
      <c r="C2344" s="58" t="s">
        <v>46</v>
      </c>
      <c r="D2344" s="58" t="s">
        <v>48</v>
      </c>
      <c r="E2344" s="20">
        <v>0</v>
      </c>
      <c r="F2344" s="59">
        <v>0</v>
      </c>
      <c r="G2344" s="20">
        <v>0</v>
      </c>
      <c r="H2344" s="59">
        <v>0</v>
      </c>
      <c r="I2344" s="20">
        <v>0</v>
      </c>
      <c r="J2344" s="20">
        <v>0</v>
      </c>
      <c r="K2344" s="20">
        <v>0</v>
      </c>
      <c r="L2344" s="59">
        <v>0</v>
      </c>
      <c r="M2344" s="59">
        <v>93.81</v>
      </c>
      <c r="N2344" s="59">
        <v>23.465</v>
      </c>
      <c r="O2344" s="59">
        <v>44.761000000000003</v>
      </c>
      <c r="P2344" s="59">
        <v>21.53</v>
      </c>
      <c r="Q2344" s="59">
        <v>91.796000000000006</v>
      </c>
      <c r="R2344" s="59">
        <v>28.521000000000001</v>
      </c>
      <c r="S2344" s="59">
        <v>66.122</v>
      </c>
      <c r="T2344" s="59">
        <v>34.539000000000001</v>
      </c>
      <c r="U2344" s="59">
        <v>157.91800000000001</v>
      </c>
      <c r="V2344" s="59">
        <v>23.007000000000001</v>
      </c>
      <c r="W2344" s="59">
        <v>14.528</v>
      </c>
      <c r="X2344" s="59">
        <v>22.481000000000002</v>
      </c>
      <c r="Y2344" s="21"/>
      <c r="Z2344" s="21"/>
    </row>
    <row r="2345" spans="1:26" ht="12.75" customHeight="1">
      <c r="A2345" s="52">
        <v>44986</v>
      </c>
      <c r="B2345" s="58" t="s">
        <v>14</v>
      </c>
      <c r="C2345" s="58" t="s">
        <v>46</v>
      </c>
      <c r="D2345" s="58" t="s">
        <v>47</v>
      </c>
      <c r="E2345" s="20">
        <v>0</v>
      </c>
      <c r="F2345" s="59">
        <v>0</v>
      </c>
      <c r="G2345" s="20">
        <v>0</v>
      </c>
      <c r="H2345" s="59">
        <v>0</v>
      </c>
      <c r="I2345" s="20">
        <v>0</v>
      </c>
      <c r="J2345" s="20">
        <v>0</v>
      </c>
      <c r="K2345" s="20">
        <v>0</v>
      </c>
      <c r="L2345" s="59">
        <v>0</v>
      </c>
      <c r="M2345" s="59">
        <v>89.033000000000001</v>
      </c>
      <c r="N2345" s="59">
        <v>19.105</v>
      </c>
      <c r="O2345" s="59">
        <v>42.481999999999999</v>
      </c>
      <c r="P2345" s="59">
        <v>16.670999999999999</v>
      </c>
      <c r="Q2345" s="59">
        <v>277.52800000000002</v>
      </c>
      <c r="R2345" s="59">
        <v>14.332000000000001</v>
      </c>
      <c r="S2345" s="59">
        <v>486.12599999999998</v>
      </c>
      <c r="T2345" s="59">
        <v>7.9740000000000002</v>
      </c>
      <c r="U2345" s="59">
        <v>763.654</v>
      </c>
      <c r="V2345" s="59">
        <v>6.2960000000000003</v>
      </c>
      <c r="W2345" s="59">
        <v>70.254000000000005</v>
      </c>
      <c r="X2345" s="59">
        <v>3.9620000000000002</v>
      </c>
      <c r="Y2345" s="21"/>
      <c r="Z2345" s="21"/>
    </row>
    <row r="2346" spans="1:26" ht="12.75" customHeight="1">
      <c r="A2346" s="52">
        <v>44986</v>
      </c>
      <c r="B2346" s="58" t="s">
        <v>14</v>
      </c>
      <c r="C2346" s="58" t="s">
        <v>93</v>
      </c>
      <c r="D2346" s="58" t="s">
        <v>94</v>
      </c>
      <c r="E2346" s="20">
        <v>43.283999999999999</v>
      </c>
      <c r="F2346" s="59">
        <v>30.997</v>
      </c>
      <c r="G2346" s="20">
        <v>111.188</v>
      </c>
      <c r="H2346" s="59">
        <v>18.844999999999999</v>
      </c>
      <c r="I2346" s="20">
        <v>154.47200000000001</v>
      </c>
      <c r="J2346" s="20">
        <v>18.923999999999999</v>
      </c>
      <c r="K2346" s="20">
        <v>13.195</v>
      </c>
      <c r="L2346" s="59">
        <v>18.724</v>
      </c>
      <c r="M2346" s="59">
        <v>70.585999999999999</v>
      </c>
      <c r="N2346" s="59">
        <v>22.933</v>
      </c>
      <c r="O2346" s="59">
        <v>33.68</v>
      </c>
      <c r="P2346" s="59">
        <v>20.949000000000002</v>
      </c>
      <c r="Q2346" s="59">
        <v>199.46199999999999</v>
      </c>
      <c r="R2346" s="59">
        <v>19.382999999999999</v>
      </c>
      <c r="S2346" s="59">
        <v>379.69099999999997</v>
      </c>
      <c r="T2346" s="59">
        <v>10.08</v>
      </c>
      <c r="U2346" s="59">
        <v>579.154</v>
      </c>
      <c r="V2346" s="59">
        <v>9.9589999999999996</v>
      </c>
      <c r="W2346" s="59">
        <v>53.28</v>
      </c>
      <c r="X2346" s="59">
        <v>8.6739999999999995</v>
      </c>
      <c r="Y2346" s="21"/>
      <c r="Z2346" s="21"/>
    </row>
    <row r="2347" spans="1:26" ht="12.75" customHeight="1">
      <c r="A2347" s="52">
        <v>44986</v>
      </c>
      <c r="B2347" s="58" t="s">
        <v>14</v>
      </c>
      <c r="C2347" s="58" t="s">
        <v>73</v>
      </c>
      <c r="D2347" s="58" t="s">
        <v>65</v>
      </c>
      <c r="E2347" s="20">
        <v>13.664</v>
      </c>
      <c r="F2347" s="59">
        <v>48.612000000000002</v>
      </c>
      <c r="G2347" s="20">
        <v>42.712000000000003</v>
      </c>
      <c r="H2347" s="59">
        <v>33.026000000000003</v>
      </c>
      <c r="I2347" s="20">
        <v>56.375999999999998</v>
      </c>
      <c r="J2347" s="20">
        <v>27.295000000000002</v>
      </c>
      <c r="K2347" s="20">
        <v>4.8150000000000004</v>
      </c>
      <c r="L2347" s="59">
        <v>27.157</v>
      </c>
      <c r="M2347" s="59">
        <v>0</v>
      </c>
      <c r="N2347" s="59">
        <v>0</v>
      </c>
      <c r="O2347" s="59">
        <v>0</v>
      </c>
      <c r="P2347" s="59">
        <v>0</v>
      </c>
      <c r="Q2347" s="59">
        <v>60.743000000000002</v>
      </c>
      <c r="R2347" s="59">
        <v>32.063000000000002</v>
      </c>
      <c r="S2347" s="59">
        <v>9.82</v>
      </c>
      <c r="T2347" s="59">
        <v>74.998999999999995</v>
      </c>
      <c r="U2347" s="59">
        <v>70.563000000000002</v>
      </c>
      <c r="V2347" s="59">
        <v>28.89</v>
      </c>
      <c r="W2347" s="59">
        <v>6.492</v>
      </c>
      <c r="X2347" s="59">
        <v>28.472999999999999</v>
      </c>
      <c r="Y2347" s="21"/>
      <c r="Z2347" s="21"/>
    </row>
    <row r="2348" spans="1:26" ht="12.75" customHeight="1">
      <c r="A2348" s="52">
        <v>44986</v>
      </c>
      <c r="B2348" s="58" t="s">
        <v>14</v>
      </c>
      <c r="C2348" s="58" t="s">
        <v>73</v>
      </c>
      <c r="D2348" s="58" t="s">
        <v>66</v>
      </c>
      <c r="E2348" s="20">
        <v>0</v>
      </c>
      <c r="F2348" s="59">
        <v>0</v>
      </c>
      <c r="G2348" s="20">
        <v>19.706</v>
      </c>
      <c r="H2348" s="59">
        <v>44.307000000000002</v>
      </c>
      <c r="I2348" s="20">
        <v>19.706</v>
      </c>
      <c r="J2348" s="20">
        <v>44.307000000000002</v>
      </c>
      <c r="K2348" s="20">
        <v>1.6830000000000001</v>
      </c>
      <c r="L2348" s="59">
        <v>44.222000000000001</v>
      </c>
      <c r="M2348" s="59">
        <v>0</v>
      </c>
      <c r="N2348" s="59">
        <v>0</v>
      </c>
      <c r="O2348" s="59">
        <v>0</v>
      </c>
      <c r="P2348" s="59">
        <v>0</v>
      </c>
      <c r="Q2348" s="59">
        <v>11.016999999999999</v>
      </c>
      <c r="R2348" s="59">
        <v>66.507000000000005</v>
      </c>
      <c r="S2348" s="59">
        <v>0</v>
      </c>
      <c r="T2348" s="59">
        <v>0</v>
      </c>
      <c r="U2348" s="59">
        <v>11.016999999999999</v>
      </c>
      <c r="V2348" s="59">
        <v>66.507000000000005</v>
      </c>
      <c r="W2348" s="59">
        <v>1.014</v>
      </c>
      <c r="X2348" s="59">
        <v>66.326999999999998</v>
      </c>
      <c r="Y2348" s="21"/>
      <c r="Z2348" s="21"/>
    </row>
    <row r="2349" spans="1:26" ht="12.75" customHeight="1">
      <c r="A2349" s="52">
        <v>44986</v>
      </c>
      <c r="B2349" s="58" t="s">
        <v>14</v>
      </c>
      <c r="C2349" s="58" t="s">
        <v>73</v>
      </c>
      <c r="D2349" s="58" t="s">
        <v>67</v>
      </c>
      <c r="E2349" s="20">
        <v>1.8280000000000001</v>
      </c>
      <c r="F2349" s="59">
        <v>102.048</v>
      </c>
      <c r="G2349" s="20">
        <v>2.1469999999999998</v>
      </c>
      <c r="H2349" s="59">
        <v>103.651</v>
      </c>
      <c r="I2349" s="20">
        <v>3.9750000000000001</v>
      </c>
      <c r="J2349" s="20">
        <v>69.507000000000005</v>
      </c>
      <c r="K2349" s="20">
        <v>0.34</v>
      </c>
      <c r="L2349" s="59">
        <v>69.453000000000003</v>
      </c>
      <c r="M2349" s="59">
        <v>0</v>
      </c>
      <c r="N2349" s="59">
        <v>0</v>
      </c>
      <c r="O2349" s="59">
        <v>0</v>
      </c>
      <c r="P2349" s="59">
        <v>0</v>
      </c>
      <c r="Q2349" s="59">
        <v>6.2990000000000004</v>
      </c>
      <c r="R2349" s="59">
        <v>72.997</v>
      </c>
      <c r="S2349" s="59">
        <v>0.876</v>
      </c>
      <c r="T2349" s="59">
        <v>105.899</v>
      </c>
      <c r="U2349" s="59">
        <v>7.1749999999999998</v>
      </c>
      <c r="V2349" s="59">
        <v>65.742000000000004</v>
      </c>
      <c r="W2349" s="59">
        <v>0.66</v>
      </c>
      <c r="X2349" s="59">
        <v>65.56</v>
      </c>
      <c r="Y2349" s="21"/>
      <c r="Z2349" s="21"/>
    </row>
    <row r="2350" spans="1:26" ht="12.75" customHeight="1">
      <c r="A2350" s="52">
        <v>44986</v>
      </c>
      <c r="B2350" s="58" t="s">
        <v>14</v>
      </c>
      <c r="C2350" s="58" t="s">
        <v>73</v>
      </c>
      <c r="D2350" s="58" t="s">
        <v>70</v>
      </c>
      <c r="E2350" s="20">
        <v>6.01</v>
      </c>
      <c r="F2350" s="59">
        <v>78.370999999999995</v>
      </c>
      <c r="G2350" s="20">
        <v>7.694</v>
      </c>
      <c r="H2350" s="59">
        <v>75.234999999999999</v>
      </c>
      <c r="I2350" s="20">
        <v>13.704000000000001</v>
      </c>
      <c r="J2350" s="20">
        <v>52.222999999999999</v>
      </c>
      <c r="K2350" s="20">
        <v>1.171</v>
      </c>
      <c r="L2350" s="59">
        <v>52.151000000000003</v>
      </c>
      <c r="M2350" s="59">
        <v>0</v>
      </c>
      <c r="N2350" s="59">
        <v>0</v>
      </c>
      <c r="O2350" s="59">
        <v>0</v>
      </c>
      <c r="P2350" s="59">
        <v>0</v>
      </c>
      <c r="Q2350" s="59">
        <v>8.5419999999999998</v>
      </c>
      <c r="R2350" s="59">
        <v>104.693</v>
      </c>
      <c r="S2350" s="59">
        <v>6.3150000000000004</v>
      </c>
      <c r="T2350" s="59">
        <v>107.626</v>
      </c>
      <c r="U2350" s="59">
        <v>14.856</v>
      </c>
      <c r="V2350" s="59">
        <v>75.649000000000001</v>
      </c>
      <c r="W2350" s="59">
        <v>1.367</v>
      </c>
      <c r="X2350" s="59">
        <v>75.489999999999995</v>
      </c>
      <c r="Y2350" s="21"/>
      <c r="Z2350" s="21"/>
    </row>
    <row r="2351" spans="1:26" ht="12.75" customHeight="1">
      <c r="A2351" s="52">
        <v>44986</v>
      </c>
      <c r="B2351" s="58" t="s">
        <v>14</v>
      </c>
      <c r="C2351" s="58" t="s">
        <v>73</v>
      </c>
      <c r="D2351" s="58" t="s">
        <v>68</v>
      </c>
      <c r="E2351" s="20">
        <v>4.907</v>
      </c>
      <c r="F2351" s="59">
        <v>66.472999999999999</v>
      </c>
      <c r="G2351" s="20">
        <v>0</v>
      </c>
      <c r="H2351" s="59">
        <v>0</v>
      </c>
      <c r="I2351" s="20">
        <v>4.907</v>
      </c>
      <c r="J2351" s="20">
        <v>66.472999999999999</v>
      </c>
      <c r="K2351" s="20">
        <v>0.41899999999999998</v>
      </c>
      <c r="L2351" s="59">
        <v>66.417000000000002</v>
      </c>
      <c r="M2351" s="59">
        <v>0</v>
      </c>
      <c r="N2351" s="59">
        <v>0</v>
      </c>
      <c r="O2351" s="59">
        <v>0</v>
      </c>
      <c r="P2351" s="59">
        <v>0</v>
      </c>
      <c r="Q2351" s="59">
        <v>0</v>
      </c>
      <c r="R2351" s="59">
        <v>0</v>
      </c>
      <c r="S2351" s="59">
        <v>0</v>
      </c>
      <c r="T2351" s="59">
        <v>0</v>
      </c>
      <c r="U2351" s="59">
        <v>0</v>
      </c>
      <c r="V2351" s="59">
        <v>0</v>
      </c>
      <c r="W2351" s="59">
        <v>0</v>
      </c>
      <c r="X2351" s="59">
        <v>0</v>
      </c>
      <c r="Y2351" s="21"/>
      <c r="Z2351" s="21"/>
    </row>
    <row r="2352" spans="1:26" ht="12.75" customHeight="1">
      <c r="A2352" s="52">
        <v>44986</v>
      </c>
      <c r="B2352" s="58" t="s">
        <v>14</v>
      </c>
      <c r="C2352" s="58" t="s">
        <v>73</v>
      </c>
      <c r="D2352" s="58" t="s">
        <v>69</v>
      </c>
      <c r="E2352" s="20">
        <v>0.92</v>
      </c>
      <c r="F2352" s="59">
        <v>103.148</v>
      </c>
      <c r="G2352" s="20">
        <v>10.996</v>
      </c>
      <c r="H2352" s="59">
        <v>77.325000000000003</v>
      </c>
      <c r="I2352" s="20">
        <v>11.914999999999999</v>
      </c>
      <c r="J2352" s="20">
        <v>71.471999999999994</v>
      </c>
      <c r="K2352" s="20">
        <v>1.018</v>
      </c>
      <c r="L2352" s="59">
        <v>71.418999999999997</v>
      </c>
      <c r="M2352" s="59">
        <v>0</v>
      </c>
      <c r="N2352" s="59">
        <v>0</v>
      </c>
      <c r="O2352" s="59">
        <v>0</v>
      </c>
      <c r="P2352" s="59">
        <v>0</v>
      </c>
      <c r="Q2352" s="59">
        <v>7.9740000000000002</v>
      </c>
      <c r="R2352" s="59">
        <v>102.395</v>
      </c>
      <c r="S2352" s="59">
        <v>0</v>
      </c>
      <c r="T2352" s="59">
        <v>0</v>
      </c>
      <c r="U2352" s="59">
        <v>7.9740000000000002</v>
      </c>
      <c r="V2352" s="59">
        <v>102.395</v>
      </c>
      <c r="W2352" s="59">
        <v>0.73399999999999999</v>
      </c>
      <c r="X2352" s="59">
        <v>102.27800000000001</v>
      </c>
      <c r="Y2352" s="21"/>
      <c r="Z2352" s="21"/>
    </row>
    <row r="2353" spans="1:26" ht="12.75" customHeight="1">
      <c r="A2353" s="52">
        <v>44986</v>
      </c>
      <c r="B2353" s="58" t="s">
        <v>14</v>
      </c>
      <c r="C2353" s="58" t="s">
        <v>73</v>
      </c>
      <c r="D2353" s="58" t="s">
        <v>77</v>
      </c>
      <c r="E2353" s="20">
        <v>5.6619999999999999</v>
      </c>
      <c r="F2353" s="59">
        <v>101.708</v>
      </c>
      <c r="G2353" s="20">
        <v>20.945</v>
      </c>
      <c r="H2353" s="59">
        <v>47.804000000000002</v>
      </c>
      <c r="I2353" s="20">
        <v>26.606999999999999</v>
      </c>
      <c r="J2353" s="20">
        <v>41.308999999999997</v>
      </c>
      <c r="K2353" s="20">
        <v>2.2730000000000001</v>
      </c>
      <c r="L2353" s="59">
        <v>41.218000000000004</v>
      </c>
      <c r="M2353" s="59">
        <v>0</v>
      </c>
      <c r="N2353" s="59">
        <v>0</v>
      </c>
      <c r="O2353" s="59">
        <v>0</v>
      </c>
      <c r="P2353" s="59">
        <v>0</v>
      </c>
      <c r="Q2353" s="59">
        <v>31.561</v>
      </c>
      <c r="R2353" s="59">
        <v>46.069000000000003</v>
      </c>
      <c r="S2353" s="59">
        <v>54.03</v>
      </c>
      <c r="T2353" s="59">
        <v>33.472999999999999</v>
      </c>
      <c r="U2353" s="59">
        <v>85.590999999999994</v>
      </c>
      <c r="V2353" s="59">
        <v>26.306000000000001</v>
      </c>
      <c r="W2353" s="59">
        <v>7.8739999999999997</v>
      </c>
      <c r="X2353" s="59">
        <v>25.847000000000001</v>
      </c>
      <c r="Y2353" s="21"/>
      <c r="Z2353" s="21"/>
    </row>
    <row r="2354" spans="1:26" ht="12.75" customHeight="1">
      <c r="A2354" s="52">
        <v>44986</v>
      </c>
      <c r="B2354" s="58" t="s">
        <v>14</v>
      </c>
      <c r="C2354" s="58" t="s">
        <v>73</v>
      </c>
      <c r="D2354" s="58" t="s">
        <v>79</v>
      </c>
      <c r="E2354" s="20">
        <v>17.532</v>
      </c>
      <c r="F2354" s="59">
        <v>38.164999999999999</v>
      </c>
      <c r="G2354" s="20">
        <v>47.752000000000002</v>
      </c>
      <c r="H2354" s="59">
        <v>36.548000000000002</v>
      </c>
      <c r="I2354" s="20">
        <v>65.284999999999997</v>
      </c>
      <c r="J2354" s="20">
        <v>26.727</v>
      </c>
      <c r="K2354" s="20">
        <v>5.5759999999999996</v>
      </c>
      <c r="L2354" s="59">
        <v>26.585999999999999</v>
      </c>
      <c r="M2354" s="59">
        <v>49.371000000000002</v>
      </c>
      <c r="N2354" s="59">
        <v>48.503</v>
      </c>
      <c r="O2354" s="59">
        <v>23.556999999999999</v>
      </c>
      <c r="P2354" s="59">
        <v>47.597000000000001</v>
      </c>
      <c r="Q2354" s="59">
        <v>163.393</v>
      </c>
      <c r="R2354" s="59">
        <v>22.8</v>
      </c>
      <c r="S2354" s="59">
        <v>181.03700000000001</v>
      </c>
      <c r="T2354" s="59">
        <v>18.62</v>
      </c>
      <c r="U2354" s="59">
        <v>344.43</v>
      </c>
      <c r="V2354" s="59">
        <v>15.090999999999999</v>
      </c>
      <c r="W2354" s="59">
        <v>31.687000000000001</v>
      </c>
      <c r="X2354" s="59">
        <v>14.276</v>
      </c>
      <c r="Y2354" s="21"/>
      <c r="Z2354" s="21"/>
    </row>
    <row r="2355" spans="1:26" ht="12.75" customHeight="1">
      <c r="A2355" s="52">
        <v>44986</v>
      </c>
      <c r="B2355" s="58" t="s">
        <v>14</v>
      </c>
      <c r="C2355" s="58" t="s">
        <v>73</v>
      </c>
      <c r="D2355" s="58" t="s">
        <v>71</v>
      </c>
      <c r="E2355" s="20">
        <v>2.2389999999999999</v>
      </c>
      <c r="F2355" s="59">
        <v>110.432</v>
      </c>
      <c r="G2355" s="20">
        <v>37.540999999999997</v>
      </c>
      <c r="H2355" s="59">
        <v>40.728999999999999</v>
      </c>
      <c r="I2355" s="20">
        <v>39.78</v>
      </c>
      <c r="J2355" s="20">
        <v>38.814999999999998</v>
      </c>
      <c r="K2355" s="20">
        <v>3.3980000000000001</v>
      </c>
      <c r="L2355" s="59">
        <v>38.718000000000004</v>
      </c>
      <c r="M2355" s="59">
        <v>5.2089999999999996</v>
      </c>
      <c r="N2355" s="59">
        <v>72.356999999999999</v>
      </c>
      <c r="O2355" s="59">
        <v>2.4849999999999999</v>
      </c>
      <c r="P2355" s="59">
        <v>71.753</v>
      </c>
      <c r="Q2355" s="59">
        <v>130.25700000000001</v>
      </c>
      <c r="R2355" s="59">
        <v>28.119</v>
      </c>
      <c r="S2355" s="59">
        <v>166.22300000000001</v>
      </c>
      <c r="T2355" s="59">
        <v>20.209</v>
      </c>
      <c r="U2355" s="59">
        <v>296.48</v>
      </c>
      <c r="V2355" s="59">
        <v>17.457000000000001</v>
      </c>
      <c r="W2355" s="59">
        <v>27.274999999999999</v>
      </c>
      <c r="X2355" s="59">
        <v>16.757000000000001</v>
      </c>
      <c r="Y2355" s="21"/>
      <c r="Z2355" s="21"/>
    </row>
    <row r="2356" spans="1:26" ht="12.75" customHeight="1">
      <c r="A2356" s="52">
        <v>44986</v>
      </c>
      <c r="B2356" s="58" t="s">
        <v>14</v>
      </c>
      <c r="C2356" s="58" t="s">
        <v>73</v>
      </c>
      <c r="D2356" s="58" t="s">
        <v>72</v>
      </c>
      <c r="E2356" s="20">
        <v>6.452</v>
      </c>
      <c r="F2356" s="59">
        <v>79.531999999999996</v>
      </c>
      <c r="G2356" s="20">
        <v>10.212</v>
      </c>
      <c r="H2356" s="59">
        <v>102.976</v>
      </c>
      <c r="I2356" s="20">
        <v>16.663</v>
      </c>
      <c r="J2356" s="20">
        <v>69.668000000000006</v>
      </c>
      <c r="K2356" s="20">
        <v>1.423</v>
      </c>
      <c r="L2356" s="59">
        <v>69.614000000000004</v>
      </c>
      <c r="M2356" s="59">
        <v>0</v>
      </c>
      <c r="N2356" s="59">
        <v>0</v>
      </c>
      <c r="O2356" s="59">
        <v>0</v>
      </c>
      <c r="P2356" s="59">
        <v>0</v>
      </c>
      <c r="Q2356" s="59">
        <v>24.103000000000002</v>
      </c>
      <c r="R2356" s="59">
        <v>42.375999999999998</v>
      </c>
      <c r="S2356" s="59">
        <v>14.815</v>
      </c>
      <c r="T2356" s="59">
        <v>52.645000000000003</v>
      </c>
      <c r="U2356" s="59">
        <v>38.917999999999999</v>
      </c>
      <c r="V2356" s="59">
        <v>34.209000000000003</v>
      </c>
      <c r="W2356" s="59">
        <v>3.58</v>
      </c>
      <c r="X2356" s="59">
        <v>33.856999999999999</v>
      </c>
      <c r="Y2356" s="21"/>
      <c r="Z2356" s="21"/>
    </row>
    <row r="2357" spans="1:26" ht="12.75" customHeight="1">
      <c r="A2357" s="52">
        <v>44986</v>
      </c>
      <c r="B2357" s="58" t="s">
        <v>14</v>
      </c>
      <c r="C2357" s="58" t="s">
        <v>73</v>
      </c>
      <c r="D2357" s="58" t="s">
        <v>74</v>
      </c>
      <c r="E2357" s="20">
        <v>29.899000000000001</v>
      </c>
      <c r="F2357" s="59">
        <v>54.750999999999998</v>
      </c>
      <c r="G2357" s="20">
        <v>221.20699999999999</v>
      </c>
      <c r="H2357" s="59">
        <v>17.213000000000001</v>
      </c>
      <c r="I2357" s="20">
        <v>251.107</v>
      </c>
      <c r="J2357" s="20">
        <v>14.346</v>
      </c>
      <c r="K2357" s="20">
        <v>21.449000000000002</v>
      </c>
      <c r="L2357" s="59">
        <v>14.082000000000001</v>
      </c>
      <c r="M2357" s="59">
        <v>0</v>
      </c>
      <c r="N2357" s="59">
        <v>0</v>
      </c>
      <c r="O2357" s="59">
        <v>0</v>
      </c>
      <c r="P2357" s="59">
        <v>0</v>
      </c>
      <c r="Q2357" s="59">
        <v>33.162999999999997</v>
      </c>
      <c r="R2357" s="59">
        <v>43.173999999999999</v>
      </c>
      <c r="S2357" s="59">
        <v>96.676000000000002</v>
      </c>
      <c r="T2357" s="59">
        <v>33.225999999999999</v>
      </c>
      <c r="U2357" s="59">
        <v>129.839</v>
      </c>
      <c r="V2357" s="59">
        <v>26.856999999999999</v>
      </c>
      <c r="W2357" s="59">
        <v>11.945</v>
      </c>
      <c r="X2357" s="59">
        <v>26.408000000000001</v>
      </c>
      <c r="Y2357" s="21"/>
      <c r="Z2357" s="21"/>
    </row>
    <row r="2358" spans="1:26" ht="12.75" customHeight="1">
      <c r="A2358" s="52">
        <v>44986</v>
      </c>
      <c r="B2358" s="58" t="s">
        <v>14</v>
      </c>
      <c r="C2358" s="58" t="s">
        <v>73</v>
      </c>
      <c r="D2358" s="58" t="s">
        <v>75</v>
      </c>
      <c r="E2358" s="20">
        <v>18.254999999999999</v>
      </c>
      <c r="F2358" s="59">
        <v>48.006</v>
      </c>
      <c r="G2358" s="20">
        <v>0</v>
      </c>
      <c r="H2358" s="59">
        <v>0</v>
      </c>
      <c r="I2358" s="20">
        <v>18.254999999999999</v>
      </c>
      <c r="J2358" s="20">
        <v>48.006</v>
      </c>
      <c r="K2358" s="20">
        <v>1.5589999999999999</v>
      </c>
      <c r="L2358" s="59">
        <v>47.927999999999997</v>
      </c>
      <c r="M2358" s="59">
        <v>79.411000000000001</v>
      </c>
      <c r="N2358" s="59">
        <v>32.32</v>
      </c>
      <c r="O2358" s="59">
        <v>37.89</v>
      </c>
      <c r="P2358" s="59">
        <v>30.943999999999999</v>
      </c>
      <c r="Q2358" s="59">
        <v>38.911000000000001</v>
      </c>
      <c r="R2358" s="59">
        <v>44.506</v>
      </c>
      <c r="S2358" s="59">
        <v>0</v>
      </c>
      <c r="T2358" s="59">
        <v>0</v>
      </c>
      <c r="U2358" s="59">
        <v>38.911000000000001</v>
      </c>
      <c r="V2358" s="59">
        <v>44.506</v>
      </c>
      <c r="W2358" s="59">
        <v>3.58</v>
      </c>
      <c r="X2358" s="59">
        <v>44.235999999999997</v>
      </c>
      <c r="Y2358" s="21"/>
      <c r="Z2358" s="21"/>
    </row>
    <row r="2359" spans="1:26" ht="12.75" customHeight="1">
      <c r="A2359" s="52">
        <v>44986</v>
      </c>
      <c r="B2359" s="58" t="s">
        <v>14</v>
      </c>
      <c r="C2359" s="58" t="s">
        <v>73</v>
      </c>
      <c r="D2359" s="58" t="s">
        <v>78</v>
      </c>
      <c r="E2359" s="20">
        <v>42.499000000000002</v>
      </c>
      <c r="F2359" s="59">
        <v>38.893999999999998</v>
      </c>
      <c r="G2359" s="20">
        <v>0</v>
      </c>
      <c r="H2359" s="59">
        <v>0</v>
      </c>
      <c r="I2359" s="20">
        <v>42.499000000000002</v>
      </c>
      <c r="J2359" s="20">
        <v>38.893999999999998</v>
      </c>
      <c r="K2359" s="20">
        <v>3.63</v>
      </c>
      <c r="L2359" s="59">
        <v>38.798000000000002</v>
      </c>
      <c r="M2359" s="59">
        <v>26.245999999999999</v>
      </c>
      <c r="N2359" s="59">
        <v>43.042000000000002</v>
      </c>
      <c r="O2359" s="59">
        <v>12.523</v>
      </c>
      <c r="P2359" s="59">
        <v>42.018999999999998</v>
      </c>
      <c r="Q2359" s="59">
        <v>14.95</v>
      </c>
      <c r="R2359" s="59">
        <v>52.436</v>
      </c>
      <c r="S2359" s="59">
        <v>0</v>
      </c>
      <c r="T2359" s="59">
        <v>0</v>
      </c>
      <c r="U2359" s="59">
        <v>14.95</v>
      </c>
      <c r="V2359" s="59">
        <v>52.436</v>
      </c>
      <c r="W2359" s="59">
        <v>1.375</v>
      </c>
      <c r="X2359" s="59">
        <v>52.207000000000001</v>
      </c>
      <c r="Y2359" s="21"/>
      <c r="Z2359" s="21"/>
    </row>
    <row r="2360" spans="1:26" ht="12.75" customHeight="1">
      <c r="A2360" s="53">
        <v>44986</v>
      </c>
      <c r="B2360" s="32" t="s">
        <v>14</v>
      </c>
      <c r="C2360" s="32" t="s">
        <v>18</v>
      </c>
      <c r="D2360" s="32" t="s">
        <v>18</v>
      </c>
      <c r="E2360" s="33">
        <v>279.96499999999997</v>
      </c>
      <c r="F2360" s="34">
        <v>16.715</v>
      </c>
      <c r="G2360" s="33">
        <v>890.75400000000002</v>
      </c>
      <c r="H2360" s="34">
        <v>5.0720000000000001</v>
      </c>
      <c r="I2360" s="33">
        <v>1170.7190000000001</v>
      </c>
      <c r="J2360" s="33">
        <v>2.7389999999999999</v>
      </c>
      <c r="K2360" s="33">
        <v>100</v>
      </c>
      <c r="L2360" s="34">
        <v>0</v>
      </c>
      <c r="M2360" s="34">
        <v>209.58099999999999</v>
      </c>
      <c r="N2360" s="34">
        <v>9.3309999999999995</v>
      </c>
      <c r="O2360" s="34">
        <v>100</v>
      </c>
      <c r="P2360" s="34">
        <v>0</v>
      </c>
      <c r="Q2360" s="34">
        <v>418.38200000000001</v>
      </c>
      <c r="R2360" s="34">
        <v>10.259</v>
      </c>
      <c r="S2360" s="34">
        <v>668.61</v>
      </c>
      <c r="T2360" s="34">
        <v>7.883</v>
      </c>
      <c r="U2360" s="34">
        <v>1086.992</v>
      </c>
      <c r="V2360" s="34">
        <v>4.8929999999999998</v>
      </c>
      <c r="W2360" s="34">
        <v>100</v>
      </c>
      <c r="X2360" s="34">
        <v>0</v>
      </c>
      <c r="Y2360" s="21"/>
      <c r="Z2360" s="21"/>
    </row>
    <row r="2361" spans="1:26" ht="12.75" customHeight="1">
      <c r="A2361" s="52">
        <v>44986</v>
      </c>
      <c r="B2361" s="58" t="s">
        <v>15</v>
      </c>
      <c r="C2361" s="58" t="s">
        <v>23</v>
      </c>
      <c r="D2361" s="58" t="s">
        <v>58</v>
      </c>
      <c r="E2361" s="20">
        <v>416.97199999999998</v>
      </c>
      <c r="F2361" s="59">
        <v>11.606999999999999</v>
      </c>
      <c r="G2361" s="20">
        <v>2041.777</v>
      </c>
      <c r="H2361" s="59">
        <v>2.4380000000000002</v>
      </c>
      <c r="I2361" s="20">
        <v>2458.75</v>
      </c>
      <c r="J2361" s="20">
        <v>1.7529999999999999</v>
      </c>
      <c r="K2361" s="20">
        <v>93.768000000000001</v>
      </c>
      <c r="L2361" s="59">
        <v>0.92800000000000005</v>
      </c>
      <c r="M2361" s="59">
        <v>212.96700000000001</v>
      </c>
      <c r="N2361" s="59">
        <v>5.7460000000000004</v>
      </c>
      <c r="O2361" s="59">
        <v>100</v>
      </c>
      <c r="P2361" s="59">
        <v>0</v>
      </c>
      <c r="Q2361" s="59">
        <v>463.44200000000001</v>
      </c>
      <c r="R2361" s="59">
        <v>11.272</v>
      </c>
      <c r="S2361" s="59">
        <v>752.67</v>
      </c>
      <c r="T2361" s="59">
        <v>7.2549999999999999</v>
      </c>
      <c r="U2361" s="59">
        <v>1216.1120000000001</v>
      </c>
      <c r="V2361" s="59">
        <v>3.6869999999999998</v>
      </c>
      <c r="W2361" s="59">
        <v>70.543999999999997</v>
      </c>
      <c r="X2361" s="59">
        <v>2.7919999999999998</v>
      </c>
      <c r="Y2361" s="21"/>
      <c r="Z2361" s="21"/>
    </row>
    <row r="2362" spans="1:26" ht="12.75" customHeight="1">
      <c r="A2362" s="52">
        <v>44986</v>
      </c>
      <c r="B2362" s="58" t="s">
        <v>15</v>
      </c>
      <c r="C2362" s="58" t="s">
        <v>23</v>
      </c>
      <c r="D2362" s="58" t="s">
        <v>80</v>
      </c>
      <c r="E2362" s="20">
        <v>116.127</v>
      </c>
      <c r="F2362" s="59">
        <v>24.370999999999999</v>
      </c>
      <c r="G2362" s="20">
        <v>345.64</v>
      </c>
      <c r="H2362" s="59">
        <v>8.0679999999999996</v>
      </c>
      <c r="I2362" s="20">
        <v>461.76600000000002</v>
      </c>
      <c r="J2362" s="20">
        <v>3.4870000000000001</v>
      </c>
      <c r="K2362" s="20">
        <v>17.61</v>
      </c>
      <c r="L2362" s="59">
        <v>3.1539999999999999</v>
      </c>
      <c r="M2362" s="59">
        <v>51.533999999999999</v>
      </c>
      <c r="N2362" s="59">
        <v>19.02</v>
      </c>
      <c r="O2362" s="59">
        <v>24.198</v>
      </c>
      <c r="P2362" s="59">
        <v>18.131</v>
      </c>
      <c r="Q2362" s="59">
        <v>90.75</v>
      </c>
      <c r="R2362" s="59">
        <v>31.655000000000001</v>
      </c>
      <c r="S2362" s="59">
        <v>70.863</v>
      </c>
      <c r="T2362" s="59">
        <v>36.460999999999999</v>
      </c>
      <c r="U2362" s="59">
        <v>161.614</v>
      </c>
      <c r="V2362" s="59">
        <v>8.9120000000000008</v>
      </c>
      <c r="W2362" s="59">
        <v>9.375</v>
      </c>
      <c r="X2362" s="59">
        <v>8.58</v>
      </c>
      <c r="Y2362" s="21"/>
      <c r="Z2362" s="21"/>
    </row>
    <row r="2363" spans="1:26" ht="12.75" customHeight="1">
      <c r="A2363" s="52">
        <v>44986</v>
      </c>
      <c r="B2363" s="58" t="s">
        <v>15</v>
      </c>
      <c r="C2363" s="58" t="s">
        <v>23</v>
      </c>
      <c r="D2363" s="58" t="s">
        <v>81</v>
      </c>
      <c r="E2363" s="20">
        <v>124.133</v>
      </c>
      <c r="F2363" s="59">
        <v>18.094000000000001</v>
      </c>
      <c r="G2363" s="20">
        <v>653.10199999999998</v>
      </c>
      <c r="H2363" s="59">
        <v>3.847</v>
      </c>
      <c r="I2363" s="20">
        <v>777.23500000000001</v>
      </c>
      <c r="J2363" s="20">
        <v>2.052</v>
      </c>
      <c r="K2363" s="20">
        <v>29.640999999999998</v>
      </c>
      <c r="L2363" s="59">
        <v>1.4139999999999999</v>
      </c>
      <c r="M2363" s="59">
        <v>76.028999999999996</v>
      </c>
      <c r="N2363" s="59">
        <v>8.2319999999999993</v>
      </c>
      <c r="O2363" s="59">
        <v>35.700000000000003</v>
      </c>
      <c r="P2363" s="59">
        <v>5.8949999999999996</v>
      </c>
      <c r="Q2363" s="59">
        <v>179.21199999999999</v>
      </c>
      <c r="R2363" s="59">
        <v>16.045000000000002</v>
      </c>
      <c r="S2363" s="59">
        <v>237.898</v>
      </c>
      <c r="T2363" s="59">
        <v>10.597</v>
      </c>
      <c r="U2363" s="59">
        <v>417.11</v>
      </c>
      <c r="V2363" s="59">
        <v>4.8209999999999997</v>
      </c>
      <c r="W2363" s="59">
        <v>24.196000000000002</v>
      </c>
      <c r="X2363" s="59">
        <v>4.1769999999999996</v>
      </c>
      <c r="Y2363" s="21"/>
      <c r="Z2363" s="21"/>
    </row>
    <row r="2364" spans="1:26" ht="12.75" customHeight="1">
      <c r="A2364" s="52">
        <v>44986</v>
      </c>
      <c r="B2364" s="58" t="s">
        <v>15</v>
      </c>
      <c r="C2364" s="58" t="s">
        <v>23</v>
      </c>
      <c r="D2364" s="58" t="s">
        <v>82</v>
      </c>
      <c r="E2364" s="20">
        <v>141.19900000000001</v>
      </c>
      <c r="F2364" s="59">
        <v>14.176</v>
      </c>
      <c r="G2364" s="20">
        <v>627.98500000000001</v>
      </c>
      <c r="H2364" s="59">
        <v>3.7850000000000001</v>
      </c>
      <c r="I2364" s="20">
        <v>769.18299999999999</v>
      </c>
      <c r="J2364" s="20">
        <v>1.9219999999999999</v>
      </c>
      <c r="K2364" s="20">
        <v>29.334</v>
      </c>
      <c r="L2364" s="59">
        <v>1.2170000000000001</v>
      </c>
      <c r="M2364" s="59">
        <v>54.747</v>
      </c>
      <c r="N2364" s="59">
        <v>6.9089999999999998</v>
      </c>
      <c r="O2364" s="59">
        <v>25.707000000000001</v>
      </c>
      <c r="P2364" s="59">
        <v>3.8359999999999999</v>
      </c>
      <c r="Q2364" s="59">
        <v>125.01600000000001</v>
      </c>
      <c r="R2364" s="59">
        <v>24.757000000000001</v>
      </c>
      <c r="S2364" s="59">
        <v>234.43799999999999</v>
      </c>
      <c r="T2364" s="59">
        <v>14.651999999999999</v>
      </c>
      <c r="U2364" s="59">
        <v>359.45499999999998</v>
      </c>
      <c r="V2364" s="59">
        <v>6.1379999999999999</v>
      </c>
      <c r="W2364" s="59">
        <v>20.850999999999999</v>
      </c>
      <c r="X2364" s="59">
        <v>5.6459999999999999</v>
      </c>
      <c r="Y2364" s="21"/>
      <c r="Z2364" s="21"/>
    </row>
    <row r="2365" spans="1:26" ht="12.75" customHeight="1">
      <c r="A2365" s="52">
        <v>44986</v>
      </c>
      <c r="B2365" s="58" t="s">
        <v>15</v>
      </c>
      <c r="C2365" s="58" t="s">
        <v>23</v>
      </c>
      <c r="D2365" s="58" t="s">
        <v>83</v>
      </c>
      <c r="E2365" s="20">
        <v>50.174999999999997</v>
      </c>
      <c r="F2365" s="59">
        <v>36.031999999999996</v>
      </c>
      <c r="G2365" s="20">
        <v>563.79999999999995</v>
      </c>
      <c r="H2365" s="59">
        <v>3.1429999999999998</v>
      </c>
      <c r="I2365" s="20">
        <v>613.97500000000002</v>
      </c>
      <c r="J2365" s="20">
        <v>2.7989999999999999</v>
      </c>
      <c r="K2365" s="20">
        <v>23.414999999999999</v>
      </c>
      <c r="L2365" s="59">
        <v>2.371</v>
      </c>
      <c r="M2365" s="59">
        <v>30.658000000000001</v>
      </c>
      <c r="N2365" s="59">
        <v>10.186999999999999</v>
      </c>
      <c r="O2365" s="59">
        <v>14.396000000000001</v>
      </c>
      <c r="P2365" s="59">
        <v>8.4109999999999996</v>
      </c>
      <c r="Q2365" s="59">
        <v>136.72399999999999</v>
      </c>
      <c r="R2365" s="59">
        <v>14.364000000000001</v>
      </c>
      <c r="S2365" s="59">
        <v>648.99900000000002</v>
      </c>
      <c r="T2365" s="59">
        <v>5.5309999999999997</v>
      </c>
      <c r="U2365" s="59">
        <v>785.72400000000005</v>
      </c>
      <c r="V2365" s="59">
        <v>4.8310000000000004</v>
      </c>
      <c r="W2365" s="59">
        <v>45.578000000000003</v>
      </c>
      <c r="X2365" s="59">
        <v>4.1879999999999997</v>
      </c>
      <c r="Y2365" s="21"/>
      <c r="Z2365" s="21"/>
    </row>
    <row r="2366" spans="1:26" ht="12.75" customHeight="1">
      <c r="A2366" s="52">
        <v>44986</v>
      </c>
      <c r="B2366" s="58" t="s">
        <v>15</v>
      </c>
      <c r="C2366" s="58" t="s">
        <v>44</v>
      </c>
      <c r="D2366" s="58" t="s">
        <v>59</v>
      </c>
      <c r="E2366" s="20">
        <v>159.34</v>
      </c>
      <c r="F2366" s="59">
        <v>14.04</v>
      </c>
      <c r="G2366" s="20">
        <v>916.37400000000002</v>
      </c>
      <c r="H2366" s="59">
        <v>5.6660000000000004</v>
      </c>
      <c r="I2366" s="20">
        <v>1075.7149999999999</v>
      </c>
      <c r="J2366" s="20">
        <v>4.048</v>
      </c>
      <c r="K2366" s="20">
        <v>41.024000000000001</v>
      </c>
      <c r="L2366" s="59">
        <v>3.7639999999999998</v>
      </c>
      <c r="M2366" s="59">
        <v>57.738999999999997</v>
      </c>
      <c r="N2366" s="59">
        <v>28.161999999999999</v>
      </c>
      <c r="O2366" s="59">
        <v>27.111999999999998</v>
      </c>
      <c r="P2366" s="59">
        <v>27.568999999999999</v>
      </c>
      <c r="Q2366" s="59">
        <v>180.88399999999999</v>
      </c>
      <c r="R2366" s="59">
        <v>14.375999999999999</v>
      </c>
      <c r="S2366" s="59">
        <v>265.483</v>
      </c>
      <c r="T2366" s="59">
        <v>12.43</v>
      </c>
      <c r="U2366" s="59">
        <v>446.36700000000002</v>
      </c>
      <c r="V2366" s="59">
        <v>7.3259999999999996</v>
      </c>
      <c r="W2366" s="59">
        <v>25.893000000000001</v>
      </c>
      <c r="X2366" s="59">
        <v>6.9189999999999996</v>
      </c>
      <c r="Y2366" s="21"/>
      <c r="Z2366" s="21"/>
    </row>
    <row r="2367" spans="1:26" ht="12.75" customHeight="1">
      <c r="A2367" s="52">
        <v>44986</v>
      </c>
      <c r="B2367" s="58" t="s">
        <v>15</v>
      </c>
      <c r="C2367" s="58" t="s">
        <v>44</v>
      </c>
      <c r="D2367" s="58" t="s">
        <v>60</v>
      </c>
      <c r="E2367" s="20">
        <v>82.349000000000004</v>
      </c>
      <c r="F2367" s="59">
        <v>17.497</v>
      </c>
      <c r="G2367" s="20">
        <v>510.80599999999998</v>
      </c>
      <c r="H2367" s="59">
        <v>7.44</v>
      </c>
      <c r="I2367" s="20">
        <v>593.154</v>
      </c>
      <c r="J2367" s="20">
        <v>6.33</v>
      </c>
      <c r="K2367" s="20">
        <v>22.620999999999999</v>
      </c>
      <c r="L2367" s="59">
        <v>6.1529999999999996</v>
      </c>
      <c r="M2367" s="59">
        <v>32.235999999999997</v>
      </c>
      <c r="N2367" s="59">
        <v>31.501999999999999</v>
      </c>
      <c r="O2367" s="59">
        <v>15.135999999999999</v>
      </c>
      <c r="P2367" s="59">
        <v>30.974</v>
      </c>
      <c r="Q2367" s="59">
        <v>146.358</v>
      </c>
      <c r="R2367" s="59">
        <v>18.533999999999999</v>
      </c>
      <c r="S2367" s="59">
        <v>179.952</v>
      </c>
      <c r="T2367" s="59">
        <v>13.914999999999999</v>
      </c>
      <c r="U2367" s="59">
        <v>326.31</v>
      </c>
      <c r="V2367" s="59">
        <v>9.5380000000000003</v>
      </c>
      <c r="W2367" s="59">
        <v>18.928999999999998</v>
      </c>
      <c r="X2367" s="59">
        <v>9.2289999999999992</v>
      </c>
      <c r="Y2367" s="21"/>
      <c r="Z2367" s="21"/>
    </row>
    <row r="2368" spans="1:26" ht="12.75" customHeight="1">
      <c r="A2368" s="52">
        <v>44986</v>
      </c>
      <c r="B2368" s="58" t="s">
        <v>15</v>
      </c>
      <c r="C2368" s="58" t="s">
        <v>44</v>
      </c>
      <c r="D2368" s="58" t="s">
        <v>87</v>
      </c>
      <c r="E2368" s="20">
        <v>272.29399999999998</v>
      </c>
      <c r="F2368" s="59">
        <v>15.773</v>
      </c>
      <c r="G2368" s="20">
        <v>1270.461</v>
      </c>
      <c r="H2368" s="59">
        <v>4.218</v>
      </c>
      <c r="I2368" s="20">
        <v>1542.7539999999999</v>
      </c>
      <c r="J2368" s="20">
        <v>4.0069999999999997</v>
      </c>
      <c r="K2368" s="20">
        <v>58.835000000000001</v>
      </c>
      <c r="L2368" s="59">
        <v>3.72</v>
      </c>
      <c r="M2368" s="59">
        <v>147.36799999999999</v>
      </c>
      <c r="N2368" s="59">
        <v>12.798</v>
      </c>
      <c r="O2368" s="59">
        <v>69.197000000000003</v>
      </c>
      <c r="P2368" s="59">
        <v>11.436</v>
      </c>
      <c r="Q2368" s="59">
        <v>350.81900000000002</v>
      </c>
      <c r="R2368" s="59">
        <v>13.561999999999999</v>
      </c>
      <c r="S2368" s="59">
        <v>926.71600000000001</v>
      </c>
      <c r="T2368" s="59">
        <v>5.508</v>
      </c>
      <c r="U2368" s="59">
        <v>1277.5340000000001</v>
      </c>
      <c r="V2368" s="59">
        <v>3.8109999999999999</v>
      </c>
      <c r="W2368" s="59">
        <v>74.106999999999999</v>
      </c>
      <c r="X2368" s="59">
        <v>2.9540000000000002</v>
      </c>
      <c r="Y2368" s="21"/>
      <c r="Z2368" s="21"/>
    </row>
    <row r="2369" spans="1:26" ht="12.75" customHeight="1">
      <c r="A2369" s="52">
        <v>44986</v>
      </c>
      <c r="B2369" s="58" t="s">
        <v>15</v>
      </c>
      <c r="C2369" s="58" t="s">
        <v>45</v>
      </c>
      <c r="D2369" s="58" t="s">
        <v>45</v>
      </c>
      <c r="E2369" s="20">
        <v>200.83</v>
      </c>
      <c r="F2369" s="59">
        <v>12.965999999999999</v>
      </c>
      <c r="G2369" s="20">
        <v>1124.3489999999999</v>
      </c>
      <c r="H2369" s="59">
        <v>4.6970000000000001</v>
      </c>
      <c r="I2369" s="20">
        <v>1325.1790000000001</v>
      </c>
      <c r="J2369" s="20">
        <v>3.7930000000000001</v>
      </c>
      <c r="K2369" s="20">
        <v>50.537999999999997</v>
      </c>
      <c r="L2369" s="59">
        <v>3.4889999999999999</v>
      </c>
      <c r="M2369" s="59">
        <v>80.372</v>
      </c>
      <c r="N2369" s="59">
        <v>19.518000000000001</v>
      </c>
      <c r="O2369" s="59">
        <v>37.738999999999997</v>
      </c>
      <c r="P2369" s="59">
        <v>18.652999999999999</v>
      </c>
      <c r="Q2369" s="59">
        <v>243.19499999999999</v>
      </c>
      <c r="R2369" s="59">
        <v>12.54</v>
      </c>
      <c r="S2369" s="59">
        <v>428.17200000000003</v>
      </c>
      <c r="T2369" s="59">
        <v>10.037000000000001</v>
      </c>
      <c r="U2369" s="59">
        <v>671.36800000000005</v>
      </c>
      <c r="V2369" s="59">
        <v>6.0839999999999996</v>
      </c>
      <c r="W2369" s="59">
        <v>38.945</v>
      </c>
      <c r="X2369" s="59">
        <v>5.5869999999999997</v>
      </c>
      <c r="Y2369" s="21"/>
      <c r="Z2369" s="21"/>
    </row>
    <row r="2370" spans="1:26" ht="12.75" customHeight="1">
      <c r="A2370" s="52">
        <v>44986</v>
      </c>
      <c r="B2370" s="58" t="s">
        <v>15</v>
      </c>
      <c r="C2370" s="58" t="s">
        <v>45</v>
      </c>
      <c r="D2370" s="58" t="s">
        <v>61</v>
      </c>
      <c r="E2370" s="20">
        <v>151.85300000000001</v>
      </c>
      <c r="F2370" s="59">
        <v>15.486000000000001</v>
      </c>
      <c r="G2370" s="20">
        <v>889.10400000000004</v>
      </c>
      <c r="H2370" s="59">
        <v>5.8920000000000003</v>
      </c>
      <c r="I2370" s="20">
        <v>1040.9570000000001</v>
      </c>
      <c r="J2370" s="20">
        <v>4.3289999999999997</v>
      </c>
      <c r="K2370" s="20">
        <v>39.698</v>
      </c>
      <c r="L2370" s="59">
        <v>4.0650000000000004</v>
      </c>
      <c r="M2370" s="59">
        <v>48.213000000000001</v>
      </c>
      <c r="N2370" s="59">
        <v>29.05</v>
      </c>
      <c r="O2370" s="59">
        <v>22.638999999999999</v>
      </c>
      <c r="P2370" s="59">
        <v>28.475999999999999</v>
      </c>
      <c r="Q2370" s="59">
        <v>179.911</v>
      </c>
      <c r="R2370" s="59">
        <v>12.861000000000001</v>
      </c>
      <c r="S2370" s="59">
        <v>249.77600000000001</v>
      </c>
      <c r="T2370" s="59">
        <v>12.071999999999999</v>
      </c>
      <c r="U2370" s="59">
        <v>429.68700000000001</v>
      </c>
      <c r="V2370" s="59">
        <v>7.8860000000000001</v>
      </c>
      <c r="W2370" s="59">
        <v>24.925000000000001</v>
      </c>
      <c r="X2370" s="59">
        <v>7.5090000000000003</v>
      </c>
      <c r="Y2370" s="21"/>
      <c r="Z2370" s="21"/>
    </row>
    <row r="2371" spans="1:26" s="56" customFormat="1" ht="12.75" customHeight="1">
      <c r="A2371" s="52">
        <v>44986</v>
      </c>
      <c r="B2371" s="58" t="s">
        <v>15</v>
      </c>
      <c r="C2371" s="58" t="s">
        <v>45</v>
      </c>
      <c r="D2371" s="58" t="s">
        <v>101</v>
      </c>
      <c r="E2371" s="20">
        <v>79.492999999999995</v>
      </c>
      <c r="F2371" s="59">
        <v>30.885000000000002</v>
      </c>
      <c r="G2371" s="20">
        <v>382.37</v>
      </c>
      <c r="H2371" s="59">
        <v>9.6809999999999992</v>
      </c>
      <c r="I2371" s="20">
        <v>461.863</v>
      </c>
      <c r="J2371" s="20">
        <v>10.28</v>
      </c>
      <c r="K2371" s="20">
        <v>17.614000000000001</v>
      </c>
      <c r="L2371" s="59">
        <v>10.172000000000001</v>
      </c>
      <c r="M2371" s="59">
        <v>47.057000000000002</v>
      </c>
      <c r="N2371" s="59">
        <v>25.988</v>
      </c>
      <c r="O2371" s="59">
        <v>22.096</v>
      </c>
      <c r="P2371" s="59">
        <v>25.344999999999999</v>
      </c>
      <c r="Q2371" s="59">
        <v>97.831999999999994</v>
      </c>
      <c r="R2371" s="59">
        <v>25.481000000000002</v>
      </c>
      <c r="S2371" s="59">
        <v>227.952</v>
      </c>
      <c r="T2371" s="59">
        <v>15.387</v>
      </c>
      <c r="U2371" s="59">
        <v>325.78399999999999</v>
      </c>
      <c r="V2371" s="59">
        <v>12.212</v>
      </c>
      <c r="W2371" s="59">
        <v>18.898</v>
      </c>
      <c r="X2371" s="59">
        <v>11.972</v>
      </c>
      <c r="Y2371" s="55"/>
      <c r="Z2371" s="55"/>
    </row>
    <row r="2372" spans="1:26" ht="12.75" customHeight="1">
      <c r="A2372" s="52">
        <v>44986</v>
      </c>
      <c r="B2372" s="58" t="s">
        <v>15</v>
      </c>
      <c r="C2372" s="58" t="s">
        <v>54</v>
      </c>
      <c r="D2372" s="58" t="s">
        <v>55</v>
      </c>
      <c r="E2372" s="20">
        <v>92.519000000000005</v>
      </c>
      <c r="F2372" s="59">
        <v>28.756</v>
      </c>
      <c r="G2372" s="20">
        <v>348.21899999999999</v>
      </c>
      <c r="H2372" s="59">
        <v>10.273</v>
      </c>
      <c r="I2372" s="20">
        <v>440.738</v>
      </c>
      <c r="J2372" s="20">
        <v>9.6440000000000001</v>
      </c>
      <c r="K2372" s="20">
        <v>16.808</v>
      </c>
      <c r="L2372" s="59">
        <v>9.5289999999999999</v>
      </c>
      <c r="M2372" s="59">
        <v>21.893999999999998</v>
      </c>
      <c r="N2372" s="59">
        <v>44.061</v>
      </c>
      <c r="O2372" s="59">
        <v>10.28</v>
      </c>
      <c r="P2372" s="59">
        <v>43.685000000000002</v>
      </c>
      <c r="Q2372" s="59">
        <v>117.93899999999999</v>
      </c>
      <c r="R2372" s="59">
        <v>22</v>
      </c>
      <c r="S2372" s="59">
        <v>148.447</v>
      </c>
      <c r="T2372" s="59">
        <v>19.585999999999999</v>
      </c>
      <c r="U2372" s="59">
        <v>266.38600000000002</v>
      </c>
      <c r="V2372" s="59">
        <v>10.968</v>
      </c>
      <c r="W2372" s="59">
        <v>15.452</v>
      </c>
      <c r="X2372" s="59">
        <v>10.7</v>
      </c>
      <c r="Y2372" s="21"/>
      <c r="Z2372" s="21"/>
    </row>
    <row r="2373" spans="1:26" ht="12.75" customHeight="1">
      <c r="A2373" s="52">
        <v>44986</v>
      </c>
      <c r="B2373" s="58" t="s">
        <v>15</v>
      </c>
      <c r="C2373" s="58" t="s">
        <v>54</v>
      </c>
      <c r="D2373" s="58" t="s">
        <v>56</v>
      </c>
      <c r="E2373" s="20">
        <v>339.11500000000001</v>
      </c>
      <c r="F2373" s="59">
        <v>13.311</v>
      </c>
      <c r="G2373" s="20">
        <v>1842.307</v>
      </c>
      <c r="H2373" s="59">
        <v>2.84</v>
      </c>
      <c r="I2373" s="20">
        <v>2181.422</v>
      </c>
      <c r="J2373" s="20">
        <v>2.629</v>
      </c>
      <c r="K2373" s="20">
        <v>83.191999999999993</v>
      </c>
      <c r="L2373" s="59">
        <v>2.1680000000000001</v>
      </c>
      <c r="M2373" s="59">
        <v>191.07300000000001</v>
      </c>
      <c r="N2373" s="59">
        <v>7.1529999999999996</v>
      </c>
      <c r="O2373" s="59">
        <v>89.72</v>
      </c>
      <c r="P2373" s="59">
        <v>4.2610000000000001</v>
      </c>
      <c r="Q2373" s="59">
        <v>413.76400000000001</v>
      </c>
      <c r="R2373" s="59">
        <v>11.276999999999999</v>
      </c>
      <c r="S2373" s="59">
        <v>1043.7529999999999</v>
      </c>
      <c r="T2373" s="59">
        <v>5.6890000000000001</v>
      </c>
      <c r="U2373" s="59">
        <v>1457.5160000000001</v>
      </c>
      <c r="V2373" s="59">
        <v>3.1480000000000001</v>
      </c>
      <c r="W2373" s="59">
        <v>84.548000000000002</v>
      </c>
      <c r="X2373" s="59">
        <v>2.0289999999999999</v>
      </c>
      <c r="Y2373" s="21"/>
      <c r="Z2373" s="21"/>
    </row>
    <row r="2374" spans="1:26" ht="12.75" customHeight="1">
      <c r="A2374" s="52">
        <v>44986</v>
      </c>
      <c r="B2374" s="58" t="s">
        <v>15</v>
      </c>
      <c r="C2374" s="58" t="s">
        <v>95</v>
      </c>
      <c r="D2374" s="58" t="s">
        <v>99</v>
      </c>
      <c r="E2374" s="20">
        <v>273.41699999999997</v>
      </c>
      <c r="F2374" s="59">
        <v>11.78</v>
      </c>
      <c r="G2374" s="20">
        <v>1488.624</v>
      </c>
      <c r="H2374" s="59">
        <v>4.3010000000000002</v>
      </c>
      <c r="I2374" s="20">
        <v>1762.0409999999999</v>
      </c>
      <c r="J2374" s="20">
        <v>3.6469999999999998</v>
      </c>
      <c r="K2374" s="20">
        <v>67.197999999999993</v>
      </c>
      <c r="L2374" s="59">
        <v>3.33</v>
      </c>
      <c r="M2374" s="59">
        <v>144.55600000000001</v>
      </c>
      <c r="N2374" s="59">
        <v>16.893999999999998</v>
      </c>
      <c r="O2374" s="59">
        <v>67.876999999999995</v>
      </c>
      <c r="P2374" s="59">
        <v>15.887</v>
      </c>
      <c r="Q2374" s="59">
        <v>321.89400000000001</v>
      </c>
      <c r="R2374" s="59">
        <v>13.422000000000001</v>
      </c>
      <c r="S2374" s="59">
        <v>560.53499999999997</v>
      </c>
      <c r="T2374" s="59">
        <v>10.763</v>
      </c>
      <c r="U2374" s="59">
        <v>882.42899999999997</v>
      </c>
      <c r="V2374" s="59">
        <v>6.6790000000000003</v>
      </c>
      <c r="W2374" s="59">
        <v>51.188000000000002</v>
      </c>
      <c r="X2374" s="59">
        <v>6.23</v>
      </c>
      <c r="Y2374" s="21"/>
      <c r="Z2374" s="21"/>
    </row>
    <row r="2375" spans="1:26" ht="12.75" customHeight="1">
      <c r="A2375" s="52">
        <v>44986</v>
      </c>
      <c r="B2375" s="58" t="s">
        <v>15</v>
      </c>
      <c r="C2375" s="58" t="s">
        <v>95</v>
      </c>
      <c r="D2375" s="58" t="s">
        <v>96</v>
      </c>
      <c r="E2375" s="20">
        <v>118.797</v>
      </c>
      <c r="F2375" s="59">
        <v>17.247</v>
      </c>
      <c r="G2375" s="20">
        <v>757.33699999999999</v>
      </c>
      <c r="H2375" s="59">
        <v>6.9649999999999999</v>
      </c>
      <c r="I2375" s="20">
        <v>876.13300000000004</v>
      </c>
      <c r="J2375" s="20">
        <v>6.1980000000000004</v>
      </c>
      <c r="K2375" s="20">
        <v>33.412999999999997</v>
      </c>
      <c r="L2375" s="59">
        <v>6.0170000000000003</v>
      </c>
      <c r="M2375" s="59">
        <v>66.284999999999997</v>
      </c>
      <c r="N2375" s="59">
        <v>27.169</v>
      </c>
      <c r="O2375" s="59">
        <v>31.125</v>
      </c>
      <c r="P2375" s="59">
        <v>26.553999999999998</v>
      </c>
      <c r="Q2375" s="59">
        <v>178.63800000000001</v>
      </c>
      <c r="R2375" s="59">
        <v>14.374000000000001</v>
      </c>
      <c r="S2375" s="59">
        <v>270.14499999999998</v>
      </c>
      <c r="T2375" s="59">
        <v>14.169</v>
      </c>
      <c r="U2375" s="59">
        <v>448.78300000000002</v>
      </c>
      <c r="V2375" s="59">
        <v>9.7490000000000006</v>
      </c>
      <c r="W2375" s="59">
        <v>26.033000000000001</v>
      </c>
      <c r="X2375" s="59">
        <v>9.4469999999999992</v>
      </c>
      <c r="Y2375" s="21"/>
      <c r="Z2375" s="21"/>
    </row>
    <row r="2376" spans="1:26" ht="12.75" customHeight="1">
      <c r="A2376" s="52">
        <v>44986</v>
      </c>
      <c r="B2376" s="58" t="s">
        <v>15</v>
      </c>
      <c r="C2376" s="58" t="s">
        <v>95</v>
      </c>
      <c r="D2376" s="58" t="s">
        <v>97</v>
      </c>
      <c r="E2376" s="20">
        <v>145.82400000000001</v>
      </c>
      <c r="F2376" s="59">
        <v>16.960999999999999</v>
      </c>
      <c r="G2376" s="20">
        <v>687.92</v>
      </c>
      <c r="H2376" s="59">
        <v>9.2710000000000008</v>
      </c>
      <c r="I2376" s="20">
        <v>833.74400000000003</v>
      </c>
      <c r="J2376" s="20">
        <v>8.4459999999999997</v>
      </c>
      <c r="K2376" s="20">
        <v>31.795999999999999</v>
      </c>
      <c r="L2376" s="59">
        <v>8.3140000000000001</v>
      </c>
      <c r="M2376" s="59">
        <v>76.551000000000002</v>
      </c>
      <c r="N2376" s="59">
        <v>31.111000000000001</v>
      </c>
      <c r="O2376" s="59">
        <v>35.945</v>
      </c>
      <c r="P2376" s="59">
        <v>30.574999999999999</v>
      </c>
      <c r="Q2376" s="59">
        <v>128.416</v>
      </c>
      <c r="R2376" s="59">
        <v>16.922000000000001</v>
      </c>
      <c r="S2376" s="59">
        <v>268.22199999999998</v>
      </c>
      <c r="T2376" s="59">
        <v>16.026</v>
      </c>
      <c r="U2376" s="59">
        <v>396.637</v>
      </c>
      <c r="V2376" s="59">
        <v>10.861000000000001</v>
      </c>
      <c r="W2376" s="59">
        <v>23.007999999999999</v>
      </c>
      <c r="X2376" s="59">
        <v>10.590999999999999</v>
      </c>
      <c r="Y2376" s="21"/>
      <c r="Z2376" s="21"/>
    </row>
    <row r="2377" spans="1:26" ht="12.75" customHeight="1">
      <c r="A2377" s="52">
        <v>44986</v>
      </c>
      <c r="B2377" s="58" t="s">
        <v>15</v>
      </c>
      <c r="C2377" s="58" t="s">
        <v>95</v>
      </c>
      <c r="D2377" s="58" t="s">
        <v>98</v>
      </c>
      <c r="E2377" s="20">
        <v>158.21700000000001</v>
      </c>
      <c r="F2377" s="59">
        <v>20.231000000000002</v>
      </c>
      <c r="G2377" s="20">
        <v>701.90200000000004</v>
      </c>
      <c r="H2377" s="59">
        <v>6.875</v>
      </c>
      <c r="I2377" s="20">
        <v>860.11900000000003</v>
      </c>
      <c r="J2377" s="20">
        <v>6.0949999999999998</v>
      </c>
      <c r="K2377" s="20">
        <v>32.802</v>
      </c>
      <c r="L2377" s="59">
        <v>5.9109999999999996</v>
      </c>
      <c r="M2377" s="59">
        <v>68.411000000000001</v>
      </c>
      <c r="N2377" s="59">
        <v>32.046999999999997</v>
      </c>
      <c r="O2377" s="59">
        <v>32.122999999999998</v>
      </c>
      <c r="P2377" s="59">
        <v>31.527999999999999</v>
      </c>
      <c r="Q2377" s="59">
        <v>209.809</v>
      </c>
      <c r="R2377" s="59">
        <v>16.675999999999998</v>
      </c>
      <c r="S2377" s="59">
        <v>631.66399999999999</v>
      </c>
      <c r="T2377" s="59">
        <v>7.6180000000000003</v>
      </c>
      <c r="U2377" s="59">
        <v>841.47299999999996</v>
      </c>
      <c r="V2377" s="59">
        <v>6.7729999999999997</v>
      </c>
      <c r="W2377" s="59">
        <v>48.811999999999998</v>
      </c>
      <c r="X2377" s="59">
        <v>6.33</v>
      </c>
      <c r="Y2377" s="21"/>
      <c r="Z2377" s="21"/>
    </row>
    <row r="2378" spans="1:26" ht="12.75" customHeight="1">
      <c r="A2378" s="52">
        <v>44986</v>
      </c>
      <c r="B2378" s="58" t="s">
        <v>15</v>
      </c>
      <c r="C2378" s="58" t="s">
        <v>38</v>
      </c>
      <c r="D2378" s="58" t="s">
        <v>85</v>
      </c>
      <c r="E2378" s="20">
        <v>256.81400000000002</v>
      </c>
      <c r="F2378" s="59">
        <v>14.808</v>
      </c>
      <c r="G2378" s="20">
        <v>1083.079</v>
      </c>
      <c r="H2378" s="59">
        <v>7.0220000000000002</v>
      </c>
      <c r="I2378" s="20">
        <v>1339.893</v>
      </c>
      <c r="J2378" s="20">
        <v>5.657</v>
      </c>
      <c r="K2378" s="20">
        <v>51.098999999999997</v>
      </c>
      <c r="L2378" s="59">
        <v>5.4580000000000002</v>
      </c>
      <c r="M2378" s="59">
        <v>119.861</v>
      </c>
      <c r="N2378" s="59">
        <v>16.306000000000001</v>
      </c>
      <c r="O2378" s="59">
        <v>56.281999999999996</v>
      </c>
      <c r="P2378" s="59">
        <v>15.26</v>
      </c>
      <c r="Q2378" s="59">
        <v>309.55700000000002</v>
      </c>
      <c r="R2378" s="59">
        <v>9.6080000000000005</v>
      </c>
      <c r="S2378" s="59">
        <v>748.69</v>
      </c>
      <c r="T2378" s="59">
        <v>6.0709999999999997</v>
      </c>
      <c r="U2378" s="59">
        <v>1058.2470000000001</v>
      </c>
      <c r="V2378" s="59">
        <v>4.6459999999999999</v>
      </c>
      <c r="W2378" s="59">
        <v>61.387</v>
      </c>
      <c r="X2378" s="59">
        <v>3.9729999999999999</v>
      </c>
      <c r="Y2378" s="21"/>
      <c r="Z2378" s="21"/>
    </row>
    <row r="2379" spans="1:26" ht="12.75" customHeight="1">
      <c r="A2379" s="52">
        <v>44986</v>
      </c>
      <c r="B2379" s="58" t="s">
        <v>15</v>
      </c>
      <c r="C2379" s="58" t="s">
        <v>38</v>
      </c>
      <c r="D2379" s="58" t="s">
        <v>40</v>
      </c>
      <c r="E2379" s="20">
        <v>174.82</v>
      </c>
      <c r="F2379" s="59">
        <v>16.885000000000002</v>
      </c>
      <c r="G2379" s="20">
        <v>1107.4469999999999</v>
      </c>
      <c r="H2379" s="59">
        <v>6.3310000000000004</v>
      </c>
      <c r="I2379" s="20">
        <v>1282.2670000000001</v>
      </c>
      <c r="J2379" s="20">
        <v>6.0030000000000001</v>
      </c>
      <c r="K2379" s="20">
        <v>48.901000000000003</v>
      </c>
      <c r="L2379" s="59">
        <v>5.8159999999999998</v>
      </c>
      <c r="M2379" s="59">
        <v>93.105999999999995</v>
      </c>
      <c r="N2379" s="59">
        <v>24.5</v>
      </c>
      <c r="O2379" s="59">
        <v>43.718000000000004</v>
      </c>
      <c r="P2379" s="59">
        <v>23.817</v>
      </c>
      <c r="Q2379" s="59">
        <v>222.14500000000001</v>
      </c>
      <c r="R2379" s="59">
        <v>15.567</v>
      </c>
      <c r="S2379" s="59">
        <v>443.51</v>
      </c>
      <c r="T2379" s="59">
        <v>10.715999999999999</v>
      </c>
      <c r="U2379" s="59">
        <v>665.65499999999997</v>
      </c>
      <c r="V2379" s="59">
        <v>6.2380000000000004</v>
      </c>
      <c r="W2379" s="59">
        <v>38.613</v>
      </c>
      <c r="X2379" s="59">
        <v>5.7549999999999999</v>
      </c>
      <c r="Y2379" s="21"/>
      <c r="Z2379" s="21"/>
    </row>
    <row r="2380" spans="1:26" ht="12.75" customHeight="1">
      <c r="A2380" s="52">
        <v>44986</v>
      </c>
      <c r="B2380" s="58" t="s">
        <v>15</v>
      </c>
      <c r="C2380" s="58" t="s">
        <v>62</v>
      </c>
      <c r="D2380" s="58" t="s">
        <v>86</v>
      </c>
      <c r="E2380" s="20">
        <v>0</v>
      </c>
      <c r="F2380" s="59">
        <v>0</v>
      </c>
      <c r="G2380" s="20">
        <v>0</v>
      </c>
      <c r="H2380" s="59">
        <v>0</v>
      </c>
      <c r="I2380" s="20">
        <v>0</v>
      </c>
      <c r="J2380" s="20">
        <v>0</v>
      </c>
      <c r="K2380" s="20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  <c r="S2380" s="59">
        <v>0</v>
      </c>
      <c r="T2380" s="59">
        <v>0</v>
      </c>
      <c r="U2380" s="59">
        <v>0</v>
      </c>
      <c r="V2380" s="59">
        <v>0</v>
      </c>
      <c r="W2380" s="59">
        <v>0</v>
      </c>
      <c r="X2380" s="59">
        <v>0</v>
      </c>
      <c r="Y2380" s="21"/>
      <c r="Z2380" s="21"/>
    </row>
    <row r="2381" spans="1:26" ht="12.75" customHeight="1">
      <c r="A2381" s="52">
        <v>44986</v>
      </c>
      <c r="B2381" s="58" t="s">
        <v>15</v>
      </c>
      <c r="C2381" s="58" t="s">
        <v>62</v>
      </c>
      <c r="D2381" s="58" t="s">
        <v>64</v>
      </c>
      <c r="E2381" s="20">
        <v>0</v>
      </c>
      <c r="F2381" s="59">
        <v>0</v>
      </c>
      <c r="G2381" s="20">
        <v>0</v>
      </c>
      <c r="H2381" s="59">
        <v>0</v>
      </c>
      <c r="I2381" s="20">
        <v>0</v>
      </c>
      <c r="J2381" s="20">
        <v>0</v>
      </c>
      <c r="K2381" s="20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  <c r="S2381" s="59">
        <v>0</v>
      </c>
      <c r="T2381" s="59">
        <v>0</v>
      </c>
      <c r="U2381" s="59">
        <v>0</v>
      </c>
      <c r="V2381" s="59">
        <v>0</v>
      </c>
      <c r="W2381" s="59">
        <v>0</v>
      </c>
      <c r="X2381" s="59">
        <v>0</v>
      </c>
      <c r="Y2381" s="21"/>
      <c r="Z2381" s="21"/>
    </row>
    <row r="2382" spans="1:26" ht="12.75" customHeight="1">
      <c r="A2382" s="52">
        <v>44986</v>
      </c>
      <c r="B2382" s="58" t="s">
        <v>15</v>
      </c>
      <c r="C2382" s="58" t="s">
        <v>88</v>
      </c>
      <c r="D2382" s="58" t="s">
        <v>89</v>
      </c>
      <c r="E2382" s="20">
        <v>376.87700000000001</v>
      </c>
      <c r="F2382" s="59">
        <v>13.686999999999999</v>
      </c>
      <c r="G2382" s="20">
        <v>1832.61</v>
      </c>
      <c r="H2382" s="59">
        <v>3.617</v>
      </c>
      <c r="I2382" s="20">
        <v>2209.4870000000001</v>
      </c>
      <c r="J2382" s="20">
        <v>2.5779999999999998</v>
      </c>
      <c r="K2382" s="20">
        <v>84.262</v>
      </c>
      <c r="L2382" s="59">
        <v>2.1059999999999999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  <c r="S2382" s="59">
        <v>0</v>
      </c>
      <c r="T2382" s="59">
        <v>0</v>
      </c>
      <c r="U2382" s="59">
        <v>0</v>
      </c>
      <c r="V2382" s="59">
        <v>0</v>
      </c>
      <c r="W2382" s="59">
        <v>0</v>
      </c>
      <c r="X2382" s="59">
        <v>0</v>
      </c>
      <c r="Y2382" s="21"/>
      <c r="Z2382" s="21"/>
    </row>
    <row r="2383" spans="1:26" ht="12.75" customHeight="1">
      <c r="A2383" s="52">
        <v>44986</v>
      </c>
      <c r="B2383" s="58" t="s">
        <v>15</v>
      </c>
      <c r="C2383" s="58" t="s">
        <v>88</v>
      </c>
      <c r="D2383" s="58" t="s">
        <v>90</v>
      </c>
      <c r="E2383" s="20">
        <v>174.91300000000001</v>
      </c>
      <c r="F2383" s="59">
        <v>17.683</v>
      </c>
      <c r="G2383" s="20">
        <v>1218.9829999999999</v>
      </c>
      <c r="H2383" s="59">
        <v>5.032</v>
      </c>
      <c r="I2383" s="20">
        <v>1393.896</v>
      </c>
      <c r="J2383" s="20">
        <v>4.9909999999999997</v>
      </c>
      <c r="K2383" s="20">
        <v>53.158000000000001</v>
      </c>
      <c r="L2383" s="59">
        <v>4.7640000000000002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  <c r="S2383" s="59">
        <v>0</v>
      </c>
      <c r="T2383" s="59">
        <v>0</v>
      </c>
      <c r="U2383" s="59">
        <v>0</v>
      </c>
      <c r="V2383" s="59">
        <v>0</v>
      </c>
      <c r="W2383" s="59">
        <v>0</v>
      </c>
      <c r="X2383" s="59">
        <v>0</v>
      </c>
      <c r="Y2383" s="21"/>
      <c r="Z2383" s="21"/>
    </row>
    <row r="2384" spans="1:26" ht="12.75" customHeight="1">
      <c r="A2384" s="52">
        <v>44986</v>
      </c>
      <c r="B2384" s="58" t="s">
        <v>15</v>
      </c>
      <c r="C2384" s="58" t="s">
        <v>88</v>
      </c>
      <c r="D2384" s="58" t="s">
        <v>91</v>
      </c>
      <c r="E2384" s="20">
        <v>201.964</v>
      </c>
      <c r="F2384" s="59">
        <v>17.524000000000001</v>
      </c>
      <c r="G2384" s="20">
        <v>602.92999999999995</v>
      </c>
      <c r="H2384" s="59">
        <v>9.8510000000000009</v>
      </c>
      <c r="I2384" s="20">
        <v>804.89499999999998</v>
      </c>
      <c r="J2384" s="20">
        <v>7.0259999999999998</v>
      </c>
      <c r="K2384" s="20">
        <v>30.696000000000002</v>
      </c>
      <c r="L2384" s="59">
        <v>6.867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  <c r="S2384" s="59">
        <v>0</v>
      </c>
      <c r="T2384" s="59">
        <v>0</v>
      </c>
      <c r="U2384" s="59">
        <v>0</v>
      </c>
      <c r="V2384" s="59">
        <v>0</v>
      </c>
      <c r="W2384" s="59">
        <v>0</v>
      </c>
      <c r="X2384" s="59">
        <v>0</v>
      </c>
      <c r="Y2384" s="21"/>
      <c r="Z2384" s="21"/>
    </row>
    <row r="2385" spans="1:26" ht="12.75" customHeight="1">
      <c r="A2385" s="52">
        <v>44986</v>
      </c>
      <c r="B2385" s="58" t="s">
        <v>15</v>
      </c>
      <c r="C2385" s="58" t="s">
        <v>88</v>
      </c>
      <c r="D2385" s="58" t="s">
        <v>92</v>
      </c>
      <c r="E2385" s="20">
        <v>54.756999999999998</v>
      </c>
      <c r="F2385" s="59">
        <v>23.652999999999999</v>
      </c>
      <c r="G2385" s="20">
        <v>357.916</v>
      </c>
      <c r="H2385" s="59">
        <v>10.156000000000001</v>
      </c>
      <c r="I2385" s="20">
        <v>412.673</v>
      </c>
      <c r="J2385" s="20">
        <v>8.8940000000000001</v>
      </c>
      <c r="K2385" s="20">
        <v>15.738</v>
      </c>
      <c r="L2385" s="59">
        <v>8.7680000000000007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  <c r="S2385" s="59">
        <v>0</v>
      </c>
      <c r="T2385" s="59">
        <v>0</v>
      </c>
      <c r="U2385" s="59">
        <v>0</v>
      </c>
      <c r="V2385" s="59">
        <v>0</v>
      </c>
      <c r="W2385" s="59">
        <v>0</v>
      </c>
      <c r="X2385" s="59">
        <v>0</v>
      </c>
      <c r="Y2385" s="21"/>
      <c r="Z2385" s="21"/>
    </row>
    <row r="2386" spans="1:26" ht="12.75" customHeight="1">
      <c r="A2386" s="52">
        <v>44986</v>
      </c>
      <c r="B2386" s="58" t="s">
        <v>15</v>
      </c>
      <c r="C2386" s="58" t="s">
        <v>46</v>
      </c>
      <c r="D2386" s="58" t="s">
        <v>48</v>
      </c>
      <c r="E2386" s="20">
        <v>0</v>
      </c>
      <c r="F2386" s="59">
        <v>0</v>
      </c>
      <c r="G2386" s="20">
        <v>0</v>
      </c>
      <c r="H2386" s="59">
        <v>0</v>
      </c>
      <c r="I2386" s="20">
        <v>0</v>
      </c>
      <c r="J2386" s="20">
        <v>0</v>
      </c>
      <c r="K2386" s="20">
        <v>0</v>
      </c>
      <c r="L2386" s="59">
        <v>0</v>
      </c>
      <c r="M2386" s="59">
        <v>110.33499999999999</v>
      </c>
      <c r="N2386" s="59">
        <v>25.245999999999999</v>
      </c>
      <c r="O2386" s="59">
        <v>51.808</v>
      </c>
      <c r="P2386" s="59">
        <v>24.584</v>
      </c>
      <c r="Q2386" s="59">
        <v>128.28299999999999</v>
      </c>
      <c r="R2386" s="59">
        <v>21.600999999999999</v>
      </c>
      <c r="S2386" s="59">
        <v>130.91300000000001</v>
      </c>
      <c r="T2386" s="59">
        <v>22.763000000000002</v>
      </c>
      <c r="U2386" s="59">
        <v>259.19600000000003</v>
      </c>
      <c r="V2386" s="59">
        <v>15.106999999999999</v>
      </c>
      <c r="W2386" s="59">
        <v>15.035</v>
      </c>
      <c r="X2386" s="59">
        <v>14.914</v>
      </c>
      <c r="Y2386" s="21"/>
      <c r="Z2386" s="21"/>
    </row>
    <row r="2387" spans="1:26" ht="12.75" customHeight="1">
      <c r="A2387" s="52">
        <v>44986</v>
      </c>
      <c r="B2387" s="58" t="s">
        <v>15</v>
      </c>
      <c r="C2387" s="58" t="s">
        <v>46</v>
      </c>
      <c r="D2387" s="58" t="s">
        <v>47</v>
      </c>
      <c r="E2387" s="20">
        <v>0</v>
      </c>
      <c r="F2387" s="59">
        <v>0</v>
      </c>
      <c r="G2387" s="20">
        <v>0</v>
      </c>
      <c r="H2387" s="59">
        <v>0</v>
      </c>
      <c r="I2387" s="20">
        <v>0</v>
      </c>
      <c r="J2387" s="20">
        <v>0</v>
      </c>
      <c r="K2387" s="20">
        <v>0</v>
      </c>
      <c r="L2387" s="59">
        <v>0</v>
      </c>
      <c r="M2387" s="59">
        <v>81.427999999999997</v>
      </c>
      <c r="N2387" s="59">
        <v>26.064</v>
      </c>
      <c r="O2387" s="59">
        <v>38.234999999999999</v>
      </c>
      <c r="P2387" s="59">
        <v>25.422000000000001</v>
      </c>
      <c r="Q2387" s="59">
        <v>306.84899999999999</v>
      </c>
      <c r="R2387" s="59">
        <v>12.872</v>
      </c>
      <c r="S2387" s="59">
        <v>807.79700000000003</v>
      </c>
      <c r="T2387" s="59">
        <v>6.4939999999999998</v>
      </c>
      <c r="U2387" s="59">
        <v>1114.646</v>
      </c>
      <c r="V2387" s="59">
        <v>4.6529999999999996</v>
      </c>
      <c r="W2387" s="59">
        <v>64.658000000000001</v>
      </c>
      <c r="X2387" s="59">
        <v>3.9809999999999999</v>
      </c>
      <c r="Y2387" s="21"/>
      <c r="Z2387" s="21"/>
    </row>
    <row r="2388" spans="1:26" ht="12.75" customHeight="1">
      <c r="A2388" s="52">
        <v>44986</v>
      </c>
      <c r="B2388" s="58" t="s">
        <v>15</v>
      </c>
      <c r="C2388" s="58" t="s">
        <v>93</v>
      </c>
      <c r="D2388" s="58" t="s">
        <v>94</v>
      </c>
      <c r="E2388" s="20">
        <v>136.97800000000001</v>
      </c>
      <c r="F2388" s="59">
        <v>21.651</v>
      </c>
      <c r="G2388" s="20">
        <v>474.245</v>
      </c>
      <c r="H2388" s="59">
        <v>11.839</v>
      </c>
      <c r="I2388" s="20">
        <v>611.22299999999996</v>
      </c>
      <c r="J2388" s="20">
        <v>10.037000000000001</v>
      </c>
      <c r="K2388" s="20">
        <v>23.31</v>
      </c>
      <c r="L2388" s="59">
        <v>9.9269999999999996</v>
      </c>
      <c r="M2388" s="59">
        <v>114.539</v>
      </c>
      <c r="N2388" s="59">
        <v>25.651</v>
      </c>
      <c r="O2388" s="59">
        <v>53.781999999999996</v>
      </c>
      <c r="P2388" s="59">
        <v>24.998999999999999</v>
      </c>
      <c r="Q2388" s="59">
        <v>267.69299999999998</v>
      </c>
      <c r="R2388" s="59">
        <v>12.994999999999999</v>
      </c>
      <c r="S2388" s="59">
        <v>673.15499999999997</v>
      </c>
      <c r="T2388" s="59">
        <v>7.2640000000000002</v>
      </c>
      <c r="U2388" s="59">
        <v>940.84799999999996</v>
      </c>
      <c r="V2388" s="59">
        <v>6.1429999999999998</v>
      </c>
      <c r="W2388" s="59">
        <v>54.576999999999998</v>
      </c>
      <c r="X2388" s="59">
        <v>5.6520000000000001</v>
      </c>
      <c r="Y2388" s="21"/>
      <c r="Z2388" s="21"/>
    </row>
    <row r="2389" spans="1:26" ht="12.75" customHeight="1">
      <c r="A2389" s="52">
        <v>44986</v>
      </c>
      <c r="B2389" s="58" t="s">
        <v>15</v>
      </c>
      <c r="C2389" s="58" t="s">
        <v>73</v>
      </c>
      <c r="D2389" s="58" t="s">
        <v>65</v>
      </c>
      <c r="E2389" s="20">
        <v>58.726999999999997</v>
      </c>
      <c r="F2389" s="59">
        <v>22.385000000000002</v>
      </c>
      <c r="G2389" s="20">
        <v>709.41</v>
      </c>
      <c r="H2389" s="59">
        <v>7.4249999999999998</v>
      </c>
      <c r="I2389" s="20">
        <v>768.13800000000003</v>
      </c>
      <c r="J2389" s="20">
        <v>6.7619999999999996</v>
      </c>
      <c r="K2389" s="20">
        <v>29.294</v>
      </c>
      <c r="L2389" s="59">
        <v>6.5960000000000001</v>
      </c>
      <c r="M2389" s="59">
        <v>7.5510000000000002</v>
      </c>
      <c r="N2389" s="59">
        <v>79.188000000000002</v>
      </c>
      <c r="O2389" s="59">
        <v>3.5449999999999999</v>
      </c>
      <c r="P2389" s="59">
        <v>78.978999999999999</v>
      </c>
      <c r="Q2389" s="59">
        <v>158.32599999999999</v>
      </c>
      <c r="R2389" s="59">
        <v>18.946999999999999</v>
      </c>
      <c r="S2389" s="59">
        <v>217.24299999999999</v>
      </c>
      <c r="T2389" s="59">
        <v>12.259</v>
      </c>
      <c r="U2389" s="59">
        <v>375.56900000000002</v>
      </c>
      <c r="V2389" s="59">
        <v>7.5860000000000003</v>
      </c>
      <c r="W2389" s="59">
        <v>21.786000000000001</v>
      </c>
      <c r="X2389" s="59">
        <v>7.194</v>
      </c>
      <c r="Y2389" s="21"/>
      <c r="Z2389" s="21"/>
    </row>
    <row r="2390" spans="1:26" ht="12.75" customHeight="1">
      <c r="A2390" s="52">
        <v>44986</v>
      </c>
      <c r="B2390" s="58" t="s">
        <v>15</v>
      </c>
      <c r="C2390" s="58" t="s">
        <v>73</v>
      </c>
      <c r="D2390" s="58" t="s">
        <v>66</v>
      </c>
      <c r="E2390" s="20">
        <v>15.834</v>
      </c>
      <c r="F2390" s="59">
        <v>47.203000000000003</v>
      </c>
      <c r="G2390" s="20">
        <v>385.49900000000002</v>
      </c>
      <c r="H2390" s="59">
        <v>9.8320000000000007</v>
      </c>
      <c r="I2390" s="20">
        <v>401.33300000000003</v>
      </c>
      <c r="J2390" s="20">
        <v>9.9269999999999996</v>
      </c>
      <c r="K2390" s="20">
        <v>15.305</v>
      </c>
      <c r="L2390" s="59">
        <v>9.8149999999999995</v>
      </c>
      <c r="M2390" s="59">
        <v>0</v>
      </c>
      <c r="N2390" s="59">
        <v>0</v>
      </c>
      <c r="O2390" s="59">
        <v>0</v>
      </c>
      <c r="P2390" s="59">
        <v>0</v>
      </c>
      <c r="Q2390" s="59">
        <v>25.808</v>
      </c>
      <c r="R2390" s="59">
        <v>46.719000000000001</v>
      </c>
      <c r="S2390" s="59">
        <v>87.933999999999997</v>
      </c>
      <c r="T2390" s="59">
        <v>21.212</v>
      </c>
      <c r="U2390" s="59">
        <v>113.742</v>
      </c>
      <c r="V2390" s="59">
        <v>20.282</v>
      </c>
      <c r="W2390" s="59">
        <v>6.5979999999999999</v>
      </c>
      <c r="X2390" s="59">
        <v>20.138999999999999</v>
      </c>
      <c r="Y2390" s="21"/>
      <c r="Z2390" s="21"/>
    </row>
    <row r="2391" spans="1:26" ht="12.75" customHeight="1">
      <c r="A2391" s="52">
        <v>44986</v>
      </c>
      <c r="B2391" s="58" t="s">
        <v>15</v>
      </c>
      <c r="C2391" s="58" t="s">
        <v>73</v>
      </c>
      <c r="D2391" s="58" t="s">
        <v>67</v>
      </c>
      <c r="E2391" s="20">
        <v>12.426</v>
      </c>
      <c r="F2391" s="59">
        <v>58.51</v>
      </c>
      <c r="G2391" s="20">
        <v>56.441000000000003</v>
      </c>
      <c r="H2391" s="59">
        <v>25.471</v>
      </c>
      <c r="I2391" s="20">
        <v>68.867999999999995</v>
      </c>
      <c r="J2391" s="20">
        <v>25.562999999999999</v>
      </c>
      <c r="K2391" s="20">
        <v>2.6259999999999999</v>
      </c>
      <c r="L2391" s="59">
        <v>25.518999999999998</v>
      </c>
      <c r="M2391" s="59">
        <v>0</v>
      </c>
      <c r="N2391" s="59">
        <v>0</v>
      </c>
      <c r="O2391" s="59">
        <v>0</v>
      </c>
      <c r="P2391" s="59">
        <v>0</v>
      </c>
      <c r="Q2391" s="59">
        <v>16.707000000000001</v>
      </c>
      <c r="R2391" s="59">
        <v>63.84</v>
      </c>
      <c r="S2391" s="59">
        <v>34.853999999999999</v>
      </c>
      <c r="T2391" s="59">
        <v>31.890999999999998</v>
      </c>
      <c r="U2391" s="59">
        <v>51.56</v>
      </c>
      <c r="V2391" s="59">
        <v>27.260999999999999</v>
      </c>
      <c r="W2391" s="59">
        <v>2.9910000000000001</v>
      </c>
      <c r="X2391" s="59">
        <v>27.154</v>
      </c>
      <c r="Y2391" s="21"/>
      <c r="Z2391" s="21"/>
    </row>
    <row r="2392" spans="1:26" ht="12.75" customHeight="1">
      <c r="A2392" s="52">
        <v>44986</v>
      </c>
      <c r="B2392" s="58" t="s">
        <v>15</v>
      </c>
      <c r="C2392" s="58" t="s">
        <v>73</v>
      </c>
      <c r="D2392" s="58" t="s">
        <v>70</v>
      </c>
      <c r="E2392" s="20">
        <v>9.1839999999999993</v>
      </c>
      <c r="F2392" s="59">
        <v>53.948</v>
      </c>
      <c r="G2392" s="20">
        <v>59.834000000000003</v>
      </c>
      <c r="H2392" s="59">
        <v>26.475999999999999</v>
      </c>
      <c r="I2392" s="20">
        <v>69.018000000000001</v>
      </c>
      <c r="J2392" s="20">
        <v>23.113</v>
      </c>
      <c r="K2392" s="20">
        <v>2.6320000000000001</v>
      </c>
      <c r="L2392" s="59">
        <v>23.065000000000001</v>
      </c>
      <c r="M2392" s="59">
        <v>0</v>
      </c>
      <c r="N2392" s="59">
        <v>0</v>
      </c>
      <c r="O2392" s="59">
        <v>0</v>
      </c>
      <c r="P2392" s="59">
        <v>0</v>
      </c>
      <c r="Q2392" s="59">
        <v>23.561</v>
      </c>
      <c r="R2392" s="59">
        <v>46.712000000000003</v>
      </c>
      <c r="S2392" s="59">
        <v>21.358000000000001</v>
      </c>
      <c r="T2392" s="59">
        <v>43.331000000000003</v>
      </c>
      <c r="U2392" s="59">
        <v>44.918999999999997</v>
      </c>
      <c r="V2392" s="59">
        <v>26.655000000000001</v>
      </c>
      <c r="W2392" s="59">
        <v>2.6059999999999999</v>
      </c>
      <c r="X2392" s="59">
        <v>26.545999999999999</v>
      </c>
      <c r="Y2392" s="21"/>
      <c r="Z2392" s="21"/>
    </row>
    <row r="2393" spans="1:26" ht="12.75" customHeight="1">
      <c r="A2393" s="52">
        <v>44986</v>
      </c>
      <c r="B2393" s="58" t="s">
        <v>15</v>
      </c>
      <c r="C2393" s="58" t="s">
        <v>73</v>
      </c>
      <c r="D2393" s="58" t="s">
        <v>68</v>
      </c>
      <c r="E2393" s="20">
        <v>2.5489999999999999</v>
      </c>
      <c r="F2393" s="59">
        <v>73.47</v>
      </c>
      <c r="G2393" s="20">
        <v>26.885000000000002</v>
      </c>
      <c r="H2393" s="59">
        <v>37.109000000000002</v>
      </c>
      <c r="I2393" s="20">
        <v>29.434000000000001</v>
      </c>
      <c r="J2393" s="20">
        <v>35.569000000000003</v>
      </c>
      <c r="K2393" s="20">
        <v>1.123</v>
      </c>
      <c r="L2393" s="59">
        <v>35.537999999999997</v>
      </c>
      <c r="M2393" s="59">
        <v>0</v>
      </c>
      <c r="N2393" s="59">
        <v>0</v>
      </c>
      <c r="O2393" s="59">
        <v>0</v>
      </c>
      <c r="P2393" s="59">
        <v>0</v>
      </c>
      <c r="Q2393" s="59">
        <v>24.257999999999999</v>
      </c>
      <c r="R2393" s="59">
        <v>41.661000000000001</v>
      </c>
      <c r="S2393" s="59">
        <v>15.042</v>
      </c>
      <c r="T2393" s="59">
        <v>52.683</v>
      </c>
      <c r="U2393" s="59">
        <v>39.299999999999997</v>
      </c>
      <c r="V2393" s="59">
        <v>30.555</v>
      </c>
      <c r="W2393" s="59">
        <v>2.2799999999999998</v>
      </c>
      <c r="X2393" s="59">
        <v>30.46</v>
      </c>
      <c r="Y2393" s="21"/>
      <c r="Z2393" s="21"/>
    </row>
    <row r="2394" spans="1:26" ht="12.75" customHeight="1">
      <c r="A2394" s="52">
        <v>44986</v>
      </c>
      <c r="B2394" s="58" t="s">
        <v>15</v>
      </c>
      <c r="C2394" s="58" t="s">
        <v>73</v>
      </c>
      <c r="D2394" s="58" t="s">
        <v>69</v>
      </c>
      <c r="E2394" s="20">
        <v>11.571999999999999</v>
      </c>
      <c r="F2394" s="59">
        <v>52.554000000000002</v>
      </c>
      <c r="G2394" s="20">
        <v>37.155999999999999</v>
      </c>
      <c r="H2394" s="59">
        <v>30.175000000000001</v>
      </c>
      <c r="I2394" s="20">
        <v>48.728000000000002</v>
      </c>
      <c r="J2394" s="20">
        <v>26.027000000000001</v>
      </c>
      <c r="K2394" s="20">
        <v>1.8580000000000001</v>
      </c>
      <c r="L2394" s="59">
        <v>25.984000000000002</v>
      </c>
      <c r="M2394" s="59">
        <v>0</v>
      </c>
      <c r="N2394" s="59">
        <v>0</v>
      </c>
      <c r="O2394" s="59">
        <v>0</v>
      </c>
      <c r="P2394" s="59">
        <v>0</v>
      </c>
      <c r="Q2394" s="59">
        <v>20.832000000000001</v>
      </c>
      <c r="R2394" s="59">
        <v>42.878999999999998</v>
      </c>
      <c r="S2394" s="59">
        <v>29.637</v>
      </c>
      <c r="T2394" s="59">
        <v>32.35</v>
      </c>
      <c r="U2394" s="59">
        <v>50.469000000000001</v>
      </c>
      <c r="V2394" s="59">
        <v>23.032</v>
      </c>
      <c r="W2394" s="59">
        <v>2.9279999999999999</v>
      </c>
      <c r="X2394" s="59">
        <v>22.905999999999999</v>
      </c>
      <c r="Y2394" s="21"/>
      <c r="Z2394" s="21"/>
    </row>
    <row r="2395" spans="1:26" ht="12.75" customHeight="1">
      <c r="A2395" s="52">
        <v>44986</v>
      </c>
      <c r="B2395" s="58" t="s">
        <v>15</v>
      </c>
      <c r="C2395" s="58" t="s">
        <v>73</v>
      </c>
      <c r="D2395" s="58" t="s">
        <v>77</v>
      </c>
      <c r="E2395" s="20">
        <v>3.214</v>
      </c>
      <c r="F2395" s="59">
        <v>70.298000000000002</v>
      </c>
      <c r="G2395" s="20">
        <v>140.68600000000001</v>
      </c>
      <c r="H2395" s="59">
        <v>17.34</v>
      </c>
      <c r="I2395" s="20">
        <v>143.9</v>
      </c>
      <c r="J2395" s="20">
        <v>16.709</v>
      </c>
      <c r="K2395" s="20">
        <v>5.4880000000000004</v>
      </c>
      <c r="L2395" s="59">
        <v>16.643000000000001</v>
      </c>
      <c r="M2395" s="59">
        <v>0</v>
      </c>
      <c r="N2395" s="59">
        <v>0</v>
      </c>
      <c r="O2395" s="59">
        <v>0</v>
      </c>
      <c r="P2395" s="59">
        <v>0</v>
      </c>
      <c r="Q2395" s="59">
        <v>40.036999999999999</v>
      </c>
      <c r="R2395" s="59">
        <v>46.426000000000002</v>
      </c>
      <c r="S2395" s="59">
        <v>119.994</v>
      </c>
      <c r="T2395" s="59">
        <v>17.259</v>
      </c>
      <c r="U2395" s="59">
        <v>160.03100000000001</v>
      </c>
      <c r="V2395" s="59">
        <v>15.692</v>
      </c>
      <c r="W2395" s="59">
        <v>9.2829999999999995</v>
      </c>
      <c r="X2395" s="59">
        <v>15.506</v>
      </c>
      <c r="Y2395" s="21"/>
      <c r="Z2395" s="21"/>
    </row>
    <row r="2396" spans="1:26" ht="12.75" customHeight="1">
      <c r="A2396" s="52">
        <v>44986</v>
      </c>
      <c r="B2396" s="58" t="s">
        <v>15</v>
      </c>
      <c r="C2396" s="58" t="s">
        <v>73</v>
      </c>
      <c r="D2396" s="58" t="s">
        <v>79</v>
      </c>
      <c r="E2396" s="20">
        <v>67.355999999999995</v>
      </c>
      <c r="F2396" s="59">
        <v>34.113</v>
      </c>
      <c r="G2396" s="20">
        <v>128.92099999999999</v>
      </c>
      <c r="H2396" s="59">
        <v>17.329000000000001</v>
      </c>
      <c r="I2396" s="20">
        <v>196.27699999999999</v>
      </c>
      <c r="J2396" s="20">
        <v>17.622</v>
      </c>
      <c r="K2396" s="20">
        <v>7.4850000000000003</v>
      </c>
      <c r="L2396" s="59">
        <v>17.559000000000001</v>
      </c>
      <c r="M2396" s="59">
        <v>18.626000000000001</v>
      </c>
      <c r="N2396" s="59">
        <v>68.959000000000003</v>
      </c>
      <c r="O2396" s="59">
        <v>8.7460000000000004</v>
      </c>
      <c r="P2396" s="59">
        <v>68.718999999999994</v>
      </c>
      <c r="Q2396" s="59">
        <v>138.68600000000001</v>
      </c>
      <c r="R2396" s="59">
        <v>17.285</v>
      </c>
      <c r="S2396" s="59">
        <v>266.15800000000002</v>
      </c>
      <c r="T2396" s="59">
        <v>10.625</v>
      </c>
      <c r="U2396" s="59">
        <v>404.84399999999999</v>
      </c>
      <c r="V2396" s="59">
        <v>9.6750000000000007</v>
      </c>
      <c r="W2396" s="59">
        <v>23.484000000000002</v>
      </c>
      <c r="X2396" s="59">
        <v>9.3699999999999992</v>
      </c>
      <c r="Y2396" s="21"/>
      <c r="Z2396" s="21"/>
    </row>
    <row r="2397" spans="1:26" ht="12.75" customHeight="1">
      <c r="A2397" s="52">
        <v>44986</v>
      </c>
      <c r="B2397" s="58" t="s">
        <v>15</v>
      </c>
      <c r="C2397" s="58" t="s">
        <v>73</v>
      </c>
      <c r="D2397" s="58" t="s">
        <v>71</v>
      </c>
      <c r="E2397" s="20">
        <v>7.8019999999999996</v>
      </c>
      <c r="F2397" s="59">
        <v>96.587999999999994</v>
      </c>
      <c r="G2397" s="20">
        <v>76.613</v>
      </c>
      <c r="H2397" s="59">
        <v>28.806000000000001</v>
      </c>
      <c r="I2397" s="20">
        <v>84.415000000000006</v>
      </c>
      <c r="J2397" s="20">
        <v>27.17</v>
      </c>
      <c r="K2397" s="20">
        <v>3.2189999999999999</v>
      </c>
      <c r="L2397" s="59">
        <v>27.13</v>
      </c>
      <c r="M2397" s="59">
        <v>4.2750000000000004</v>
      </c>
      <c r="N2397" s="59">
        <v>96.171999999999997</v>
      </c>
      <c r="O2397" s="59">
        <v>2.0070000000000001</v>
      </c>
      <c r="P2397" s="59">
        <v>96</v>
      </c>
      <c r="Q2397" s="59">
        <v>46.218000000000004</v>
      </c>
      <c r="R2397" s="59">
        <v>22.140999999999998</v>
      </c>
      <c r="S2397" s="59">
        <v>233.267</v>
      </c>
      <c r="T2397" s="59">
        <v>11.708</v>
      </c>
      <c r="U2397" s="59">
        <v>279.48500000000001</v>
      </c>
      <c r="V2397" s="59">
        <v>11.705</v>
      </c>
      <c r="W2397" s="59">
        <v>16.212</v>
      </c>
      <c r="X2397" s="59">
        <v>11.454000000000001</v>
      </c>
      <c r="Y2397" s="21"/>
      <c r="Z2397" s="21"/>
    </row>
    <row r="2398" spans="1:26" ht="12.75" customHeight="1">
      <c r="A2398" s="52">
        <v>44986</v>
      </c>
      <c r="B2398" s="58" t="s">
        <v>15</v>
      </c>
      <c r="C2398" s="58" t="s">
        <v>73</v>
      </c>
      <c r="D2398" s="58" t="s">
        <v>72</v>
      </c>
      <c r="E2398" s="20">
        <v>8.5470000000000006</v>
      </c>
      <c r="F2398" s="59">
        <v>62.595999999999997</v>
      </c>
      <c r="G2398" s="20">
        <v>52.308</v>
      </c>
      <c r="H2398" s="59">
        <v>21.702000000000002</v>
      </c>
      <c r="I2398" s="20">
        <v>60.853999999999999</v>
      </c>
      <c r="J2398" s="20">
        <v>21.181999999999999</v>
      </c>
      <c r="K2398" s="20">
        <v>2.3210000000000002</v>
      </c>
      <c r="L2398" s="59">
        <v>21.13</v>
      </c>
      <c r="M2398" s="59">
        <v>0</v>
      </c>
      <c r="N2398" s="59">
        <v>0</v>
      </c>
      <c r="O2398" s="59">
        <v>0</v>
      </c>
      <c r="P2398" s="59">
        <v>0</v>
      </c>
      <c r="Q2398" s="59">
        <v>81.820999999999998</v>
      </c>
      <c r="R2398" s="59">
        <v>28.905000000000001</v>
      </c>
      <c r="S2398" s="59">
        <v>20.582000000000001</v>
      </c>
      <c r="T2398" s="59">
        <v>49.970999999999997</v>
      </c>
      <c r="U2398" s="59">
        <v>102.40300000000001</v>
      </c>
      <c r="V2398" s="59">
        <v>24.478999999999999</v>
      </c>
      <c r="W2398" s="59">
        <v>5.94</v>
      </c>
      <c r="X2398" s="59">
        <v>24.361000000000001</v>
      </c>
      <c r="Y2398" s="21"/>
      <c r="Z2398" s="21"/>
    </row>
    <row r="2399" spans="1:26" ht="12.75" customHeight="1">
      <c r="A2399" s="52">
        <v>44986</v>
      </c>
      <c r="B2399" s="58" t="s">
        <v>15</v>
      </c>
      <c r="C2399" s="58" t="s">
        <v>73</v>
      </c>
      <c r="D2399" s="58" t="s">
        <v>74</v>
      </c>
      <c r="E2399" s="20">
        <v>47.634</v>
      </c>
      <c r="F2399" s="59">
        <v>41.067</v>
      </c>
      <c r="G2399" s="20">
        <v>265.34699999999998</v>
      </c>
      <c r="H2399" s="59">
        <v>12.018000000000001</v>
      </c>
      <c r="I2399" s="20">
        <v>312.98200000000003</v>
      </c>
      <c r="J2399" s="20">
        <v>12.542</v>
      </c>
      <c r="K2399" s="20">
        <v>11.936</v>
      </c>
      <c r="L2399" s="59">
        <v>12.454000000000001</v>
      </c>
      <c r="M2399" s="59">
        <v>0</v>
      </c>
      <c r="N2399" s="59">
        <v>0</v>
      </c>
      <c r="O2399" s="59">
        <v>0</v>
      </c>
      <c r="P2399" s="59">
        <v>0</v>
      </c>
      <c r="Q2399" s="59">
        <v>93.367999999999995</v>
      </c>
      <c r="R2399" s="59">
        <v>23.806999999999999</v>
      </c>
      <c r="S2399" s="59">
        <v>126.601</v>
      </c>
      <c r="T2399" s="59">
        <v>21.497</v>
      </c>
      <c r="U2399" s="59">
        <v>219.96899999999999</v>
      </c>
      <c r="V2399" s="59">
        <v>12.35</v>
      </c>
      <c r="W2399" s="59">
        <v>12.76</v>
      </c>
      <c r="X2399" s="59">
        <v>12.113</v>
      </c>
      <c r="Y2399" s="21"/>
      <c r="Z2399" s="21"/>
    </row>
    <row r="2400" spans="1:26" ht="12.75" customHeight="1">
      <c r="A2400" s="52">
        <v>44986</v>
      </c>
      <c r="B2400" s="58" t="s">
        <v>15</v>
      </c>
      <c r="C2400" s="58" t="s">
        <v>73</v>
      </c>
      <c r="D2400" s="58" t="s">
        <v>75</v>
      </c>
      <c r="E2400" s="20">
        <v>21.645</v>
      </c>
      <c r="F2400" s="59">
        <v>48.564</v>
      </c>
      <c r="G2400" s="20">
        <v>0</v>
      </c>
      <c r="H2400" s="59">
        <v>0</v>
      </c>
      <c r="I2400" s="20">
        <v>21.645</v>
      </c>
      <c r="J2400" s="20">
        <v>48.564</v>
      </c>
      <c r="K2400" s="20">
        <v>0.82499999999999996</v>
      </c>
      <c r="L2400" s="59">
        <v>48.540999999999997</v>
      </c>
      <c r="M2400" s="59">
        <v>43.649000000000001</v>
      </c>
      <c r="N2400" s="59">
        <v>45.484000000000002</v>
      </c>
      <c r="O2400" s="59">
        <v>20.495999999999999</v>
      </c>
      <c r="P2400" s="59">
        <v>45.12</v>
      </c>
      <c r="Q2400" s="59">
        <v>33.738999999999997</v>
      </c>
      <c r="R2400" s="59">
        <v>42.07</v>
      </c>
      <c r="S2400" s="59">
        <v>0</v>
      </c>
      <c r="T2400" s="59">
        <v>0</v>
      </c>
      <c r="U2400" s="59">
        <v>33.738999999999997</v>
      </c>
      <c r="V2400" s="59">
        <v>42.07</v>
      </c>
      <c r="W2400" s="59">
        <v>1.9570000000000001</v>
      </c>
      <c r="X2400" s="59">
        <v>42.000999999999998</v>
      </c>
      <c r="Y2400" s="21"/>
      <c r="Z2400" s="21"/>
    </row>
    <row r="2401" spans="1:26" ht="12.75" customHeight="1">
      <c r="A2401" s="52">
        <v>44986</v>
      </c>
      <c r="B2401" s="58" t="s">
        <v>15</v>
      </c>
      <c r="C2401" s="58" t="s">
        <v>73</v>
      </c>
      <c r="D2401" s="58" t="s">
        <v>78</v>
      </c>
      <c r="E2401" s="20">
        <v>43.896999999999998</v>
      </c>
      <c r="F2401" s="59">
        <v>40.875</v>
      </c>
      <c r="G2401" s="20">
        <v>0</v>
      </c>
      <c r="H2401" s="59">
        <v>0</v>
      </c>
      <c r="I2401" s="20">
        <v>43.896999999999998</v>
      </c>
      <c r="J2401" s="20">
        <v>40.875</v>
      </c>
      <c r="K2401" s="20">
        <v>1.6739999999999999</v>
      </c>
      <c r="L2401" s="59">
        <v>40.847999999999999</v>
      </c>
      <c r="M2401" s="59">
        <v>52.253</v>
      </c>
      <c r="N2401" s="59">
        <v>37.786999999999999</v>
      </c>
      <c r="O2401" s="59">
        <v>24.536000000000001</v>
      </c>
      <c r="P2401" s="59">
        <v>37.347999999999999</v>
      </c>
      <c r="Q2401" s="59">
        <v>21.463999999999999</v>
      </c>
      <c r="R2401" s="59">
        <v>55.673999999999999</v>
      </c>
      <c r="S2401" s="59">
        <v>0</v>
      </c>
      <c r="T2401" s="59">
        <v>0</v>
      </c>
      <c r="U2401" s="59">
        <v>21.463999999999999</v>
      </c>
      <c r="V2401" s="59">
        <v>55.673999999999999</v>
      </c>
      <c r="W2401" s="59">
        <v>1.2450000000000001</v>
      </c>
      <c r="X2401" s="59">
        <v>55.622</v>
      </c>
      <c r="Y2401" s="21"/>
      <c r="Z2401" s="21"/>
    </row>
    <row r="2402" spans="1:26" ht="12.75" customHeight="1">
      <c r="A2402" s="53">
        <v>44986</v>
      </c>
      <c r="B2402" s="32" t="s">
        <v>15</v>
      </c>
      <c r="C2402" s="32" t="s">
        <v>18</v>
      </c>
      <c r="D2402" s="32" t="s">
        <v>18</v>
      </c>
      <c r="E2402" s="33">
        <v>431.63400000000001</v>
      </c>
      <c r="F2402" s="34">
        <v>11.465999999999999</v>
      </c>
      <c r="G2402" s="33">
        <v>2190.5259999999998</v>
      </c>
      <c r="H2402" s="34">
        <v>2.2930000000000001</v>
      </c>
      <c r="I2402" s="33">
        <v>2622.16</v>
      </c>
      <c r="J2402" s="33">
        <v>1.4870000000000001</v>
      </c>
      <c r="K2402" s="33">
        <v>100</v>
      </c>
      <c r="L2402" s="34">
        <v>0</v>
      </c>
      <c r="M2402" s="34">
        <v>212.96700000000001</v>
      </c>
      <c r="N2402" s="34">
        <v>5.7460000000000004</v>
      </c>
      <c r="O2402" s="34">
        <v>100</v>
      </c>
      <c r="P2402" s="34">
        <v>0</v>
      </c>
      <c r="Q2402" s="34">
        <v>531.70299999999997</v>
      </c>
      <c r="R2402" s="34">
        <v>9.6549999999999994</v>
      </c>
      <c r="S2402" s="34">
        <v>1192.1990000000001</v>
      </c>
      <c r="T2402" s="34">
        <v>4.8250000000000002</v>
      </c>
      <c r="U2402" s="34">
        <v>1723.902</v>
      </c>
      <c r="V2402" s="34">
        <v>2.4079999999999999</v>
      </c>
      <c r="W2402" s="34">
        <v>100</v>
      </c>
      <c r="X2402" s="34">
        <v>0</v>
      </c>
      <c r="Y2402" s="21"/>
      <c r="Z2402" s="21"/>
    </row>
    <row r="2403" spans="1:26" ht="12.75" customHeight="1">
      <c r="A2403" s="52">
        <v>45078</v>
      </c>
      <c r="B2403" s="58" t="s">
        <v>16</v>
      </c>
      <c r="C2403" s="58" t="s">
        <v>23</v>
      </c>
      <c r="D2403" s="58" t="s">
        <v>58</v>
      </c>
      <c r="E2403" s="20">
        <v>667.84199999999998</v>
      </c>
      <c r="F2403" s="59">
        <v>8.6920000000000002</v>
      </c>
      <c r="G2403" s="20">
        <v>2839.77</v>
      </c>
      <c r="H2403" s="59">
        <v>2.649</v>
      </c>
      <c r="I2403" s="20">
        <v>3507.6120000000001</v>
      </c>
      <c r="J2403" s="20">
        <v>1.407</v>
      </c>
      <c r="K2403" s="20">
        <v>90.150999999999996</v>
      </c>
      <c r="L2403" s="59">
        <v>0.69799999999999995</v>
      </c>
      <c r="M2403" s="59">
        <v>418.22300000000001</v>
      </c>
      <c r="N2403" s="59">
        <v>3.6230000000000002</v>
      </c>
      <c r="O2403" s="59">
        <v>99.09</v>
      </c>
      <c r="P2403" s="59">
        <v>1.0960000000000001</v>
      </c>
      <c r="Q2403" s="59">
        <v>615.28099999999995</v>
      </c>
      <c r="R2403" s="59">
        <v>8.59</v>
      </c>
      <c r="S2403" s="59">
        <v>1229.6890000000001</v>
      </c>
      <c r="T2403" s="59">
        <v>5.923</v>
      </c>
      <c r="U2403" s="59">
        <v>1844.971</v>
      </c>
      <c r="V2403" s="59">
        <v>3.6040000000000001</v>
      </c>
      <c r="W2403" s="59">
        <v>67.956000000000003</v>
      </c>
      <c r="X2403" s="59">
        <v>1.095</v>
      </c>
      <c r="Y2403" s="21"/>
      <c r="Z2403" s="21"/>
    </row>
    <row r="2404" spans="1:26" ht="12.75" customHeight="1">
      <c r="A2404" s="52">
        <v>45078</v>
      </c>
      <c r="B2404" s="58" t="s">
        <v>16</v>
      </c>
      <c r="C2404" s="58" t="s">
        <v>23</v>
      </c>
      <c r="D2404" s="58" t="s">
        <v>80</v>
      </c>
      <c r="E2404" s="20">
        <v>229.005</v>
      </c>
      <c r="F2404" s="59">
        <v>14.702</v>
      </c>
      <c r="G2404" s="20">
        <v>604.18200000000002</v>
      </c>
      <c r="H2404" s="59">
        <v>5.7469999999999999</v>
      </c>
      <c r="I2404" s="20">
        <v>833.18700000000001</v>
      </c>
      <c r="J2404" s="20">
        <v>1.84</v>
      </c>
      <c r="K2404" s="20">
        <v>21.414000000000001</v>
      </c>
      <c r="L2404" s="59">
        <v>1.377</v>
      </c>
      <c r="M2404" s="59">
        <v>115.009</v>
      </c>
      <c r="N2404" s="59">
        <v>6.3140000000000001</v>
      </c>
      <c r="O2404" s="59">
        <v>27.248999999999999</v>
      </c>
      <c r="P2404" s="59">
        <v>5.2859999999999996</v>
      </c>
      <c r="Q2404" s="59">
        <v>121.98399999999999</v>
      </c>
      <c r="R2404" s="59">
        <v>28.972000000000001</v>
      </c>
      <c r="S2404" s="59">
        <v>225.38</v>
      </c>
      <c r="T2404" s="59">
        <v>11.718999999999999</v>
      </c>
      <c r="U2404" s="59">
        <v>347.36399999999998</v>
      </c>
      <c r="V2404" s="59">
        <v>5.4409999999999998</v>
      </c>
      <c r="W2404" s="59">
        <v>12.795</v>
      </c>
      <c r="X2404" s="59">
        <v>4.22</v>
      </c>
      <c r="Y2404" s="21"/>
      <c r="Z2404" s="21"/>
    </row>
    <row r="2405" spans="1:26" ht="12.75" customHeight="1">
      <c r="A2405" s="52">
        <v>45078</v>
      </c>
      <c r="B2405" s="58" t="s">
        <v>16</v>
      </c>
      <c r="C2405" s="58" t="s">
        <v>23</v>
      </c>
      <c r="D2405" s="58" t="s">
        <v>81</v>
      </c>
      <c r="E2405" s="20">
        <v>225.02099999999999</v>
      </c>
      <c r="F2405" s="59">
        <v>14.419</v>
      </c>
      <c r="G2405" s="20">
        <v>906.87</v>
      </c>
      <c r="H2405" s="59">
        <v>4.5960000000000001</v>
      </c>
      <c r="I2405" s="20">
        <v>1131.8910000000001</v>
      </c>
      <c r="J2405" s="20">
        <v>2.42</v>
      </c>
      <c r="K2405" s="20">
        <v>29.091000000000001</v>
      </c>
      <c r="L2405" s="59">
        <v>2.089</v>
      </c>
      <c r="M2405" s="59">
        <v>143.56299999999999</v>
      </c>
      <c r="N2405" s="59">
        <v>5.7039999999999997</v>
      </c>
      <c r="O2405" s="59">
        <v>34.015000000000001</v>
      </c>
      <c r="P2405" s="59">
        <v>4.54</v>
      </c>
      <c r="Q2405" s="59">
        <v>202.79300000000001</v>
      </c>
      <c r="R2405" s="59">
        <v>14.923999999999999</v>
      </c>
      <c r="S2405" s="59">
        <v>335.60399999999998</v>
      </c>
      <c r="T2405" s="59">
        <v>9.9659999999999993</v>
      </c>
      <c r="U2405" s="59">
        <v>538.39599999999996</v>
      </c>
      <c r="V2405" s="59">
        <v>6.0019999999999998</v>
      </c>
      <c r="W2405" s="59">
        <v>19.831</v>
      </c>
      <c r="X2405" s="59">
        <v>4.9240000000000004</v>
      </c>
      <c r="Y2405" s="21"/>
      <c r="Z2405" s="21"/>
    </row>
    <row r="2406" spans="1:26" ht="12.75" customHeight="1">
      <c r="A2406" s="52">
        <v>45078</v>
      </c>
      <c r="B2406" s="58" t="s">
        <v>16</v>
      </c>
      <c r="C2406" s="58" t="s">
        <v>23</v>
      </c>
      <c r="D2406" s="58" t="s">
        <v>82</v>
      </c>
      <c r="E2406" s="20">
        <v>169.566</v>
      </c>
      <c r="F2406" s="59">
        <v>13.327999999999999</v>
      </c>
      <c r="G2406" s="20">
        <v>820.02599999999995</v>
      </c>
      <c r="H2406" s="59">
        <v>3.7490000000000001</v>
      </c>
      <c r="I2406" s="20">
        <v>989.59199999999998</v>
      </c>
      <c r="J2406" s="20">
        <v>1.952</v>
      </c>
      <c r="K2406" s="20">
        <v>25.434000000000001</v>
      </c>
      <c r="L2406" s="59">
        <v>1.5229999999999999</v>
      </c>
      <c r="M2406" s="59">
        <v>100.532</v>
      </c>
      <c r="N2406" s="59">
        <v>6.2590000000000003</v>
      </c>
      <c r="O2406" s="59">
        <v>23.818999999999999</v>
      </c>
      <c r="P2406" s="59">
        <v>5.2210000000000001</v>
      </c>
      <c r="Q2406" s="59">
        <v>150.56800000000001</v>
      </c>
      <c r="R2406" s="59">
        <v>14.202999999999999</v>
      </c>
      <c r="S2406" s="59">
        <v>295.24400000000003</v>
      </c>
      <c r="T2406" s="59">
        <v>11.576000000000001</v>
      </c>
      <c r="U2406" s="59">
        <v>445.81200000000001</v>
      </c>
      <c r="V2406" s="59">
        <v>7.9390000000000001</v>
      </c>
      <c r="W2406" s="59">
        <v>16.420999999999999</v>
      </c>
      <c r="X2406" s="59">
        <v>7.1589999999999998</v>
      </c>
      <c r="Y2406" s="21"/>
      <c r="Z2406" s="21"/>
    </row>
    <row r="2407" spans="1:26" s="56" customFormat="1" ht="12.75" customHeight="1">
      <c r="A2407" s="52">
        <v>45078</v>
      </c>
      <c r="B2407" s="58" t="s">
        <v>16</v>
      </c>
      <c r="C2407" s="58" t="s">
        <v>23</v>
      </c>
      <c r="D2407" s="58" t="s">
        <v>83</v>
      </c>
      <c r="E2407" s="20">
        <v>80.415000000000006</v>
      </c>
      <c r="F2407" s="59">
        <v>19.506</v>
      </c>
      <c r="G2407" s="20">
        <v>855.74900000000002</v>
      </c>
      <c r="H2407" s="59">
        <v>3.2149999999999999</v>
      </c>
      <c r="I2407" s="20">
        <v>936.16399999999999</v>
      </c>
      <c r="J2407" s="20">
        <v>3.2480000000000002</v>
      </c>
      <c r="K2407" s="20">
        <v>24.061</v>
      </c>
      <c r="L2407" s="59">
        <v>3.01</v>
      </c>
      <c r="M2407" s="59">
        <v>62.959000000000003</v>
      </c>
      <c r="N2407" s="59">
        <v>10.605</v>
      </c>
      <c r="O2407" s="59">
        <v>14.917</v>
      </c>
      <c r="P2407" s="59">
        <v>10.026999999999999</v>
      </c>
      <c r="Q2407" s="59">
        <v>326.70400000000001</v>
      </c>
      <c r="R2407" s="59">
        <v>10.452</v>
      </c>
      <c r="S2407" s="59">
        <v>1056.6679999999999</v>
      </c>
      <c r="T2407" s="59">
        <v>5.5330000000000004</v>
      </c>
      <c r="U2407" s="59">
        <v>1383.3720000000001</v>
      </c>
      <c r="V2407" s="59">
        <v>4.7389999999999999</v>
      </c>
      <c r="W2407" s="59">
        <v>50.954000000000001</v>
      </c>
      <c r="X2407" s="59">
        <v>3.266</v>
      </c>
      <c r="Y2407" s="55"/>
      <c r="Z2407" s="55"/>
    </row>
    <row r="2408" spans="1:26" ht="12.75" customHeight="1">
      <c r="A2408" s="52">
        <v>45078</v>
      </c>
      <c r="B2408" s="58" t="s">
        <v>16</v>
      </c>
      <c r="C2408" s="58" t="s">
        <v>44</v>
      </c>
      <c r="D2408" s="58" t="s">
        <v>59</v>
      </c>
      <c r="E2408" s="20">
        <v>213.124</v>
      </c>
      <c r="F2408" s="59">
        <v>17.667000000000002</v>
      </c>
      <c r="G2408" s="20">
        <v>1014.89</v>
      </c>
      <c r="H2408" s="59">
        <v>6.6219999999999999</v>
      </c>
      <c r="I2408" s="20">
        <v>1228.0139999999999</v>
      </c>
      <c r="J2408" s="20">
        <v>5.0369999999999999</v>
      </c>
      <c r="K2408" s="20">
        <v>31.562000000000001</v>
      </c>
      <c r="L2408" s="59">
        <v>4.8869999999999996</v>
      </c>
      <c r="M2408" s="59">
        <v>79.344999999999999</v>
      </c>
      <c r="N2408" s="59">
        <v>25.66</v>
      </c>
      <c r="O2408" s="59">
        <v>18.798999999999999</v>
      </c>
      <c r="P2408" s="59">
        <v>25.425999999999998</v>
      </c>
      <c r="Q2408" s="59">
        <v>152.31200000000001</v>
      </c>
      <c r="R2408" s="59">
        <v>17.399000000000001</v>
      </c>
      <c r="S2408" s="59">
        <v>404.27100000000002</v>
      </c>
      <c r="T2408" s="59">
        <v>10.454000000000001</v>
      </c>
      <c r="U2408" s="59">
        <v>556.58299999999997</v>
      </c>
      <c r="V2408" s="59">
        <v>7.2830000000000004</v>
      </c>
      <c r="W2408" s="59">
        <v>20.501000000000001</v>
      </c>
      <c r="X2408" s="59">
        <v>6.423</v>
      </c>
      <c r="Y2408" s="21"/>
      <c r="Z2408" s="21"/>
    </row>
    <row r="2409" spans="1:26" ht="12.75" customHeight="1">
      <c r="A2409" s="52">
        <v>45078</v>
      </c>
      <c r="B2409" s="58" t="s">
        <v>16</v>
      </c>
      <c r="C2409" s="58" t="s">
        <v>44</v>
      </c>
      <c r="D2409" s="58" t="s">
        <v>60</v>
      </c>
      <c r="E2409" s="20">
        <v>93.491</v>
      </c>
      <c r="F2409" s="59">
        <v>24.053999999999998</v>
      </c>
      <c r="G2409" s="20">
        <v>573.18200000000002</v>
      </c>
      <c r="H2409" s="59">
        <v>7.8529999999999998</v>
      </c>
      <c r="I2409" s="20">
        <v>666.67399999999998</v>
      </c>
      <c r="J2409" s="20">
        <v>7.1989999999999998</v>
      </c>
      <c r="K2409" s="20">
        <v>17.134</v>
      </c>
      <c r="L2409" s="59">
        <v>7.0949999999999998</v>
      </c>
      <c r="M2409" s="59">
        <v>52.701000000000001</v>
      </c>
      <c r="N2409" s="59">
        <v>37.021000000000001</v>
      </c>
      <c r="O2409" s="59">
        <v>12.486000000000001</v>
      </c>
      <c r="P2409" s="59">
        <v>36.86</v>
      </c>
      <c r="Q2409" s="59">
        <v>87.198999999999998</v>
      </c>
      <c r="R2409" s="59">
        <v>22.934999999999999</v>
      </c>
      <c r="S2409" s="59">
        <v>275.19900000000001</v>
      </c>
      <c r="T2409" s="59">
        <v>14.721</v>
      </c>
      <c r="U2409" s="59">
        <v>362.39800000000002</v>
      </c>
      <c r="V2409" s="59">
        <v>9.9149999999999991</v>
      </c>
      <c r="W2409" s="59">
        <v>13.348000000000001</v>
      </c>
      <c r="X2409" s="59">
        <v>9.3019999999999996</v>
      </c>
      <c r="Y2409" s="21"/>
      <c r="Z2409" s="21"/>
    </row>
    <row r="2410" spans="1:26" ht="12.75" customHeight="1">
      <c r="A2410" s="52">
        <v>45078</v>
      </c>
      <c r="B2410" s="58" t="s">
        <v>16</v>
      </c>
      <c r="C2410" s="58" t="s">
        <v>44</v>
      </c>
      <c r="D2410" s="58" t="s">
        <v>87</v>
      </c>
      <c r="E2410" s="20">
        <v>484.42200000000003</v>
      </c>
      <c r="F2410" s="59">
        <v>9.8940000000000001</v>
      </c>
      <c r="G2410" s="20">
        <v>2159.23</v>
      </c>
      <c r="H2410" s="59">
        <v>3.798</v>
      </c>
      <c r="I2410" s="20">
        <v>2643.652</v>
      </c>
      <c r="J2410" s="20">
        <v>2.4140000000000001</v>
      </c>
      <c r="K2410" s="20">
        <v>67.945999999999998</v>
      </c>
      <c r="L2410" s="59">
        <v>2.0830000000000002</v>
      </c>
      <c r="M2410" s="59">
        <v>336.88299999999998</v>
      </c>
      <c r="N2410" s="59">
        <v>8.3239999999999998</v>
      </c>
      <c r="O2410" s="59">
        <v>79.817999999999998</v>
      </c>
      <c r="P2410" s="59">
        <v>7.5739999999999998</v>
      </c>
      <c r="Q2410" s="59">
        <v>649.73800000000006</v>
      </c>
      <c r="R2410" s="59">
        <v>8.4870000000000001</v>
      </c>
      <c r="S2410" s="59">
        <v>1501.982</v>
      </c>
      <c r="T2410" s="59">
        <v>5.3949999999999996</v>
      </c>
      <c r="U2410" s="59">
        <v>2151.7199999999998</v>
      </c>
      <c r="V2410" s="59">
        <v>4.0860000000000003</v>
      </c>
      <c r="W2410" s="59">
        <v>79.254999999999995</v>
      </c>
      <c r="X2410" s="59">
        <v>2.2149999999999999</v>
      </c>
      <c r="Y2410" s="21"/>
      <c r="Z2410" s="21"/>
    </row>
    <row r="2411" spans="1:26" ht="12.75" customHeight="1">
      <c r="A2411" s="52">
        <v>45078</v>
      </c>
      <c r="B2411" s="58" t="s">
        <v>16</v>
      </c>
      <c r="C2411" s="58" t="s">
        <v>45</v>
      </c>
      <c r="D2411" s="58" t="s">
        <v>45</v>
      </c>
      <c r="E2411" s="20">
        <v>265.21899999999999</v>
      </c>
      <c r="F2411" s="59">
        <v>14.67</v>
      </c>
      <c r="G2411" s="20">
        <v>1261.8910000000001</v>
      </c>
      <c r="H2411" s="59">
        <v>5.9459999999999997</v>
      </c>
      <c r="I2411" s="20">
        <v>1527.1089999999999</v>
      </c>
      <c r="J2411" s="20">
        <v>4.6829999999999998</v>
      </c>
      <c r="K2411" s="20">
        <v>39.249000000000002</v>
      </c>
      <c r="L2411" s="59">
        <v>4.5209999999999999</v>
      </c>
      <c r="M2411" s="59">
        <v>137.422</v>
      </c>
      <c r="N2411" s="59">
        <v>22.39</v>
      </c>
      <c r="O2411" s="59">
        <v>32.558999999999997</v>
      </c>
      <c r="P2411" s="59">
        <v>22.123000000000001</v>
      </c>
      <c r="Q2411" s="59">
        <v>289.38299999999998</v>
      </c>
      <c r="R2411" s="59">
        <v>16.388999999999999</v>
      </c>
      <c r="S2411" s="59">
        <v>776.38</v>
      </c>
      <c r="T2411" s="59">
        <v>6.9080000000000004</v>
      </c>
      <c r="U2411" s="59">
        <v>1065.7629999999999</v>
      </c>
      <c r="V2411" s="59">
        <v>6.9720000000000004</v>
      </c>
      <c r="W2411" s="59">
        <v>39.255000000000003</v>
      </c>
      <c r="X2411" s="59">
        <v>6.0679999999999996</v>
      </c>
      <c r="Y2411" s="21"/>
      <c r="Z2411" s="21"/>
    </row>
    <row r="2412" spans="1:26" ht="12.75" customHeight="1">
      <c r="A2412" s="52">
        <v>45078</v>
      </c>
      <c r="B2412" s="58" t="s">
        <v>16</v>
      </c>
      <c r="C2412" s="58" t="s">
        <v>45</v>
      </c>
      <c r="D2412" s="58" t="s">
        <v>61</v>
      </c>
      <c r="E2412" s="20">
        <v>186.62200000000001</v>
      </c>
      <c r="F2412" s="59">
        <v>19.145</v>
      </c>
      <c r="G2412" s="20">
        <v>959.60199999999998</v>
      </c>
      <c r="H2412" s="59">
        <v>6.6420000000000003</v>
      </c>
      <c r="I2412" s="20">
        <v>1146.2239999999999</v>
      </c>
      <c r="J2412" s="20">
        <v>4.9950000000000001</v>
      </c>
      <c r="K2412" s="20">
        <v>29.46</v>
      </c>
      <c r="L2412" s="59">
        <v>4.843</v>
      </c>
      <c r="M2412" s="59">
        <v>84.655000000000001</v>
      </c>
      <c r="N2412" s="59">
        <v>24.189</v>
      </c>
      <c r="O2412" s="59">
        <v>20.056999999999999</v>
      </c>
      <c r="P2412" s="59">
        <v>23.940999999999999</v>
      </c>
      <c r="Q2412" s="59">
        <v>176.15700000000001</v>
      </c>
      <c r="R2412" s="59">
        <v>21.039000000000001</v>
      </c>
      <c r="S2412" s="59">
        <v>434.68099999999998</v>
      </c>
      <c r="T2412" s="59">
        <v>10.949</v>
      </c>
      <c r="U2412" s="59">
        <v>610.83799999999997</v>
      </c>
      <c r="V2412" s="59">
        <v>8.2379999999999995</v>
      </c>
      <c r="W2412" s="59">
        <v>22.498999999999999</v>
      </c>
      <c r="X2412" s="59">
        <v>7.4880000000000004</v>
      </c>
      <c r="Y2412" s="21"/>
      <c r="Z2412" s="21"/>
    </row>
    <row r="2413" spans="1:26" ht="12.75" customHeight="1">
      <c r="A2413" s="52">
        <v>45078</v>
      </c>
      <c r="B2413" s="58" t="s">
        <v>16</v>
      </c>
      <c r="C2413" s="58" t="s">
        <v>45</v>
      </c>
      <c r="D2413" s="58" t="s">
        <v>101</v>
      </c>
      <c r="E2413" s="20">
        <v>102.333</v>
      </c>
      <c r="F2413" s="59">
        <v>20.004999999999999</v>
      </c>
      <c r="G2413" s="20">
        <v>425.35700000000003</v>
      </c>
      <c r="H2413" s="59">
        <v>12.513999999999999</v>
      </c>
      <c r="I2413" s="20">
        <v>527.69000000000005</v>
      </c>
      <c r="J2413" s="20">
        <v>11.952999999999999</v>
      </c>
      <c r="K2413" s="20">
        <v>13.561999999999999</v>
      </c>
      <c r="L2413" s="59">
        <v>11.891</v>
      </c>
      <c r="M2413" s="59">
        <v>63.768000000000001</v>
      </c>
      <c r="N2413" s="59">
        <v>36.878999999999998</v>
      </c>
      <c r="O2413" s="59">
        <v>15.109</v>
      </c>
      <c r="P2413" s="59">
        <v>36.716999999999999</v>
      </c>
      <c r="Q2413" s="59">
        <v>125.878</v>
      </c>
      <c r="R2413" s="59">
        <v>22.073</v>
      </c>
      <c r="S2413" s="59">
        <v>447.053</v>
      </c>
      <c r="T2413" s="59">
        <v>10.965</v>
      </c>
      <c r="U2413" s="59">
        <v>572.93100000000004</v>
      </c>
      <c r="V2413" s="59">
        <v>9.6069999999999993</v>
      </c>
      <c r="W2413" s="59">
        <v>21.103000000000002</v>
      </c>
      <c r="X2413" s="59">
        <v>8.9730000000000008</v>
      </c>
      <c r="Y2413" s="21"/>
      <c r="Z2413" s="21"/>
    </row>
    <row r="2414" spans="1:26" ht="12.75" customHeight="1">
      <c r="A2414" s="52">
        <v>45078</v>
      </c>
      <c r="B2414" s="58" t="s">
        <v>16</v>
      </c>
      <c r="C2414" s="58" t="s">
        <v>54</v>
      </c>
      <c r="D2414" s="58" t="s">
        <v>55</v>
      </c>
      <c r="E2414" s="20">
        <v>225.11099999999999</v>
      </c>
      <c r="F2414" s="59">
        <v>17.077000000000002</v>
      </c>
      <c r="G2414" s="20">
        <v>737.54300000000001</v>
      </c>
      <c r="H2414" s="59">
        <v>7.5579999999999998</v>
      </c>
      <c r="I2414" s="20">
        <v>962.654</v>
      </c>
      <c r="J2414" s="20">
        <v>5.976</v>
      </c>
      <c r="K2414" s="20">
        <v>24.742000000000001</v>
      </c>
      <c r="L2414" s="59">
        <v>5.85</v>
      </c>
      <c r="M2414" s="59">
        <v>58.651000000000003</v>
      </c>
      <c r="N2414" s="59">
        <v>29.606999999999999</v>
      </c>
      <c r="O2414" s="59">
        <v>13.896000000000001</v>
      </c>
      <c r="P2414" s="59">
        <v>29.405000000000001</v>
      </c>
      <c r="Q2414" s="59">
        <v>170.893</v>
      </c>
      <c r="R2414" s="59">
        <v>18.273</v>
      </c>
      <c r="S2414" s="59">
        <v>253.83500000000001</v>
      </c>
      <c r="T2414" s="59">
        <v>10.734</v>
      </c>
      <c r="U2414" s="59">
        <v>424.72800000000001</v>
      </c>
      <c r="V2414" s="59">
        <v>9.0939999999999994</v>
      </c>
      <c r="W2414" s="59">
        <v>15.644</v>
      </c>
      <c r="X2414" s="59">
        <v>8.4209999999999994</v>
      </c>
      <c r="Y2414" s="21"/>
      <c r="Z2414" s="21"/>
    </row>
    <row r="2415" spans="1:26" ht="12.75" customHeight="1">
      <c r="A2415" s="52">
        <v>45078</v>
      </c>
      <c r="B2415" s="58" t="s">
        <v>16</v>
      </c>
      <c r="C2415" s="58" t="s">
        <v>54</v>
      </c>
      <c r="D2415" s="58" t="s">
        <v>56</v>
      </c>
      <c r="E2415" s="20">
        <v>478.89600000000002</v>
      </c>
      <c r="F2415" s="59">
        <v>8.2739999999999991</v>
      </c>
      <c r="G2415" s="20">
        <v>2449.2840000000001</v>
      </c>
      <c r="H2415" s="59">
        <v>2.6920000000000002</v>
      </c>
      <c r="I2415" s="20">
        <v>2928.181</v>
      </c>
      <c r="J2415" s="20">
        <v>2.141</v>
      </c>
      <c r="K2415" s="20">
        <v>75.257999999999996</v>
      </c>
      <c r="L2415" s="59">
        <v>1.7589999999999999</v>
      </c>
      <c r="M2415" s="59">
        <v>363.41199999999998</v>
      </c>
      <c r="N2415" s="59">
        <v>7.0350000000000001</v>
      </c>
      <c r="O2415" s="59">
        <v>86.103999999999999</v>
      </c>
      <c r="P2415" s="59">
        <v>6.1289999999999996</v>
      </c>
      <c r="Q2415" s="59">
        <v>631.15599999999995</v>
      </c>
      <c r="R2415" s="59">
        <v>7.7370000000000001</v>
      </c>
      <c r="S2415" s="59">
        <v>1659.0609999999999</v>
      </c>
      <c r="T2415" s="59">
        <v>5.048</v>
      </c>
      <c r="U2415" s="59">
        <v>2290.2170000000001</v>
      </c>
      <c r="V2415" s="59">
        <v>4.0229999999999997</v>
      </c>
      <c r="W2415" s="59">
        <v>84.355999999999995</v>
      </c>
      <c r="X2415" s="59">
        <v>2.097</v>
      </c>
      <c r="Y2415" s="21"/>
      <c r="Z2415" s="21"/>
    </row>
    <row r="2416" spans="1:26" ht="12.75" customHeight="1">
      <c r="A2416" s="52">
        <v>45078</v>
      </c>
      <c r="B2416" s="58" t="s">
        <v>16</v>
      </c>
      <c r="C2416" s="58" t="s">
        <v>95</v>
      </c>
      <c r="D2416" s="58" t="s">
        <v>99</v>
      </c>
      <c r="E2416" s="20">
        <v>457.60300000000001</v>
      </c>
      <c r="F2416" s="59">
        <v>10.454000000000001</v>
      </c>
      <c r="G2416" s="20">
        <v>2104.2379999999998</v>
      </c>
      <c r="H2416" s="59">
        <v>3.0219999999999998</v>
      </c>
      <c r="I2416" s="20">
        <v>2561.8409999999999</v>
      </c>
      <c r="J2416" s="20">
        <v>3.032</v>
      </c>
      <c r="K2416" s="20">
        <v>65.843000000000004</v>
      </c>
      <c r="L2416" s="59">
        <v>2.7749999999999999</v>
      </c>
      <c r="M2416" s="59">
        <v>237.428</v>
      </c>
      <c r="N2416" s="59">
        <v>14.250999999999999</v>
      </c>
      <c r="O2416" s="59">
        <v>56.253999999999998</v>
      </c>
      <c r="P2416" s="59">
        <v>13.827</v>
      </c>
      <c r="Q2416" s="59">
        <v>497.38400000000001</v>
      </c>
      <c r="R2416" s="59">
        <v>9.58</v>
      </c>
      <c r="S2416" s="59">
        <v>909.99800000000005</v>
      </c>
      <c r="T2416" s="59">
        <v>5.7729999999999997</v>
      </c>
      <c r="U2416" s="59">
        <v>1407.3810000000001</v>
      </c>
      <c r="V2416" s="59">
        <v>5.5540000000000003</v>
      </c>
      <c r="W2416" s="59">
        <v>51.838000000000001</v>
      </c>
      <c r="X2416" s="59">
        <v>4.3659999999999997</v>
      </c>
      <c r="Y2416" s="21"/>
      <c r="Z2416" s="21"/>
    </row>
    <row r="2417" spans="1:26" ht="12.75" customHeight="1">
      <c r="A2417" s="52">
        <v>45078</v>
      </c>
      <c r="B2417" s="58" t="s">
        <v>16</v>
      </c>
      <c r="C2417" s="58" t="s">
        <v>95</v>
      </c>
      <c r="D2417" s="58" t="s">
        <v>96</v>
      </c>
      <c r="E2417" s="20">
        <v>227.857</v>
      </c>
      <c r="F2417" s="59">
        <v>17.215</v>
      </c>
      <c r="G2417" s="20">
        <v>1127.1289999999999</v>
      </c>
      <c r="H2417" s="59">
        <v>4.6989999999999998</v>
      </c>
      <c r="I2417" s="20">
        <v>1354.9860000000001</v>
      </c>
      <c r="J2417" s="20">
        <v>5.2119999999999997</v>
      </c>
      <c r="K2417" s="20">
        <v>34.825000000000003</v>
      </c>
      <c r="L2417" s="59">
        <v>5.0670000000000002</v>
      </c>
      <c r="M2417" s="59">
        <v>89.165000000000006</v>
      </c>
      <c r="N2417" s="59">
        <v>32.051000000000002</v>
      </c>
      <c r="O2417" s="59">
        <v>21.126000000000001</v>
      </c>
      <c r="P2417" s="59">
        <v>31.864999999999998</v>
      </c>
      <c r="Q2417" s="59">
        <v>200.88499999999999</v>
      </c>
      <c r="R2417" s="59">
        <v>17.974</v>
      </c>
      <c r="S2417" s="59">
        <v>395.995</v>
      </c>
      <c r="T2417" s="59">
        <v>9.4559999999999995</v>
      </c>
      <c r="U2417" s="59">
        <v>596.88</v>
      </c>
      <c r="V2417" s="59">
        <v>9.8179999999999996</v>
      </c>
      <c r="W2417" s="59">
        <v>21.984999999999999</v>
      </c>
      <c r="X2417" s="59">
        <v>9.1980000000000004</v>
      </c>
      <c r="Y2417" s="21"/>
      <c r="Z2417" s="21"/>
    </row>
    <row r="2418" spans="1:26" ht="12.75" customHeight="1">
      <c r="A2418" s="52">
        <v>45078</v>
      </c>
      <c r="B2418" s="58" t="s">
        <v>16</v>
      </c>
      <c r="C2418" s="58" t="s">
        <v>95</v>
      </c>
      <c r="D2418" s="58" t="s">
        <v>97</v>
      </c>
      <c r="E2418" s="20">
        <v>207.80199999999999</v>
      </c>
      <c r="F2418" s="59">
        <v>16.991</v>
      </c>
      <c r="G2418" s="20">
        <v>899.86699999999996</v>
      </c>
      <c r="H2418" s="59">
        <v>6.1219999999999999</v>
      </c>
      <c r="I2418" s="20">
        <v>1107.6690000000001</v>
      </c>
      <c r="J2418" s="20">
        <v>6.7649999999999997</v>
      </c>
      <c r="K2418" s="20">
        <v>28.469000000000001</v>
      </c>
      <c r="L2418" s="59">
        <v>6.6539999999999999</v>
      </c>
      <c r="M2418" s="59">
        <v>117.389</v>
      </c>
      <c r="N2418" s="59">
        <v>23.356000000000002</v>
      </c>
      <c r="O2418" s="59">
        <v>27.812999999999999</v>
      </c>
      <c r="P2418" s="59">
        <v>23.099</v>
      </c>
      <c r="Q2418" s="59">
        <v>268.38099999999997</v>
      </c>
      <c r="R2418" s="59">
        <v>11.326000000000001</v>
      </c>
      <c r="S2418" s="59">
        <v>416.64499999999998</v>
      </c>
      <c r="T2418" s="59">
        <v>9.8580000000000005</v>
      </c>
      <c r="U2418" s="59">
        <v>685.02599999999995</v>
      </c>
      <c r="V2418" s="59">
        <v>7.1</v>
      </c>
      <c r="W2418" s="59">
        <v>25.231999999999999</v>
      </c>
      <c r="X2418" s="59">
        <v>6.2140000000000004</v>
      </c>
      <c r="Y2418" s="21"/>
      <c r="Z2418" s="21"/>
    </row>
    <row r="2419" spans="1:26" s="56" customFormat="1" ht="12.75" customHeight="1">
      <c r="A2419" s="52">
        <v>45078</v>
      </c>
      <c r="B2419" s="58" t="s">
        <v>16</v>
      </c>
      <c r="C2419" s="58" t="s">
        <v>95</v>
      </c>
      <c r="D2419" s="58" t="s">
        <v>98</v>
      </c>
      <c r="E2419" s="20">
        <v>246.404</v>
      </c>
      <c r="F2419" s="59">
        <v>12.997999999999999</v>
      </c>
      <c r="G2419" s="20">
        <v>1082.5899999999999</v>
      </c>
      <c r="H2419" s="59">
        <v>7.1029999999999998</v>
      </c>
      <c r="I2419" s="20">
        <v>1328.9939999999999</v>
      </c>
      <c r="J2419" s="20">
        <v>4.8899999999999997</v>
      </c>
      <c r="K2419" s="20">
        <v>34.156999999999996</v>
      </c>
      <c r="L2419" s="59">
        <v>4.7350000000000003</v>
      </c>
      <c r="M2419" s="59">
        <v>184.63499999999999</v>
      </c>
      <c r="N2419" s="59">
        <v>17.073</v>
      </c>
      <c r="O2419" s="59">
        <v>43.746000000000002</v>
      </c>
      <c r="P2419" s="59">
        <v>16.72</v>
      </c>
      <c r="Q2419" s="59">
        <v>304.666</v>
      </c>
      <c r="R2419" s="59">
        <v>16.699000000000002</v>
      </c>
      <c r="S2419" s="59">
        <v>1002.898</v>
      </c>
      <c r="T2419" s="59">
        <v>8.9459999999999997</v>
      </c>
      <c r="U2419" s="59">
        <v>1307.5640000000001</v>
      </c>
      <c r="V2419" s="59">
        <v>6.8860000000000001</v>
      </c>
      <c r="W2419" s="59">
        <v>48.161999999999999</v>
      </c>
      <c r="X2419" s="59">
        <v>5.9690000000000003</v>
      </c>
      <c r="Y2419" s="55"/>
      <c r="Z2419" s="55"/>
    </row>
    <row r="2420" spans="1:26" ht="12.75" customHeight="1">
      <c r="A2420" s="52">
        <v>45078</v>
      </c>
      <c r="B2420" s="58" t="s">
        <v>16</v>
      </c>
      <c r="C2420" s="58" t="s">
        <v>38</v>
      </c>
      <c r="D2420" s="58" t="s">
        <v>85</v>
      </c>
      <c r="E2420" s="20">
        <v>314.90100000000001</v>
      </c>
      <c r="F2420" s="59">
        <v>10.831</v>
      </c>
      <c r="G2420" s="20">
        <v>1475.1510000000001</v>
      </c>
      <c r="H2420" s="59">
        <v>3.8980000000000001</v>
      </c>
      <c r="I2420" s="20">
        <v>1790.0530000000001</v>
      </c>
      <c r="J2420" s="20">
        <v>3.3330000000000002</v>
      </c>
      <c r="K2420" s="20">
        <v>46.006999999999998</v>
      </c>
      <c r="L2420" s="59">
        <v>3.1019999999999999</v>
      </c>
      <c r="M2420" s="59">
        <v>234.21199999999999</v>
      </c>
      <c r="N2420" s="59">
        <v>17.695</v>
      </c>
      <c r="O2420" s="59">
        <v>55.491999999999997</v>
      </c>
      <c r="P2420" s="59">
        <v>17.355</v>
      </c>
      <c r="Q2420" s="59">
        <v>528.88300000000004</v>
      </c>
      <c r="R2420" s="59">
        <v>9.4429999999999996</v>
      </c>
      <c r="S2420" s="59">
        <v>1221.432</v>
      </c>
      <c r="T2420" s="59">
        <v>6.01</v>
      </c>
      <c r="U2420" s="59">
        <v>1750.3150000000001</v>
      </c>
      <c r="V2420" s="59">
        <v>4.5739999999999998</v>
      </c>
      <c r="W2420" s="59">
        <v>64.47</v>
      </c>
      <c r="X2420" s="59">
        <v>3.0219999999999998</v>
      </c>
      <c r="Y2420" s="21"/>
      <c r="Z2420" s="21"/>
    </row>
    <row r="2421" spans="1:26" ht="12.75" customHeight="1">
      <c r="A2421" s="52">
        <v>45078</v>
      </c>
      <c r="B2421" s="58" t="s">
        <v>16</v>
      </c>
      <c r="C2421" s="58" t="s">
        <v>38</v>
      </c>
      <c r="D2421" s="58" t="s">
        <v>40</v>
      </c>
      <c r="E2421" s="20">
        <v>389.10599999999999</v>
      </c>
      <c r="F2421" s="59">
        <v>12.355</v>
      </c>
      <c r="G2421" s="20">
        <v>1711.6759999999999</v>
      </c>
      <c r="H2421" s="59">
        <v>4.5179999999999998</v>
      </c>
      <c r="I2421" s="20">
        <v>2100.7820000000002</v>
      </c>
      <c r="J2421" s="20">
        <v>3.1960000000000002</v>
      </c>
      <c r="K2421" s="20">
        <v>53.993000000000002</v>
      </c>
      <c r="L2421" s="59">
        <v>2.9529999999999998</v>
      </c>
      <c r="M2421" s="59">
        <v>187.852</v>
      </c>
      <c r="N2421" s="59">
        <v>21.440999999999999</v>
      </c>
      <c r="O2421" s="59">
        <v>44.508000000000003</v>
      </c>
      <c r="P2421" s="59">
        <v>21.161000000000001</v>
      </c>
      <c r="Q2421" s="59">
        <v>273.166</v>
      </c>
      <c r="R2421" s="59">
        <v>13.57</v>
      </c>
      <c r="S2421" s="59">
        <v>691.46400000000006</v>
      </c>
      <c r="T2421" s="59">
        <v>8.5619999999999994</v>
      </c>
      <c r="U2421" s="59">
        <v>964.63</v>
      </c>
      <c r="V2421" s="59">
        <v>6.7720000000000002</v>
      </c>
      <c r="W2421" s="59">
        <v>35.53</v>
      </c>
      <c r="X2421" s="59">
        <v>5.8380000000000001</v>
      </c>
      <c r="Y2421" s="21"/>
      <c r="Z2421" s="21"/>
    </row>
    <row r="2422" spans="1:26" ht="12.75" customHeight="1">
      <c r="A2422" s="52">
        <v>45078</v>
      </c>
      <c r="B2422" s="58" t="s">
        <v>16</v>
      </c>
      <c r="C2422" s="58" t="s">
        <v>62</v>
      </c>
      <c r="D2422" s="58" t="s">
        <v>86</v>
      </c>
      <c r="E2422" s="20">
        <v>148.559</v>
      </c>
      <c r="F2422" s="59">
        <v>16.920999999999999</v>
      </c>
      <c r="G2422" s="20">
        <v>693.827</v>
      </c>
      <c r="H2422" s="59">
        <v>8.5830000000000002</v>
      </c>
      <c r="I2422" s="20">
        <v>842.38599999999997</v>
      </c>
      <c r="J2422" s="20">
        <v>8.2560000000000002</v>
      </c>
      <c r="K2422" s="20">
        <v>21.651</v>
      </c>
      <c r="L2422" s="59">
        <v>8.1649999999999991</v>
      </c>
      <c r="M2422" s="59">
        <v>116.145</v>
      </c>
      <c r="N2422" s="59">
        <v>22.866</v>
      </c>
      <c r="O2422" s="59">
        <v>27.518000000000001</v>
      </c>
      <c r="P2422" s="59">
        <v>22.603999999999999</v>
      </c>
      <c r="Q2422" s="59">
        <v>349.666</v>
      </c>
      <c r="R2422" s="59">
        <v>10.211</v>
      </c>
      <c r="S2422" s="59">
        <v>680.60199999999998</v>
      </c>
      <c r="T2422" s="59">
        <v>8.3789999999999996</v>
      </c>
      <c r="U2422" s="59">
        <v>1030.268</v>
      </c>
      <c r="V2422" s="59">
        <v>6.79</v>
      </c>
      <c r="W2422" s="59">
        <v>37.948</v>
      </c>
      <c r="X2422" s="59">
        <v>5.8579999999999997</v>
      </c>
      <c r="Y2422" s="21"/>
      <c r="Z2422" s="21"/>
    </row>
    <row r="2423" spans="1:26" ht="12.75" customHeight="1">
      <c r="A2423" s="52">
        <v>45078</v>
      </c>
      <c r="B2423" s="58" t="s">
        <v>16</v>
      </c>
      <c r="C2423" s="58" t="s">
        <v>62</v>
      </c>
      <c r="D2423" s="58" t="s">
        <v>64</v>
      </c>
      <c r="E2423" s="20">
        <v>555.44799999999998</v>
      </c>
      <c r="F2423" s="59">
        <v>11.634</v>
      </c>
      <c r="G2423" s="20">
        <v>2493.0010000000002</v>
      </c>
      <c r="H2423" s="59">
        <v>2.9940000000000002</v>
      </c>
      <c r="I2423" s="20">
        <v>3048.4490000000001</v>
      </c>
      <c r="J2423" s="20">
        <v>1.946</v>
      </c>
      <c r="K2423" s="20">
        <v>78.349000000000004</v>
      </c>
      <c r="L2423" s="59">
        <v>1.5149999999999999</v>
      </c>
      <c r="M2423" s="59">
        <v>305.91800000000001</v>
      </c>
      <c r="N2423" s="59">
        <v>11.035</v>
      </c>
      <c r="O2423" s="59">
        <v>72.481999999999999</v>
      </c>
      <c r="P2423" s="59">
        <v>10.481</v>
      </c>
      <c r="Q2423" s="59">
        <v>452.38299999999998</v>
      </c>
      <c r="R2423" s="59">
        <v>10.569000000000001</v>
      </c>
      <c r="S2423" s="59">
        <v>1232.2940000000001</v>
      </c>
      <c r="T2423" s="59">
        <v>6.2460000000000004</v>
      </c>
      <c r="U2423" s="59">
        <v>1684.6769999999999</v>
      </c>
      <c r="V2423" s="59">
        <v>5.2910000000000004</v>
      </c>
      <c r="W2423" s="59">
        <v>62.052</v>
      </c>
      <c r="X2423" s="59">
        <v>4.0250000000000004</v>
      </c>
      <c r="Y2423" s="21"/>
      <c r="Z2423" s="21"/>
    </row>
    <row r="2424" spans="1:26" ht="12.75" customHeight="1">
      <c r="A2424" s="52">
        <v>45078</v>
      </c>
      <c r="B2424" s="58" t="s">
        <v>16</v>
      </c>
      <c r="C2424" s="58" t="s">
        <v>88</v>
      </c>
      <c r="D2424" s="58" t="s">
        <v>89</v>
      </c>
      <c r="E2424" s="20">
        <v>587.16499999999996</v>
      </c>
      <c r="F2424" s="59">
        <v>8.2370000000000001</v>
      </c>
      <c r="G2424" s="20">
        <v>2587.2950000000001</v>
      </c>
      <c r="H2424" s="59">
        <v>3.2040000000000002</v>
      </c>
      <c r="I2424" s="20">
        <v>3174.46</v>
      </c>
      <c r="J2424" s="20">
        <v>2.13</v>
      </c>
      <c r="K2424" s="20">
        <v>81.587999999999994</v>
      </c>
      <c r="L2424" s="59">
        <v>1.7450000000000001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  <c r="S2424" s="59">
        <v>0</v>
      </c>
      <c r="T2424" s="59">
        <v>0</v>
      </c>
      <c r="U2424" s="59">
        <v>0</v>
      </c>
      <c r="V2424" s="59">
        <v>0</v>
      </c>
      <c r="W2424" s="59">
        <v>0</v>
      </c>
      <c r="X2424" s="59">
        <v>0</v>
      </c>
      <c r="Y2424" s="21"/>
      <c r="Z2424" s="21"/>
    </row>
    <row r="2425" spans="1:26" ht="12.75" customHeight="1">
      <c r="A2425" s="52">
        <v>45078</v>
      </c>
      <c r="B2425" s="58" t="s">
        <v>16</v>
      </c>
      <c r="C2425" s="58" t="s">
        <v>88</v>
      </c>
      <c r="D2425" s="58" t="s">
        <v>90</v>
      </c>
      <c r="E2425" s="20">
        <v>208.977</v>
      </c>
      <c r="F2425" s="59">
        <v>17.512</v>
      </c>
      <c r="G2425" s="20">
        <v>1618.163</v>
      </c>
      <c r="H2425" s="59">
        <v>5.3019999999999996</v>
      </c>
      <c r="I2425" s="20">
        <v>1827.1410000000001</v>
      </c>
      <c r="J2425" s="20">
        <v>4.9260000000000002</v>
      </c>
      <c r="K2425" s="20">
        <v>46.96</v>
      </c>
      <c r="L2425" s="59">
        <v>4.7729999999999997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  <c r="S2425" s="59">
        <v>0</v>
      </c>
      <c r="T2425" s="59">
        <v>0</v>
      </c>
      <c r="U2425" s="59">
        <v>0</v>
      </c>
      <c r="V2425" s="59">
        <v>0</v>
      </c>
      <c r="W2425" s="59">
        <v>0</v>
      </c>
      <c r="X2425" s="59">
        <v>0</v>
      </c>
      <c r="Y2425" s="21"/>
      <c r="Z2425" s="21"/>
    </row>
    <row r="2426" spans="1:26" ht="12.75" customHeight="1">
      <c r="A2426" s="52">
        <v>45078</v>
      </c>
      <c r="B2426" s="58" t="s">
        <v>16</v>
      </c>
      <c r="C2426" s="58" t="s">
        <v>88</v>
      </c>
      <c r="D2426" s="58" t="s">
        <v>91</v>
      </c>
      <c r="E2426" s="20">
        <v>378.18799999999999</v>
      </c>
      <c r="F2426" s="59">
        <v>11.292</v>
      </c>
      <c r="G2426" s="20">
        <v>963.96299999999997</v>
      </c>
      <c r="H2426" s="59">
        <v>6.641</v>
      </c>
      <c r="I2426" s="20">
        <v>1342.15</v>
      </c>
      <c r="J2426" s="20">
        <v>5.5510000000000002</v>
      </c>
      <c r="K2426" s="20">
        <v>34.494999999999997</v>
      </c>
      <c r="L2426" s="59">
        <v>5.415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  <c r="S2426" s="59">
        <v>0</v>
      </c>
      <c r="T2426" s="59">
        <v>0</v>
      </c>
      <c r="U2426" s="59">
        <v>0</v>
      </c>
      <c r="V2426" s="59">
        <v>0</v>
      </c>
      <c r="W2426" s="59">
        <v>0</v>
      </c>
      <c r="X2426" s="59">
        <v>0</v>
      </c>
      <c r="Y2426" s="21"/>
      <c r="Z2426" s="21"/>
    </row>
    <row r="2427" spans="1:26" ht="12.75" customHeight="1">
      <c r="A2427" s="52">
        <v>45078</v>
      </c>
      <c r="B2427" s="58" t="s">
        <v>16</v>
      </c>
      <c r="C2427" s="58" t="s">
        <v>88</v>
      </c>
      <c r="D2427" s="58" t="s">
        <v>92</v>
      </c>
      <c r="E2427" s="20">
        <v>116.842</v>
      </c>
      <c r="F2427" s="59">
        <v>23.183</v>
      </c>
      <c r="G2427" s="20">
        <v>599.53300000000002</v>
      </c>
      <c r="H2427" s="59">
        <v>7.6040000000000001</v>
      </c>
      <c r="I2427" s="20">
        <v>716.375</v>
      </c>
      <c r="J2427" s="20">
        <v>7.1989999999999998</v>
      </c>
      <c r="K2427" s="20">
        <v>18.411999999999999</v>
      </c>
      <c r="L2427" s="59">
        <v>7.0940000000000003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  <c r="S2427" s="59">
        <v>0</v>
      </c>
      <c r="T2427" s="59">
        <v>0</v>
      </c>
      <c r="U2427" s="59">
        <v>0</v>
      </c>
      <c r="V2427" s="59">
        <v>0</v>
      </c>
      <c r="W2427" s="59">
        <v>0</v>
      </c>
      <c r="X2427" s="59">
        <v>0</v>
      </c>
      <c r="Y2427" s="21"/>
      <c r="Z2427" s="21"/>
    </row>
    <row r="2428" spans="1:26" ht="12.75" customHeight="1">
      <c r="A2428" s="52">
        <v>45078</v>
      </c>
      <c r="B2428" s="58" t="s">
        <v>16</v>
      </c>
      <c r="C2428" s="58" t="s">
        <v>46</v>
      </c>
      <c r="D2428" s="58" t="s">
        <v>48</v>
      </c>
      <c r="E2428" s="20">
        <v>0</v>
      </c>
      <c r="F2428" s="59">
        <v>0</v>
      </c>
      <c r="G2428" s="20">
        <v>0</v>
      </c>
      <c r="H2428" s="59">
        <v>0</v>
      </c>
      <c r="I2428" s="20">
        <v>0</v>
      </c>
      <c r="J2428" s="20">
        <v>0</v>
      </c>
      <c r="K2428" s="20">
        <v>0</v>
      </c>
      <c r="L2428" s="59">
        <v>0</v>
      </c>
      <c r="M2428" s="59">
        <v>233.36600000000001</v>
      </c>
      <c r="N2428" s="59">
        <v>16.349</v>
      </c>
      <c r="O2428" s="59">
        <v>55.292000000000002</v>
      </c>
      <c r="P2428" s="59">
        <v>15.98</v>
      </c>
      <c r="Q2428" s="59">
        <v>177.941</v>
      </c>
      <c r="R2428" s="59">
        <v>21.172999999999998</v>
      </c>
      <c r="S2428" s="59">
        <v>210.23</v>
      </c>
      <c r="T2428" s="59">
        <v>20.344000000000001</v>
      </c>
      <c r="U2428" s="59">
        <v>388.17</v>
      </c>
      <c r="V2428" s="59">
        <v>13.497</v>
      </c>
      <c r="W2428" s="59">
        <v>14.298</v>
      </c>
      <c r="X2428" s="59">
        <v>13.053000000000001</v>
      </c>
      <c r="Y2428" s="21"/>
      <c r="Z2428" s="21"/>
    </row>
    <row r="2429" spans="1:26" s="56" customFormat="1" ht="12.75" customHeight="1">
      <c r="A2429" s="52">
        <v>45078</v>
      </c>
      <c r="B2429" s="58" t="s">
        <v>16</v>
      </c>
      <c r="C2429" s="58" t="s">
        <v>46</v>
      </c>
      <c r="D2429" s="58" t="s">
        <v>47</v>
      </c>
      <c r="E2429" s="20">
        <v>0</v>
      </c>
      <c r="F2429" s="59">
        <v>0</v>
      </c>
      <c r="G2429" s="20">
        <v>0</v>
      </c>
      <c r="H2429" s="59">
        <v>0</v>
      </c>
      <c r="I2429" s="20">
        <v>0</v>
      </c>
      <c r="J2429" s="20">
        <v>0</v>
      </c>
      <c r="K2429" s="20">
        <v>0</v>
      </c>
      <c r="L2429" s="59">
        <v>0</v>
      </c>
      <c r="M2429" s="59">
        <v>163.98599999999999</v>
      </c>
      <c r="N2429" s="59">
        <v>26.079000000000001</v>
      </c>
      <c r="O2429" s="59">
        <v>38.853000000000002</v>
      </c>
      <c r="P2429" s="59">
        <v>25.849</v>
      </c>
      <c r="Q2429" s="59">
        <v>478.49400000000003</v>
      </c>
      <c r="R2429" s="59">
        <v>8.3290000000000006</v>
      </c>
      <c r="S2429" s="59">
        <v>1346.2329999999999</v>
      </c>
      <c r="T2429" s="59">
        <v>6.5229999999999997</v>
      </c>
      <c r="U2429" s="59">
        <v>1824.7270000000001</v>
      </c>
      <c r="V2429" s="59">
        <v>5.1509999999999998</v>
      </c>
      <c r="W2429" s="59">
        <v>67.209999999999994</v>
      </c>
      <c r="X2429" s="59">
        <v>3.84</v>
      </c>
      <c r="Y2429" s="55"/>
      <c r="Z2429" s="55"/>
    </row>
    <row r="2430" spans="1:26" ht="12.75" customHeight="1">
      <c r="A2430" s="52">
        <v>45078</v>
      </c>
      <c r="B2430" s="58" t="s">
        <v>16</v>
      </c>
      <c r="C2430" s="58" t="s">
        <v>93</v>
      </c>
      <c r="D2430" s="58" t="s">
        <v>94</v>
      </c>
      <c r="E2430" s="20">
        <v>159.30500000000001</v>
      </c>
      <c r="F2430" s="59">
        <v>17.489000000000001</v>
      </c>
      <c r="G2430" s="20">
        <v>626.04300000000001</v>
      </c>
      <c r="H2430" s="59">
        <v>6.3739999999999997</v>
      </c>
      <c r="I2430" s="20">
        <v>785.34900000000005</v>
      </c>
      <c r="J2430" s="20">
        <v>6.3819999999999997</v>
      </c>
      <c r="K2430" s="20">
        <v>20.184999999999999</v>
      </c>
      <c r="L2430" s="59">
        <v>6.2640000000000002</v>
      </c>
      <c r="M2430" s="59">
        <v>172.71600000000001</v>
      </c>
      <c r="N2430" s="59">
        <v>21.143000000000001</v>
      </c>
      <c r="O2430" s="59">
        <v>40.921999999999997</v>
      </c>
      <c r="P2430" s="59">
        <v>20.859000000000002</v>
      </c>
      <c r="Q2430" s="59">
        <v>420.52300000000002</v>
      </c>
      <c r="R2430" s="59">
        <v>11.714</v>
      </c>
      <c r="S2430" s="59">
        <v>942.54600000000005</v>
      </c>
      <c r="T2430" s="59">
        <v>8.5</v>
      </c>
      <c r="U2430" s="59">
        <v>1363.068</v>
      </c>
      <c r="V2430" s="59">
        <v>7.5430000000000001</v>
      </c>
      <c r="W2430" s="59">
        <v>50.206000000000003</v>
      </c>
      <c r="X2430" s="59">
        <v>6.7160000000000002</v>
      </c>
      <c r="Y2430" s="21"/>
      <c r="Z2430" s="21"/>
    </row>
    <row r="2431" spans="1:26" ht="12.75" customHeight="1">
      <c r="A2431" s="52">
        <v>45078</v>
      </c>
      <c r="B2431" s="58" t="s">
        <v>16</v>
      </c>
      <c r="C2431" s="58" t="s">
        <v>73</v>
      </c>
      <c r="D2431" s="58" t="s">
        <v>65</v>
      </c>
      <c r="E2431" s="20">
        <v>76.462000000000003</v>
      </c>
      <c r="F2431" s="59">
        <v>27.591999999999999</v>
      </c>
      <c r="G2431" s="20">
        <v>725.09400000000005</v>
      </c>
      <c r="H2431" s="59">
        <v>7.5439999999999996</v>
      </c>
      <c r="I2431" s="20">
        <v>801.55600000000004</v>
      </c>
      <c r="J2431" s="20">
        <v>6.2489999999999997</v>
      </c>
      <c r="K2431" s="20">
        <v>20.600999999999999</v>
      </c>
      <c r="L2431" s="59">
        <v>6.1289999999999996</v>
      </c>
      <c r="M2431" s="59">
        <v>20.791</v>
      </c>
      <c r="N2431" s="59">
        <v>53.673000000000002</v>
      </c>
      <c r="O2431" s="59">
        <v>4.9260000000000002</v>
      </c>
      <c r="P2431" s="59">
        <v>53.561999999999998</v>
      </c>
      <c r="Q2431" s="59">
        <v>120.687</v>
      </c>
      <c r="R2431" s="59">
        <v>21.341999999999999</v>
      </c>
      <c r="S2431" s="59">
        <v>330.47300000000001</v>
      </c>
      <c r="T2431" s="59">
        <v>12.66</v>
      </c>
      <c r="U2431" s="59">
        <v>451.16</v>
      </c>
      <c r="V2431" s="59">
        <v>8.2550000000000008</v>
      </c>
      <c r="W2431" s="59">
        <v>16.617999999999999</v>
      </c>
      <c r="X2431" s="59">
        <v>7.5069999999999997</v>
      </c>
      <c r="Y2431" s="21"/>
      <c r="Z2431" s="21"/>
    </row>
    <row r="2432" spans="1:26" ht="12.75" customHeight="1">
      <c r="A2432" s="52">
        <v>45078</v>
      </c>
      <c r="B2432" s="58" t="s">
        <v>16</v>
      </c>
      <c r="C2432" s="58" t="s">
        <v>73</v>
      </c>
      <c r="D2432" s="58" t="s">
        <v>66</v>
      </c>
      <c r="E2432" s="20">
        <v>29.434000000000001</v>
      </c>
      <c r="F2432" s="59">
        <v>38.927999999999997</v>
      </c>
      <c r="G2432" s="20">
        <v>345.31</v>
      </c>
      <c r="H2432" s="59">
        <v>9.8239999999999998</v>
      </c>
      <c r="I2432" s="20">
        <v>374.74400000000003</v>
      </c>
      <c r="J2432" s="20">
        <v>8.0570000000000004</v>
      </c>
      <c r="K2432" s="20">
        <v>9.6310000000000002</v>
      </c>
      <c r="L2432" s="59">
        <v>7.9640000000000004</v>
      </c>
      <c r="M2432" s="59">
        <v>0</v>
      </c>
      <c r="N2432" s="59">
        <v>0</v>
      </c>
      <c r="O2432" s="59">
        <v>0</v>
      </c>
      <c r="P2432" s="59">
        <v>0</v>
      </c>
      <c r="Q2432" s="59">
        <v>25.61</v>
      </c>
      <c r="R2432" s="59">
        <v>34.18</v>
      </c>
      <c r="S2432" s="59">
        <v>159.74199999999999</v>
      </c>
      <c r="T2432" s="59">
        <v>14.477</v>
      </c>
      <c r="U2432" s="59">
        <v>185.352</v>
      </c>
      <c r="V2432" s="59">
        <v>13.090999999999999</v>
      </c>
      <c r="W2432" s="59">
        <v>6.827</v>
      </c>
      <c r="X2432" s="59">
        <v>12.632</v>
      </c>
      <c r="Y2432" s="21"/>
      <c r="Z2432" s="21"/>
    </row>
    <row r="2433" spans="1:26" ht="12.75" customHeight="1">
      <c r="A2433" s="52">
        <v>45078</v>
      </c>
      <c r="B2433" s="58" t="s">
        <v>16</v>
      </c>
      <c r="C2433" s="58" t="s">
        <v>73</v>
      </c>
      <c r="D2433" s="58" t="s">
        <v>67</v>
      </c>
      <c r="E2433" s="20">
        <v>6.97</v>
      </c>
      <c r="F2433" s="59">
        <v>72.873000000000005</v>
      </c>
      <c r="G2433" s="20">
        <v>55.655999999999999</v>
      </c>
      <c r="H2433" s="59">
        <v>25.2</v>
      </c>
      <c r="I2433" s="20">
        <v>62.625</v>
      </c>
      <c r="J2433" s="20">
        <v>22.443999999999999</v>
      </c>
      <c r="K2433" s="20">
        <v>1.61</v>
      </c>
      <c r="L2433" s="59">
        <v>22.411000000000001</v>
      </c>
      <c r="M2433" s="59">
        <v>0</v>
      </c>
      <c r="N2433" s="59">
        <v>0</v>
      </c>
      <c r="O2433" s="59">
        <v>0</v>
      </c>
      <c r="P2433" s="59">
        <v>0</v>
      </c>
      <c r="Q2433" s="59">
        <v>6.8559999999999999</v>
      </c>
      <c r="R2433" s="59">
        <v>72.986999999999995</v>
      </c>
      <c r="S2433" s="59">
        <v>78.557000000000002</v>
      </c>
      <c r="T2433" s="59">
        <v>23.97</v>
      </c>
      <c r="U2433" s="59">
        <v>85.412999999999997</v>
      </c>
      <c r="V2433" s="59">
        <v>21.911000000000001</v>
      </c>
      <c r="W2433" s="59">
        <v>3.1459999999999999</v>
      </c>
      <c r="X2433" s="59">
        <v>21.64</v>
      </c>
      <c r="Y2433" s="21"/>
      <c r="Z2433" s="21"/>
    </row>
    <row r="2434" spans="1:26" ht="12.75" customHeight="1">
      <c r="A2434" s="52">
        <v>45078</v>
      </c>
      <c r="B2434" s="58" t="s">
        <v>16</v>
      </c>
      <c r="C2434" s="58" t="s">
        <v>73</v>
      </c>
      <c r="D2434" s="58" t="s">
        <v>70</v>
      </c>
      <c r="E2434" s="20">
        <v>1.6739999999999999</v>
      </c>
      <c r="F2434" s="59">
        <v>101.113</v>
      </c>
      <c r="G2434" s="20">
        <v>112.03</v>
      </c>
      <c r="H2434" s="59">
        <v>20.312999999999999</v>
      </c>
      <c r="I2434" s="20">
        <v>113.70399999999999</v>
      </c>
      <c r="J2434" s="20">
        <v>20.042000000000002</v>
      </c>
      <c r="K2434" s="20">
        <v>2.9220000000000002</v>
      </c>
      <c r="L2434" s="59">
        <v>20.004000000000001</v>
      </c>
      <c r="M2434" s="59">
        <v>0</v>
      </c>
      <c r="N2434" s="59">
        <v>0</v>
      </c>
      <c r="O2434" s="59">
        <v>0</v>
      </c>
      <c r="P2434" s="59">
        <v>0</v>
      </c>
      <c r="Q2434" s="59">
        <v>8.5459999999999994</v>
      </c>
      <c r="R2434" s="59">
        <v>77.671999999999997</v>
      </c>
      <c r="S2434" s="59">
        <v>11.904999999999999</v>
      </c>
      <c r="T2434" s="59">
        <v>57.764000000000003</v>
      </c>
      <c r="U2434" s="59">
        <v>20.451000000000001</v>
      </c>
      <c r="V2434" s="59">
        <v>43.353999999999999</v>
      </c>
      <c r="W2434" s="59">
        <v>0.753</v>
      </c>
      <c r="X2434" s="59">
        <v>43.216999999999999</v>
      </c>
      <c r="Y2434" s="21"/>
      <c r="Z2434" s="21"/>
    </row>
    <row r="2435" spans="1:26" ht="12.75" customHeight="1">
      <c r="A2435" s="52">
        <v>45078</v>
      </c>
      <c r="B2435" s="58" t="s">
        <v>16</v>
      </c>
      <c r="C2435" s="58" t="s">
        <v>73</v>
      </c>
      <c r="D2435" s="58" t="s">
        <v>68</v>
      </c>
      <c r="E2435" s="20">
        <v>8.1039999999999992</v>
      </c>
      <c r="F2435" s="59">
        <v>55.36</v>
      </c>
      <c r="G2435" s="20">
        <v>45.896000000000001</v>
      </c>
      <c r="H2435" s="59">
        <v>38.173999999999999</v>
      </c>
      <c r="I2435" s="20">
        <v>54</v>
      </c>
      <c r="J2435" s="20">
        <v>30.702000000000002</v>
      </c>
      <c r="K2435" s="20">
        <v>1.3879999999999999</v>
      </c>
      <c r="L2435" s="59">
        <v>30.677</v>
      </c>
      <c r="M2435" s="59">
        <v>0</v>
      </c>
      <c r="N2435" s="59">
        <v>0</v>
      </c>
      <c r="O2435" s="59">
        <v>0</v>
      </c>
      <c r="P2435" s="59">
        <v>0</v>
      </c>
      <c r="Q2435" s="59">
        <v>24.486000000000001</v>
      </c>
      <c r="R2435" s="59">
        <v>44.710999999999999</v>
      </c>
      <c r="S2435" s="59">
        <v>14.855</v>
      </c>
      <c r="T2435" s="59">
        <v>83.977999999999994</v>
      </c>
      <c r="U2435" s="59">
        <v>39.340000000000003</v>
      </c>
      <c r="V2435" s="59">
        <v>39.024000000000001</v>
      </c>
      <c r="W2435" s="59">
        <v>1.4490000000000001</v>
      </c>
      <c r="X2435" s="59">
        <v>38.872</v>
      </c>
      <c r="Y2435" s="21"/>
      <c r="Z2435" s="21"/>
    </row>
    <row r="2436" spans="1:26" ht="12.75" customHeight="1">
      <c r="A2436" s="52">
        <v>45078</v>
      </c>
      <c r="B2436" s="58" t="s">
        <v>16</v>
      </c>
      <c r="C2436" s="58" t="s">
        <v>73</v>
      </c>
      <c r="D2436" s="58" t="s">
        <v>69</v>
      </c>
      <c r="E2436" s="20">
        <v>9.8870000000000005</v>
      </c>
      <c r="F2436" s="59">
        <v>103.413</v>
      </c>
      <c r="G2436" s="20">
        <v>57.305999999999997</v>
      </c>
      <c r="H2436" s="59">
        <v>24.861000000000001</v>
      </c>
      <c r="I2436" s="20">
        <v>67.192999999999998</v>
      </c>
      <c r="J2436" s="20">
        <v>25.303999999999998</v>
      </c>
      <c r="K2436" s="20">
        <v>1.7270000000000001</v>
      </c>
      <c r="L2436" s="59">
        <v>25.274999999999999</v>
      </c>
      <c r="M2436" s="59">
        <v>0</v>
      </c>
      <c r="N2436" s="59">
        <v>0</v>
      </c>
      <c r="O2436" s="59">
        <v>0</v>
      </c>
      <c r="P2436" s="59">
        <v>0</v>
      </c>
      <c r="Q2436" s="59">
        <v>18.347999999999999</v>
      </c>
      <c r="R2436" s="59">
        <v>50.363999999999997</v>
      </c>
      <c r="S2436" s="59">
        <v>20.783000000000001</v>
      </c>
      <c r="T2436" s="59">
        <v>41.073</v>
      </c>
      <c r="U2436" s="59">
        <v>39.131</v>
      </c>
      <c r="V2436" s="59">
        <v>28.61</v>
      </c>
      <c r="W2436" s="59">
        <v>1.4410000000000001</v>
      </c>
      <c r="X2436" s="59">
        <v>28.402999999999999</v>
      </c>
      <c r="Y2436" s="21"/>
      <c r="Z2436" s="21"/>
    </row>
    <row r="2437" spans="1:26" ht="12.75" customHeight="1">
      <c r="A2437" s="52">
        <v>45078</v>
      </c>
      <c r="B2437" s="58" t="s">
        <v>16</v>
      </c>
      <c r="C2437" s="58" t="s">
        <v>73</v>
      </c>
      <c r="D2437" s="58" t="s">
        <v>77</v>
      </c>
      <c r="E2437" s="20">
        <v>9.0779999999999994</v>
      </c>
      <c r="F2437" s="59">
        <v>46.793999999999997</v>
      </c>
      <c r="G2437" s="20">
        <v>164.268</v>
      </c>
      <c r="H2437" s="59">
        <v>20.213999999999999</v>
      </c>
      <c r="I2437" s="20">
        <v>173.346</v>
      </c>
      <c r="J2437" s="20">
        <v>19.344000000000001</v>
      </c>
      <c r="K2437" s="20">
        <v>4.4550000000000001</v>
      </c>
      <c r="L2437" s="59">
        <v>19.305</v>
      </c>
      <c r="M2437" s="59">
        <v>0</v>
      </c>
      <c r="N2437" s="59">
        <v>0</v>
      </c>
      <c r="O2437" s="59">
        <v>0</v>
      </c>
      <c r="P2437" s="59">
        <v>0</v>
      </c>
      <c r="Q2437" s="59">
        <v>51.811</v>
      </c>
      <c r="R2437" s="59">
        <v>36.173999999999999</v>
      </c>
      <c r="S2437" s="59">
        <v>212.571</v>
      </c>
      <c r="T2437" s="59">
        <v>18.079999999999998</v>
      </c>
      <c r="U2437" s="59">
        <v>264.38299999999998</v>
      </c>
      <c r="V2437" s="59">
        <v>18.137</v>
      </c>
      <c r="W2437" s="59">
        <v>9.7379999999999995</v>
      </c>
      <c r="X2437" s="59">
        <v>17.809000000000001</v>
      </c>
      <c r="Y2437" s="21"/>
      <c r="Z2437" s="21"/>
    </row>
    <row r="2438" spans="1:26" ht="12.75" customHeight="1">
      <c r="A2438" s="52">
        <v>45078</v>
      </c>
      <c r="B2438" s="58" t="s">
        <v>16</v>
      </c>
      <c r="C2438" s="58" t="s">
        <v>73</v>
      </c>
      <c r="D2438" s="58" t="s">
        <v>79</v>
      </c>
      <c r="E2438" s="20">
        <v>78.986999999999995</v>
      </c>
      <c r="F2438" s="59">
        <v>27.253</v>
      </c>
      <c r="G2438" s="20">
        <v>277.38</v>
      </c>
      <c r="H2438" s="59">
        <v>14.848000000000001</v>
      </c>
      <c r="I2438" s="20">
        <v>356.36700000000002</v>
      </c>
      <c r="J2438" s="20">
        <v>12.967000000000001</v>
      </c>
      <c r="K2438" s="20">
        <v>9.1590000000000007</v>
      </c>
      <c r="L2438" s="59">
        <v>12.909000000000001</v>
      </c>
      <c r="M2438" s="59">
        <v>67.522999999999996</v>
      </c>
      <c r="N2438" s="59">
        <v>41.457999999999998</v>
      </c>
      <c r="O2438" s="59">
        <v>15.997999999999999</v>
      </c>
      <c r="P2438" s="59">
        <v>41.314</v>
      </c>
      <c r="Q2438" s="59">
        <v>245.58600000000001</v>
      </c>
      <c r="R2438" s="59">
        <v>16.423999999999999</v>
      </c>
      <c r="S2438" s="59">
        <v>427.45600000000002</v>
      </c>
      <c r="T2438" s="59">
        <v>10.755000000000001</v>
      </c>
      <c r="U2438" s="59">
        <v>673.04300000000001</v>
      </c>
      <c r="V2438" s="59">
        <v>8.4079999999999995</v>
      </c>
      <c r="W2438" s="59">
        <v>24.79</v>
      </c>
      <c r="X2438" s="59">
        <v>7.6760000000000002</v>
      </c>
      <c r="Y2438" s="21"/>
      <c r="Z2438" s="21"/>
    </row>
    <row r="2439" spans="1:26" ht="12.75" customHeight="1">
      <c r="A2439" s="52">
        <v>45078</v>
      </c>
      <c r="B2439" s="58" t="s">
        <v>16</v>
      </c>
      <c r="C2439" s="58" t="s">
        <v>73</v>
      </c>
      <c r="D2439" s="58" t="s">
        <v>71</v>
      </c>
      <c r="E2439" s="20">
        <v>15.749000000000001</v>
      </c>
      <c r="F2439" s="59">
        <v>43.55</v>
      </c>
      <c r="G2439" s="20">
        <v>165.01</v>
      </c>
      <c r="H2439" s="59">
        <v>16.428000000000001</v>
      </c>
      <c r="I2439" s="20">
        <v>180.75800000000001</v>
      </c>
      <c r="J2439" s="20">
        <v>14.762</v>
      </c>
      <c r="K2439" s="20">
        <v>4.6459999999999999</v>
      </c>
      <c r="L2439" s="59">
        <v>14.712</v>
      </c>
      <c r="M2439" s="59">
        <v>20.302</v>
      </c>
      <c r="N2439" s="59">
        <v>46.012999999999998</v>
      </c>
      <c r="O2439" s="59">
        <v>4.8099999999999996</v>
      </c>
      <c r="P2439" s="59">
        <v>45.883000000000003</v>
      </c>
      <c r="Q2439" s="59">
        <v>144.80600000000001</v>
      </c>
      <c r="R2439" s="59">
        <v>19.503</v>
      </c>
      <c r="S2439" s="59">
        <v>403.94400000000002</v>
      </c>
      <c r="T2439" s="59">
        <v>11.319000000000001</v>
      </c>
      <c r="U2439" s="59">
        <v>548.75</v>
      </c>
      <c r="V2439" s="59">
        <v>8.6080000000000005</v>
      </c>
      <c r="W2439" s="59">
        <v>20.212</v>
      </c>
      <c r="X2439" s="59">
        <v>7.8929999999999998</v>
      </c>
      <c r="Y2439" s="21"/>
      <c r="Z2439" s="21"/>
    </row>
    <row r="2440" spans="1:26" ht="12.75" customHeight="1">
      <c r="A2440" s="52">
        <v>45078</v>
      </c>
      <c r="B2440" s="58" t="s">
        <v>16</v>
      </c>
      <c r="C2440" s="58" t="s">
        <v>73</v>
      </c>
      <c r="D2440" s="58" t="s">
        <v>72</v>
      </c>
      <c r="E2440" s="20">
        <v>26.67</v>
      </c>
      <c r="F2440" s="59">
        <v>36.582999999999998</v>
      </c>
      <c r="G2440" s="20">
        <v>112.371</v>
      </c>
      <c r="H2440" s="59">
        <v>22.748999999999999</v>
      </c>
      <c r="I2440" s="20">
        <v>139.041</v>
      </c>
      <c r="J2440" s="20">
        <v>17.402000000000001</v>
      </c>
      <c r="K2440" s="20">
        <v>3.5739999999999998</v>
      </c>
      <c r="L2440" s="59">
        <v>17.36</v>
      </c>
      <c r="M2440" s="59">
        <v>0</v>
      </c>
      <c r="N2440" s="59">
        <v>0</v>
      </c>
      <c r="O2440" s="59">
        <v>0</v>
      </c>
      <c r="P2440" s="59">
        <v>0</v>
      </c>
      <c r="Q2440" s="59">
        <v>92.546999999999997</v>
      </c>
      <c r="R2440" s="59">
        <v>31.581</v>
      </c>
      <c r="S2440" s="59">
        <v>23.513000000000002</v>
      </c>
      <c r="T2440" s="59">
        <v>66.34</v>
      </c>
      <c r="U2440" s="59">
        <v>116.06</v>
      </c>
      <c r="V2440" s="59">
        <v>28.024999999999999</v>
      </c>
      <c r="W2440" s="59">
        <v>4.2750000000000004</v>
      </c>
      <c r="X2440" s="59">
        <v>27.814</v>
      </c>
      <c r="Y2440" s="21"/>
      <c r="Z2440" s="21"/>
    </row>
    <row r="2441" spans="1:26" ht="12.75" customHeight="1">
      <c r="A2441" s="52">
        <v>45078</v>
      </c>
      <c r="B2441" s="58" t="s">
        <v>16</v>
      </c>
      <c r="C2441" s="58" t="s">
        <v>73</v>
      </c>
      <c r="D2441" s="58" t="s">
        <v>74</v>
      </c>
      <c r="E2441" s="20">
        <v>64.141999999999996</v>
      </c>
      <c r="F2441" s="59">
        <v>29.983000000000001</v>
      </c>
      <c r="G2441" s="20">
        <v>448.13900000000001</v>
      </c>
      <c r="H2441" s="59">
        <v>14.648</v>
      </c>
      <c r="I2441" s="20">
        <v>512.28099999999995</v>
      </c>
      <c r="J2441" s="20">
        <v>13.340999999999999</v>
      </c>
      <c r="K2441" s="20">
        <v>13.166</v>
      </c>
      <c r="L2441" s="59">
        <v>13.285</v>
      </c>
      <c r="M2441" s="59">
        <v>17.001000000000001</v>
      </c>
      <c r="N2441" s="59">
        <v>72.043000000000006</v>
      </c>
      <c r="O2441" s="59">
        <v>4.0279999999999996</v>
      </c>
      <c r="P2441" s="59">
        <v>71.960999999999999</v>
      </c>
      <c r="Q2441" s="59">
        <v>136.94900000000001</v>
      </c>
      <c r="R2441" s="59">
        <v>23.420999999999999</v>
      </c>
      <c r="S2441" s="59">
        <v>215.851</v>
      </c>
      <c r="T2441" s="59">
        <v>14.667999999999999</v>
      </c>
      <c r="U2441" s="59">
        <v>352.8</v>
      </c>
      <c r="V2441" s="59">
        <v>10.288</v>
      </c>
      <c r="W2441" s="59">
        <v>12.994999999999999</v>
      </c>
      <c r="X2441" s="59">
        <v>9.6989999999999998</v>
      </c>
      <c r="Y2441" s="21"/>
      <c r="Z2441" s="21"/>
    </row>
    <row r="2442" spans="1:26" ht="12.75" customHeight="1">
      <c r="A2442" s="52">
        <v>45078</v>
      </c>
      <c r="B2442" s="58" t="s">
        <v>16</v>
      </c>
      <c r="C2442" s="58" t="s">
        <v>73</v>
      </c>
      <c r="D2442" s="58" t="s">
        <v>75</v>
      </c>
      <c r="E2442" s="20">
        <v>54.003999999999998</v>
      </c>
      <c r="F2442" s="59">
        <v>28.611000000000001</v>
      </c>
      <c r="G2442" s="20">
        <v>0</v>
      </c>
      <c r="H2442" s="59">
        <v>0</v>
      </c>
      <c r="I2442" s="20">
        <v>54.003999999999998</v>
      </c>
      <c r="J2442" s="20">
        <v>28.611000000000001</v>
      </c>
      <c r="K2442" s="20">
        <v>1.3879999999999999</v>
      </c>
      <c r="L2442" s="59">
        <v>28.585000000000001</v>
      </c>
      <c r="M2442" s="59">
        <v>115.392</v>
      </c>
      <c r="N2442" s="59">
        <v>19.972000000000001</v>
      </c>
      <c r="O2442" s="59">
        <v>27.34</v>
      </c>
      <c r="P2442" s="59">
        <v>19.672000000000001</v>
      </c>
      <c r="Q2442" s="59">
        <v>36.771000000000001</v>
      </c>
      <c r="R2442" s="59">
        <v>43.804000000000002</v>
      </c>
      <c r="S2442" s="59">
        <v>0</v>
      </c>
      <c r="T2442" s="59">
        <v>0</v>
      </c>
      <c r="U2442" s="59">
        <v>36.771000000000001</v>
      </c>
      <c r="V2442" s="59">
        <v>43.804000000000002</v>
      </c>
      <c r="W2442" s="59">
        <v>1.3540000000000001</v>
      </c>
      <c r="X2442" s="59">
        <v>43.668999999999997</v>
      </c>
      <c r="Y2442" s="21"/>
      <c r="Z2442" s="21"/>
    </row>
    <row r="2443" spans="1:26" ht="12.75" customHeight="1">
      <c r="A2443" s="52">
        <v>45078</v>
      </c>
      <c r="B2443" s="58" t="s">
        <v>16</v>
      </c>
      <c r="C2443" s="58" t="s">
        <v>73</v>
      </c>
      <c r="D2443" s="58" t="s">
        <v>78</v>
      </c>
      <c r="E2443" s="20">
        <v>75.763999999999996</v>
      </c>
      <c r="F2443" s="59">
        <v>26.798999999999999</v>
      </c>
      <c r="G2443" s="20">
        <v>0</v>
      </c>
      <c r="H2443" s="59">
        <v>0</v>
      </c>
      <c r="I2443" s="20">
        <v>75.763999999999996</v>
      </c>
      <c r="J2443" s="20">
        <v>26.798999999999999</v>
      </c>
      <c r="K2443" s="20">
        <v>1.9470000000000001</v>
      </c>
      <c r="L2443" s="59">
        <v>26.771000000000001</v>
      </c>
      <c r="M2443" s="59">
        <v>119.295</v>
      </c>
      <c r="N2443" s="59">
        <v>29.518000000000001</v>
      </c>
      <c r="O2443" s="59">
        <v>28.265000000000001</v>
      </c>
      <c r="P2443" s="59">
        <v>29.315000000000001</v>
      </c>
      <c r="Q2443" s="59">
        <v>73.307000000000002</v>
      </c>
      <c r="R2443" s="59">
        <v>27.739000000000001</v>
      </c>
      <c r="S2443" s="59">
        <v>0</v>
      </c>
      <c r="T2443" s="59">
        <v>0</v>
      </c>
      <c r="U2443" s="59">
        <v>73.307000000000002</v>
      </c>
      <c r="V2443" s="59">
        <v>27.739000000000001</v>
      </c>
      <c r="W2443" s="59">
        <v>2.7</v>
      </c>
      <c r="X2443" s="59">
        <v>27.526</v>
      </c>
      <c r="Y2443" s="21"/>
      <c r="Z2443" s="21"/>
    </row>
    <row r="2444" spans="1:26" ht="12.75" customHeight="1">
      <c r="A2444" s="53">
        <v>45078</v>
      </c>
      <c r="B2444" s="32" t="s">
        <v>16</v>
      </c>
      <c r="C2444" s="32" t="s">
        <v>18</v>
      </c>
      <c r="D2444" s="32" t="s">
        <v>18</v>
      </c>
      <c r="E2444" s="33">
        <v>704.00699999999995</v>
      </c>
      <c r="F2444" s="34">
        <v>8.1910000000000007</v>
      </c>
      <c r="G2444" s="33">
        <v>3186.8270000000002</v>
      </c>
      <c r="H2444" s="34">
        <v>2.2469999999999999</v>
      </c>
      <c r="I2444" s="33">
        <v>3890.835</v>
      </c>
      <c r="J2444" s="33">
        <v>1.2210000000000001</v>
      </c>
      <c r="K2444" s="33">
        <v>100</v>
      </c>
      <c r="L2444" s="34">
        <v>0</v>
      </c>
      <c r="M2444" s="34">
        <v>422.06299999999999</v>
      </c>
      <c r="N2444" s="34">
        <v>3.4529999999999998</v>
      </c>
      <c r="O2444" s="34">
        <v>100</v>
      </c>
      <c r="P2444" s="34">
        <v>0</v>
      </c>
      <c r="Q2444" s="34">
        <v>802.04899999999998</v>
      </c>
      <c r="R2444" s="34">
        <v>7.4130000000000003</v>
      </c>
      <c r="S2444" s="34">
        <v>1912.896</v>
      </c>
      <c r="T2444" s="34">
        <v>4.6779999999999999</v>
      </c>
      <c r="U2444" s="34">
        <v>2714.9450000000002</v>
      </c>
      <c r="V2444" s="34">
        <v>3.4329999999999998</v>
      </c>
      <c r="W2444" s="34">
        <v>100</v>
      </c>
      <c r="X2444" s="34">
        <v>0</v>
      </c>
      <c r="Y2444" s="21"/>
      <c r="Z2444" s="21"/>
    </row>
    <row r="2445" spans="1:26" ht="12.75" customHeight="1">
      <c r="A2445" s="52">
        <v>45078</v>
      </c>
      <c r="B2445" s="58" t="s">
        <v>14</v>
      </c>
      <c r="C2445" s="58" t="s">
        <v>23</v>
      </c>
      <c r="D2445" s="58" t="s">
        <v>58</v>
      </c>
      <c r="E2445" s="20">
        <v>248.07599999999999</v>
      </c>
      <c r="F2445" s="59">
        <v>15.353</v>
      </c>
      <c r="G2445" s="20">
        <v>769.58699999999999</v>
      </c>
      <c r="H2445" s="59">
        <v>5.7759999999999998</v>
      </c>
      <c r="I2445" s="20">
        <v>1017.663</v>
      </c>
      <c r="J2445" s="20">
        <v>3.0409999999999999</v>
      </c>
      <c r="K2445" s="20">
        <v>84.34</v>
      </c>
      <c r="L2445" s="59">
        <v>0</v>
      </c>
      <c r="M2445" s="59">
        <v>227.63</v>
      </c>
      <c r="N2445" s="59">
        <v>4.0049999999999999</v>
      </c>
      <c r="O2445" s="59">
        <v>98.340999999999994</v>
      </c>
      <c r="P2445" s="59">
        <v>1.6679999999999999</v>
      </c>
      <c r="Q2445" s="59">
        <v>245.43100000000001</v>
      </c>
      <c r="R2445" s="59">
        <v>16.302</v>
      </c>
      <c r="S2445" s="59">
        <v>386.858</v>
      </c>
      <c r="T2445" s="59">
        <v>12.348000000000001</v>
      </c>
      <c r="U2445" s="59">
        <v>632.28899999999999</v>
      </c>
      <c r="V2445" s="59">
        <v>7.4589999999999996</v>
      </c>
      <c r="W2445" s="59">
        <v>60.523000000000003</v>
      </c>
      <c r="X2445" s="59">
        <v>4.9400000000000004</v>
      </c>
      <c r="Y2445" s="21"/>
      <c r="Z2445" s="21"/>
    </row>
    <row r="2446" spans="1:26" ht="12.75" customHeight="1">
      <c r="A2446" s="52">
        <v>45078</v>
      </c>
      <c r="B2446" s="58" t="s">
        <v>14</v>
      </c>
      <c r="C2446" s="58" t="s">
        <v>23</v>
      </c>
      <c r="D2446" s="58" t="s">
        <v>80</v>
      </c>
      <c r="E2446" s="20">
        <v>104.562</v>
      </c>
      <c r="F2446" s="59">
        <v>22.719000000000001</v>
      </c>
      <c r="G2446" s="20">
        <v>254.983</v>
      </c>
      <c r="H2446" s="59">
        <v>9.8109999999999999</v>
      </c>
      <c r="I2446" s="20">
        <v>359.54500000000002</v>
      </c>
      <c r="J2446" s="20">
        <v>2.7149999999999999</v>
      </c>
      <c r="K2446" s="20">
        <v>29.797999999999998</v>
      </c>
      <c r="L2446" s="59">
        <v>0</v>
      </c>
      <c r="M2446" s="59">
        <v>76.076999999999998</v>
      </c>
      <c r="N2446" s="59">
        <v>6.7809999999999997</v>
      </c>
      <c r="O2446" s="59">
        <v>32.866999999999997</v>
      </c>
      <c r="P2446" s="59">
        <v>5.72</v>
      </c>
      <c r="Q2446" s="59">
        <v>46.61</v>
      </c>
      <c r="R2446" s="59">
        <v>41.232999999999997</v>
      </c>
      <c r="S2446" s="59">
        <v>140.97800000000001</v>
      </c>
      <c r="T2446" s="59">
        <v>12.762</v>
      </c>
      <c r="U2446" s="59">
        <v>187.589</v>
      </c>
      <c r="V2446" s="59">
        <v>4.5869999999999997</v>
      </c>
      <c r="W2446" s="59">
        <v>17.956</v>
      </c>
      <c r="X2446" s="59">
        <v>0</v>
      </c>
      <c r="Y2446" s="21"/>
      <c r="Z2446" s="21"/>
    </row>
    <row r="2447" spans="1:26" ht="12.75" customHeight="1">
      <c r="A2447" s="52">
        <v>45078</v>
      </c>
      <c r="B2447" s="58" t="s">
        <v>14</v>
      </c>
      <c r="C2447" s="58" t="s">
        <v>23</v>
      </c>
      <c r="D2447" s="58" t="s">
        <v>81</v>
      </c>
      <c r="E2447" s="20">
        <v>77.585999999999999</v>
      </c>
      <c r="F2447" s="59">
        <v>26.507000000000001</v>
      </c>
      <c r="G2447" s="20">
        <v>224.77699999999999</v>
      </c>
      <c r="H2447" s="59">
        <v>11.926</v>
      </c>
      <c r="I2447" s="20">
        <v>302.36399999999998</v>
      </c>
      <c r="J2447" s="20">
        <v>5.9880000000000004</v>
      </c>
      <c r="K2447" s="20">
        <v>25.059000000000001</v>
      </c>
      <c r="L2447" s="59">
        <v>5.024</v>
      </c>
      <c r="M2447" s="59">
        <v>68.608999999999995</v>
      </c>
      <c r="N2447" s="59">
        <v>6.5090000000000003</v>
      </c>
      <c r="O2447" s="59">
        <v>29.640999999999998</v>
      </c>
      <c r="P2447" s="59">
        <v>5.3949999999999996</v>
      </c>
      <c r="Q2447" s="59">
        <v>77.953999999999994</v>
      </c>
      <c r="R2447" s="59">
        <v>25.902000000000001</v>
      </c>
      <c r="S2447" s="59">
        <v>48.131999999999998</v>
      </c>
      <c r="T2447" s="59">
        <v>44.915999999999997</v>
      </c>
      <c r="U2447" s="59">
        <v>126.086</v>
      </c>
      <c r="V2447" s="59">
        <v>19.245000000000001</v>
      </c>
      <c r="W2447" s="59">
        <v>12.069000000000001</v>
      </c>
      <c r="X2447" s="59">
        <v>18.416</v>
      </c>
      <c r="Y2447" s="21"/>
      <c r="Z2447" s="21"/>
    </row>
    <row r="2448" spans="1:26" ht="12.75" customHeight="1">
      <c r="A2448" s="52">
        <v>45078</v>
      </c>
      <c r="B2448" s="58" t="s">
        <v>14</v>
      </c>
      <c r="C2448" s="58" t="s">
        <v>23</v>
      </c>
      <c r="D2448" s="58" t="s">
        <v>82</v>
      </c>
      <c r="E2448" s="20">
        <v>50.682000000000002</v>
      </c>
      <c r="F2448" s="59">
        <v>24.26</v>
      </c>
      <c r="G2448" s="20">
        <v>171.13499999999999</v>
      </c>
      <c r="H2448" s="59">
        <v>9.76</v>
      </c>
      <c r="I2448" s="20">
        <v>221.81800000000001</v>
      </c>
      <c r="J2448" s="20">
        <v>5.6180000000000003</v>
      </c>
      <c r="K2448" s="20">
        <v>18.382999999999999</v>
      </c>
      <c r="L2448" s="59">
        <v>4.577</v>
      </c>
      <c r="M2448" s="59">
        <v>50.731000000000002</v>
      </c>
      <c r="N2448" s="59">
        <v>8.2309999999999999</v>
      </c>
      <c r="O2448" s="59">
        <v>21.917000000000002</v>
      </c>
      <c r="P2448" s="59">
        <v>7.3819999999999997</v>
      </c>
      <c r="Q2448" s="59">
        <v>55.75</v>
      </c>
      <c r="R2448" s="59">
        <v>31.655999999999999</v>
      </c>
      <c r="S2448" s="59">
        <v>54.231000000000002</v>
      </c>
      <c r="T2448" s="59">
        <v>31.193000000000001</v>
      </c>
      <c r="U2448" s="59">
        <v>109.98099999999999</v>
      </c>
      <c r="V2448" s="59">
        <v>23.64</v>
      </c>
      <c r="W2448" s="59">
        <v>10.528</v>
      </c>
      <c r="X2448" s="59">
        <v>22.97</v>
      </c>
      <c r="Y2448" s="21"/>
      <c r="Z2448" s="21"/>
    </row>
    <row r="2449" spans="1:26" ht="12.75" customHeight="1">
      <c r="A2449" s="52">
        <v>45078</v>
      </c>
      <c r="B2449" s="58" t="s">
        <v>14</v>
      </c>
      <c r="C2449" s="58" t="s">
        <v>23</v>
      </c>
      <c r="D2449" s="58" t="s">
        <v>83</v>
      </c>
      <c r="E2449" s="20">
        <v>37.893000000000001</v>
      </c>
      <c r="F2449" s="59">
        <v>28.190999999999999</v>
      </c>
      <c r="G2449" s="20">
        <v>285.00299999999999</v>
      </c>
      <c r="H2449" s="59">
        <v>7.4779999999999998</v>
      </c>
      <c r="I2449" s="20">
        <v>322.89600000000002</v>
      </c>
      <c r="J2449" s="20">
        <v>8.0939999999999994</v>
      </c>
      <c r="K2449" s="20">
        <v>26.76</v>
      </c>
      <c r="L2449" s="59">
        <v>7.41</v>
      </c>
      <c r="M2449" s="59">
        <v>36.052999999999997</v>
      </c>
      <c r="N2449" s="59">
        <v>12.196</v>
      </c>
      <c r="O2449" s="59">
        <v>15.576000000000001</v>
      </c>
      <c r="P2449" s="59">
        <v>11.64</v>
      </c>
      <c r="Q2449" s="59">
        <v>141.709</v>
      </c>
      <c r="R2449" s="59">
        <v>15.711</v>
      </c>
      <c r="S2449" s="59">
        <v>479.33800000000002</v>
      </c>
      <c r="T2449" s="59">
        <v>7.8209999999999997</v>
      </c>
      <c r="U2449" s="59">
        <v>621.04700000000003</v>
      </c>
      <c r="V2449" s="59">
        <v>6.7089999999999996</v>
      </c>
      <c r="W2449" s="59">
        <v>59.447000000000003</v>
      </c>
      <c r="X2449" s="59">
        <v>3.7130000000000001</v>
      </c>
      <c r="Y2449" s="21"/>
      <c r="Z2449" s="21"/>
    </row>
    <row r="2450" spans="1:26" ht="12.75" customHeight="1">
      <c r="A2450" s="52">
        <v>45078</v>
      </c>
      <c r="B2450" s="58" t="s">
        <v>14</v>
      </c>
      <c r="C2450" s="58" t="s">
        <v>44</v>
      </c>
      <c r="D2450" s="58" t="s">
        <v>59</v>
      </c>
      <c r="E2450" s="20">
        <v>47.006</v>
      </c>
      <c r="F2450" s="59">
        <v>34.506999999999998</v>
      </c>
      <c r="G2450" s="20">
        <v>154.58500000000001</v>
      </c>
      <c r="H2450" s="59">
        <v>22.152000000000001</v>
      </c>
      <c r="I2450" s="20">
        <v>201.59200000000001</v>
      </c>
      <c r="J2450" s="20">
        <v>18.838000000000001</v>
      </c>
      <c r="K2450" s="20">
        <v>16.707000000000001</v>
      </c>
      <c r="L2450" s="59">
        <v>18.553999999999998</v>
      </c>
      <c r="M2450" s="59">
        <v>22.314</v>
      </c>
      <c r="N2450" s="59">
        <v>62.707999999999998</v>
      </c>
      <c r="O2450" s="59">
        <v>9.64</v>
      </c>
      <c r="P2450" s="59">
        <v>62.601999999999997</v>
      </c>
      <c r="Q2450" s="59">
        <v>31.367000000000001</v>
      </c>
      <c r="R2450" s="59">
        <v>42.601999999999997</v>
      </c>
      <c r="S2450" s="59">
        <v>18.331</v>
      </c>
      <c r="T2450" s="59">
        <v>52.69</v>
      </c>
      <c r="U2450" s="59">
        <v>49.698</v>
      </c>
      <c r="V2450" s="59">
        <v>37.228999999999999</v>
      </c>
      <c r="W2450" s="59">
        <v>4.7569999999999997</v>
      </c>
      <c r="X2450" s="59">
        <v>36.807000000000002</v>
      </c>
      <c r="Y2450" s="21"/>
      <c r="Z2450" s="21"/>
    </row>
    <row r="2451" spans="1:26" ht="12.75" customHeight="1">
      <c r="A2451" s="52">
        <v>45078</v>
      </c>
      <c r="B2451" s="58" t="s">
        <v>14</v>
      </c>
      <c r="C2451" s="58" t="s">
        <v>44</v>
      </c>
      <c r="D2451" s="58" t="s">
        <v>60</v>
      </c>
      <c r="E2451" s="20">
        <v>12.9</v>
      </c>
      <c r="F2451" s="59">
        <v>71.519000000000005</v>
      </c>
      <c r="G2451" s="20">
        <v>82.221999999999994</v>
      </c>
      <c r="H2451" s="59">
        <v>30.643999999999998</v>
      </c>
      <c r="I2451" s="20">
        <v>95.122</v>
      </c>
      <c r="J2451" s="20">
        <v>28.111999999999998</v>
      </c>
      <c r="K2451" s="20">
        <v>7.883</v>
      </c>
      <c r="L2451" s="59">
        <v>27.922999999999998</v>
      </c>
      <c r="M2451" s="59">
        <v>13.347</v>
      </c>
      <c r="N2451" s="59">
        <v>86.436000000000007</v>
      </c>
      <c r="O2451" s="59">
        <v>5.766</v>
      </c>
      <c r="P2451" s="59">
        <v>86.358999999999995</v>
      </c>
      <c r="Q2451" s="59">
        <v>9.09</v>
      </c>
      <c r="R2451" s="59">
        <v>78.897000000000006</v>
      </c>
      <c r="S2451" s="59">
        <v>8.0109999999999992</v>
      </c>
      <c r="T2451" s="59">
        <v>76.313000000000002</v>
      </c>
      <c r="U2451" s="59">
        <v>17.100000000000001</v>
      </c>
      <c r="V2451" s="59">
        <v>56.183</v>
      </c>
      <c r="W2451" s="59">
        <v>1.637</v>
      </c>
      <c r="X2451" s="59">
        <v>55.905000000000001</v>
      </c>
      <c r="Y2451" s="21"/>
      <c r="Z2451" s="21"/>
    </row>
    <row r="2452" spans="1:26" ht="12.75" customHeight="1">
      <c r="A2452" s="52">
        <v>45078</v>
      </c>
      <c r="B2452" s="58" t="s">
        <v>14</v>
      </c>
      <c r="C2452" s="58" t="s">
        <v>44</v>
      </c>
      <c r="D2452" s="58" t="s">
        <v>87</v>
      </c>
      <c r="E2452" s="20">
        <v>217.256</v>
      </c>
      <c r="F2452" s="59">
        <v>16.739000000000001</v>
      </c>
      <c r="G2452" s="20">
        <v>780.12900000000002</v>
      </c>
      <c r="H2452" s="59">
        <v>8.1310000000000002</v>
      </c>
      <c r="I2452" s="20">
        <v>997.38499999999999</v>
      </c>
      <c r="J2452" s="20">
        <v>5.2350000000000003</v>
      </c>
      <c r="K2452" s="20">
        <v>82.659000000000006</v>
      </c>
      <c r="L2452" s="59">
        <v>4.0979999999999999</v>
      </c>
      <c r="M2452" s="59">
        <v>209.15700000000001</v>
      </c>
      <c r="N2452" s="59">
        <v>7.5979999999999999</v>
      </c>
      <c r="O2452" s="59">
        <v>90.36</v>
      </c>
      <c r="P2452" s="59">
        <v>6.6689999999999996</v>
      </c>
      <c r="Q2452" s="59">
        <v>290.65699999999998</v>
      </c>
      <c r="R2452" s="59">
        <v>14.811</v>
      </c>
      <c r="S2452" s="59">
        <v>704.34799999999996</v>
      </c>
      <c r="T2452" s="59">
        <v>7.3280000000000003</v>
      </c>
      <c r="U2452" s="59">
        <v>995.005</v>
      </c>
      <c r="V2452" s="59">
        <v>5.3719999999999999</v>
      </c>
      <c r="W2452" s="59">
        <v>95.242999999999995</v>
      </c>
      <c r="X2452" s="59">
        <v>0</v>
      </c>
      <c r="Y2452" s="21"/>
      <c r="Z2452" s="21"/>
    </row>
    <row r="2453" spans="1:26" ht="12.75" customHeight="1">
      <c r="A2453" s="52">
        <v>45078</v>
      </c>
      <c r="B2453" s="58" t="s">
        <v>14</v>
      </c>
      <c r="C2453" s="58" t="s">
        <v>45</v>
      </c>
      <c r="D2453" s="58" t="s">
        <v>45</v>
      </c>
      <c r="E2453" s="20">
        <v>52.997</v>
      </c>
      <c r="F2453" s="59">
        <v>29.815999999999999</v>
      </c>
      <c r="G2453" s="20">
        <v>191.13800000000001</v>
      </c>
      <c r="H2453" s="59">
        <v>18.815999999999999</v>
      </c>
      <c r="I2453" s="20">
        <v>244.13399999999999</v>
      </c>
      <c r="J2453" s="20">
        <v>16.518999999999998</v>
      </c>
      <c r="K2453" s="20">
        <v>20.233000000000001</v>
      </c>
      <c r="L2453" s="59">
        <v>16.193999999999999</v>
      </c>
      <c r="M2453" s="59">
        <v>45.743000000000002</v>
      </c>
      <c r="N2453" s="59">
        <v>40.256</v>
      </c>
      <c r="O2453" s="59">
        <v>19.762</v>
      </c>
      <c r="P2453" s="59">
        <v>40.091000000000001</v>
      </c>
      <c r="Q2453" s="59">
        <v>54.601999999999997</v>
      </c>
      <c r="R2453" s="59">
        <v>35.762999999999998</v>
      </c>
      <c r="S2453" s="59">
        <v>162.22800000000001</v>
      </c>
      <c r="T2453" s="59">
        <v>19.036999999999999</v>
      </c>
      <c r="U2453" s="59">
        <v>216.83</v>
      </c>
      <c r="V2453" s="59">
        <v>16.5</v>
      </c>
      <c r="W2453" s="59">
        <v>20.754999999999999</v>
      </c>
      <c r="X2453" s="59">
        <v>15.525</v>
      </c>
      <c r="Y2453" s="21"/>
      <c r="Z2453" s="21"/>
    </row>
    <row r="2454" spans="1:26" ht="12.75" customHeight="1">
      <c r="A2454" s="52">
        <v>45078</v>
      </c>
      <c r="B2454" s="58" t="s">
        <v>14</v>
      </c>
      <c r="C2454" s="58" t="s">
        <v>45</v>
      </c>
      <c r="D2454" s="58" t="s">
        <v>61</v>
      </c>
      <c r="E2454" s="20">
        <v>37.615000000000002</v>
      </c>
      <c r="F2454" s="59">
        <v>42.603000000000002</v>
      </c>
      <c r="G2454" s="20">
        <v>141.709</v>
      </c>
      <c r="H2454" s="59">
        <v>24.649000000000001</v>
      </c>
      <c r="I2454" s="20">
        <v>179.32400000000001</v>
      </c>
      <c r="J2454" s="20">
        <v>20.73</v>
      </c>
      <c r="K2454" s="20">
        <v>14.862</v>
      </c>
      <c r="L2454" s="59">
        <v>20.472999999999999</v>
      </c>
      <c r="M2454" s="59">
        <v>22.314</v>
      </c>
      <c r="N2454" s="59">
        <v>62.707999999999998</v>
      </c>
      <c r="O2454" s="59">
        <v>9.64</v>
      </c>
      <c r="P2454" s="59">
        <v>62.601999999999997</v>
      </c>
      <c r="Q2454" s="59">
        <v>16.309000000000001</v>
      </c>
      <c r="R2454" s="59">
        <v>58.843000000000004</v>
      </c>
      <c r="S2454" s="59">
        <v>30.477</v>
      </c>
      <c r="T2454" s="59">
        <v>45.276000000000003</v>
      </c>
      <c r="U2454" s="59">
        <v>46.786000000000001</v>
      </c>
      <c r="V2454" s="59">
        <v>37.526000000000003</v>
      </c>
      <c r="W2454" s="59">
        <v>4.4779999999999998</v>
      </c>
      <c r="X2454" s="59">
        <v>37.107999999999997</v>
      </c>
      <c r="Y2454" s="21"/>
      <c r="Z2454" s="21"/>
    </row>
    <row r="2455" spans="1:26" s="56" customFormat="1" ht="12.75" customHeight="1">
      <c r="A2455" s="52">
        <v>45078</v>
      </c>
      <c r="B2455" s="58" t="s">
        <v>14</v>
      </c>
      <c r="C2455" s="58" t="s">
        <v>45</v>
      </c>
      <c r="D2455" s="58" t="s">
        <v>101</v>
      </c>
      <c r="E2455" s="20">
        <v>27.248000000000001</v>
      </c>
      <c r="F2455" s="59">
        <v>35.436999999999998</v>
      </c>
      <c r="G2455" s="20">
        <v>69.037000000000006</v>
      </c>
      <c r="H2455" s="59">
        <v>25.882000000000001</v>
      </c>
      <c r="I2455" s="20">
        <v>96.284999999999997</v>
      </c>
      <c r="J2455" s="20">
        <v>19.544</v>
      </c>
      <c r="K2455" s="20">
        <v>7.98</v>
      </c>
      <c r="L2455" s="59">
        <v>19.27</v>
      </c>
      <c r="M2455" s="59">
        <v>24.34</v>
      </c>
      <c r="N2455" s="59">
        <v>56.478000000000002</v>
      </c>
      <c r="O2455" s="59">
        <v>10.515000000000001</v>
      </c>
      <c r="P2455" s="59">
        <v>56.360999999999997</v>
      </c>
      <c r="Q2455" s="59">
        <v>43.6</v>
      </c>
      <c r="R2455" s="59">
        <v>42.13</v>
      </c>
      <c r="S2455" s="59">
        <v>139.05199999999999</v>
      </c>
      <c r="T2455" s="59">
        <v>20.780999999999999</v>
      </c>
      <c r="U2455" s="59">
        <v>182.65199999999999</v>
      </c>
      <c r="V2455" s="59">
        <v>19.472000000000001</v>
      </c>
      <c r="W2455" s="59">
        <v>17.484000000000002</v>
      </c>
      <c r="X2455" s="59">
        <v>18.652999999999999</v>
      </c>
      <c r="Y2455" s="55"/>
      <c r="Z2455" s="55"/>
    </row>
    <row r="2456" spans="1:26" ht="12.75" customHeight="1">
      <c r="A2456" s="52">
        <v>45078</v>
      </c>
      <c r="B2456" s="58" t="s">
        <v>14</v>
      </c>
      <c r="C2456" s="58" t="s">
        <v>54</v>
      </c>
      <c r="D2456" s="58" t="s">
        <v>55</v>
      </c>
      <c r="E2456" s="20">
        <v>89.17</v>
      </c>
      <c r="F2456" s="59">
        <v>26.890999999999998</v>
      </c>
      <c r="G2456" s="20">
        <v>279.14999999999998</v>
      </c>
      <c r="H2456" s="59">
        <v>14.702999999999999</v>
      </c>
      <c r="I2456" s="20">
        <v>368.32</v>
      </c>
      <c r="J2456" s="20">
        <v>10.904999999999999</v>
      </c>
      <c r="K2456" s="20">
        <v>30.524999999999999</v>
      </c>
      <c r="L2456" s="59">
        <v>10.407999999999999</v>
      </c>
      <c r="M2456" s="59">
        <v>40.212000000000003</v>
      </c>
      <c r="N2456" s="59">
        <v>48.79</v>
      </c>
      <c r="O2456" s="59">
        <v>17.372</v>
      </c>
      <c r="P2456" s="59">
        <v>48.654000000000003</v>
      </c>
      <c r="Q2456" s="59">
        <v>44.902999999999999</v>
      </c>
      <c r="R2456" s="59">
        <v>48.012999999999998</v>
      </c>
      <c r="S2456" s="59">
        <v>125.395</v>
      </c>
      <c r="T2456" s="59">
        <v>18.486000000000001</v>
      </c>
      <c r="U2456" s="59">
        <v>170.298</v>
      </c>
      <c r="V2456" s="59">
        <v>16.986000000000001</v>
      </c>
      <c r="W2456" s="59">
        <v>16.300999999999998</v>
      </c>
      <c r="X2456" s="59">
        <v>16.041</v>
      </c>
      <c r="Y2456" s="21"/>
      <c r="Z2456" s="21"/>
    </row>
    <row r="2457" spans="1:26" ht="12.75" customHeight="1">
      <c r="A2457" s="52">
        <v>45078</v>
      </c>
      <c r="B2457" s="58" t="s">
        <v>14</v>
      </c>
      <c r="C2457" s="58" t="s">
        <v>54</v>
      </c>
      <c r="D2457" s="58" t="s">
        <v>56</v>
      </c>
      <c r="E2457" s="20">
        <v>181.554</v>
      </c>
      <c r="F2457" s="59">
        <v>15.577</v>
      </c>
      <c r="G2457" s="20">
        <v>656.74900000000002</v>
      </c>
      <c r="H2457" s="59">
        <v>6.6689999999999996</v>
      </c>
      <c r="I2457" s="20">
        <v>838.303</v>
      </c>
      <c r="J2457" s="20">
        <v>5.194</v>
      </c>
      <c r="K2457" s="20">
        <v>69.474999999999994</v>
      </c>
      <c r="L2457" s="59">
        <v>4.0460000000000003</v>
      </c>
      <c r="M2457" s="59">
        <v>191.25800000000001</v>
      </c>
      <c r="N2457" s="59">
        <v>12.314</v>
      </c>
      <c r="O2457" s="59">
        <v>82.628</v>
      </c>
      <c r="P2457" s="59">
        <v>11.763999999999999</v>
      </c>
      <c r="Q2457" s="59">
        <v>277.12099999999998</v>
      </c>
      <c r="R2457" s="59">
        <v>15.997</v>
      </c>
      <c r="S2457" s="59">
        <v>597.28399999999999</v>
      </c>
      <c r="T2457" s="59">
        <v>7.7039999999999997</v>
      </c>
      <c r="U2457" s="59">
        <v>874.40499999999997</v>
      </c>
      <c r="V2457" s="59">
        <v>6.9429999999999996</v>
      </c>
      <c r="W2457" s="59">
        <v>83.698999999999998</v>
      </c>
      <c r="X2457" s="59">
        <v>4.12</v>
      </c>
      <c r="Y2457" s="21"/>
      <c r="Z2457" s="21"/>
    </row>
    <row r="2458" spans="1:26" ht="12.75" customHeight="1">
      <c r="A2458" s="52">
        <v>45078</v>
      </c>
      <c r="B2458" s="58" t="s">
        <v>14</v>
      </c>
      <c r="C2458" s="58" t="s">
        <v>95</v>
      </c>
      <c r="D2458" s="58" t="s">
        <v>99</v>
      </c>
      <c r="E2458" s="20">
        <v>165.744</v>
      </c>
      <c r="F2458" s="59">
        <v>19.279</v>
      </c>
      <c r="G2458" s="20">
        <v>520.82899999999995</v>
      </c>
      <c r="H2458" s="59">
        <v>9.3049999999999997</v>
      </c>
      <c r="I2458" s="20">
        <v>686.57299999999998</v>
      </c>
      <c r="J2458" s="20">
        <v>7.6630000000000003</v>
      </c>
      <c r="K2458" s="20">
        <v>56.9</v>
      </c>
      <c r="L2458" s="59">
        <v>6.9359999999999999</v>
      </c>
      <c r="M2458" s="59">
        <v>126.07</v>
      </c>
      <c r="N2458" s="59">
        <v>17.451000000000001</v>
      </c>
      <c r="O2458" s="59">
        <v>54.465000000000003</v>
      </c>
      <c r="P2458" s="59">
        <v>17.067</v>
      </c>
      <c r="Q2458" s="59">
        <v>200.821</v>
      </c>
      <c r="R2458" s="59">
        <v>19.061</v>
      </c>
      <c r="S2458" s="59">
        <v>309.13900000000001</v>
      </c>
      <c r="T2458" s="59">
        <v>11.930999999999999</v>
      </c>
      <c r="U2458" s="59">
        <v>509.96</v>
      </c>
      <c r="V2458" s="59">
        <v>11.523999999999999</v>
      </c>
      <c r="W2458" s="59">
        <v>48.814</v>
      </c>
      <c r="X2458" s="59">
        <v>10.079000000000001</v>
      </c>
      <c r="Y2458" s="21"/>
      <c r="Z2458" s="21"/>
    </row>
    <row r="2459" spans="1:26" ht="12.75" customHeight="1">
      <c r="A2459" s="52">
        <v>45078</v>
      </c>
      <c r="B2459" s="58" t="s">
        <v>14</v>
      </c>
      <c r="C2459" s="58" t="s">
        <v>95</v>
      </c>
      <c r="D2459" s="58" t="s">
        <v>96</v>
      </c>
      <c r="E2459" s="20">
        <v>80.14</v>
      </c>
      <c r="F2459" s="59">
        <v>30.539000000000001</v>
      </c>
      <c r="G2459" s="20">
        <v>255.59399999999999</v>
      </c>
      <c r="H2459" s="59">
        <v>13.55</v>
      </c>
      <c r="I2459" s="20">
        <v>335.73399999999998</v>
      </c>
      <c r="J2459" s="20">
        <v>14.010999999999999</v>
      </c>
      <c r="K2459" s="20">
        <v>27.824000000000002</v>
      </c>
      <c r="L2459" s="59">
        <v>13.627000000000001</v>
      </c>
      <c r="M2459" s="59">
        <v>44.198999999999998</v>
      </c>
      <c r="N2459" s="59">
        <v>47.115000000000002</v>
      </c>
      <c r="O2459" s="59">
        <v>19.094999999999999</v>
      </c>
      <c r="P2459" s="59">
        <v>46.973999999999997</v>
      </c>
      <c r="Q2459" s="59">
        <v>83.141999999999996</v>
      </c>
      <c r="R2459" s="59">
        <v>29.454000000000001</v>
      </c>
      <c r="S2459" s="59">
        <v>122.10299999999999</v>
      </c>
      <c r="T2459" s="59">
        <v>24.481000000000002</v>
      </c>
      <c r="U2459" s="59">
        <v>205.245</v>
      </c>
      <c r="V2459" s="59">
        <v>20.788</v>
      </c>
      <c r="W2459" s="59">
        <v>19.646000000000001</v>
      </c>
      <c r="X2459" s="59">
        <v>20.023</v>
      </c>
      <c r="Y2459" s="21"/>
      <c r="Z2459" s="21"/>
    </row>
    <row r="2460" spans="1:26" ht="12.75" customHeight="1">
      <c r="A2460" s="52">
        <v>45078</v>
      </c>
      <c r="B2460" s="58" t="s">
        <v>14</v>
      </c>
      <c r="C2460" s="58" t="s">
        <v>95</v>
      </c>
      <c r="D2460" s="58" t="s">
        <v>97</v>
      </c>
      <c r="E2460" s="20">
        <v>75.757000000000005</v>
      </c>
      <c r="F2460" s="59">
        <v>28.658999999999999</v>
      </c>
      <c r="G2460" s="20">
        <v>247.46799999999999</v>
      </c>
      <c r="H2460" s="59">
        <v>16.099</v>
      </c>
      <c r="I2460" s="20">
        <v>323.22500000000002</v>
      </c>
      <c r="J2460" s="20">
        <v>14.753</v>
      </c>
      <c r="K2460" s="20">
        <v>26.788</v>
      </c>
      <c r="L2460" s="59">
        <v>14.388999999999999</v>
      </c>
      <c r="M2460" s="59">
        <v>58.421999999999997</v>
      </c>
      <c r="N2460" s="59">
        <v>35.613</v>
      </c>
      <c r="O2460" s="59">
        <v>25.24</v>
      </c>
      <c r="P2460" s="59">
        <v>35.427</v>
      </c>
      <c r="Q2460" s="59">
        <v>105.33199999999999</v>
      </c>
      <c r="R2460" s="59">
        <v>24.809000000000001</v>
      </c>
      <c r="S2460" s="59">
        <v>136.90899999999999</v>
      </c>
      <c r="T2460" s="59">
        <v>17.952999999999999</v>
      </c>
      <c r="U2460" s="59">
        <v>242.24100000000001</v>
      </c>
      <c r="V2460" s="59">
        <v>13.3</v>
      </c>
      <c r="W2460" s="59">
        <v>23.187999999999999</v>
      </c>
      <c r="X2460" s="59">
        <v>12.069000000000001</v>
      </c>
      <c r="Y2460" s="21"/>
      <c r="Z2460" s="21"/>
    </row>
    <row r="2461" spans="1:26" ht="12.75" customHeight="1">
      <c r="A2461" s="52">
        <v>45078</v>
      </c>
      <c r="B2461" s="58" t="s">
        <v>14</v>
      </c>
      <c r="C2461" s="58" t="s">
        <v>95</v>
      </c>
      <c r="D2461" s="58" t="s">
        <v>98</v>
      </c>
      <c r="E2461" s="20">
        <v>104.98</v>
      </c>
      <c r="F2461" s="59">
        <v>21.718</v>
      </c>
      <c r="G2461" s="20">
        <v>415.07</v>
      </c>
      <c r="H2461" s="59">
        <v>11.439</v>
      </c>
      <c r="I2461" s="20">
        <v>520.04999999999995</v>
      </c>
      <c r="J2461" s="20">
        <v>9.7040000000000006</v>
      </c>
      <c r="K2461" s="20">
        <v>43.1</v>
      </c>
      <c r="L2461" s="59">
        <v>9.141</v>
      </c>
      <c r="M2461" s="59">
        <v>105.4</v>
      </c>
      <c r="N2461" s="59">
        <v>18.863</v>
      </c>
      <c r="O2461" s="59">
        <v>45.534999999999997</v>
      </c>
      <c r="P2461" s="59">
        <v>18.509</v>
      </c>
      <c r="Q2461" s="59">
        <v>121.202</v>
      </c>
      <c r="R2461" s="59">
        <v>29.199000000000002</v>
      </c>
      <c r="S2461" s="59">
        <v>413.541</v>
      </c>
      <c r="T2461" s="59">
        <v>11.978999999999999</v>
      </c>
      <c r="U2461" s="59">
        <v>534.74300000000005</v>
      </c>
      <c r="V2461" s="59">
        <v>8.7579999999999991</v>
      </c>
      <c r="W2461" s="59">
        <v>51.186</v>
      </c>
      <c r="X2461" s="59">
        <v>6.7430000000000003</v>
      </c>
      <c r="Y2461" s="21"/>
      <c r="Z2461" s="21"/>
    </row>
    <row r="2462" spans="1:26" ht="12.75" customHeight="1">
      <c r="A2462" s="52">
        <v>45078</v>
      </c>
      <c r="B2462" s="58" t="s">
        <v>14</v>
      </c>
      <c r="C2462" s="58" t="s">
        <v>38</v>
      </c>
      <c r="D2462" s="58" t="s">
        <v>85</v>
      </c>
      <c r="E2462" s="20">
        <v>121.791</v>
      </c>
      <c r="F2462" s="59">
        <v>18.824999999999999</v>
      </c>
      <c r="G2462" s="20">
        <v>383.339</v>
      </c>
      <c r="H2462" s="59">
        <v>10.608000000000001</v>
      </c>
      <c r="I2462" s="20">
        <v>505.13</v>
      </c>
      <c r="J2462" s="20">
        <v>8.516</v>
      </c>
      <c r="K2462" s="20">
        <v>41.863</v>
      </c>
      <c r="L2462" s="59">
        <v>7.8680000000000003</v>
      </c>
      <c r="M2462" s="59">
        <v>112.824</v>
      </c>
      <c r="N2462" s="59">
        <v>27.922999999999998</v>
      </c>
      <c r="O2462" s="59">
        <v>48.743000000000002</v>
      </c>
      <c r="P2462" s="59">
        <v>27.684000000000001</v>
      </c>
      <c r="Q2462" s="59">
        <v>205.89099999999999</v>
      </c>
      <c r="R2462" s="59">
        <v>19.326000000000001</v>
      </c>
      <c r="S2462" s="59">
        <v>499.995</v>
      </c>
      <c r="T2462" s="59">
        <v>10.920999999999999</v>
      </c>
      <c r="U2462" s="59">
        <v>705.88699999999994</v>
      </c>
      <c r="V2462" s="59">
        <v>8.9350000000000005</v>
      </c>
      <c r="W2462" s="59">
        <v>67.567999999999998</v>
      </c>
      <c r="X2462" s="59">
        <v>6.9720000000000004</v>
      </c>
      <c r="Y2462" s="21"/>
      <c r="Z2462" s="21"/>
    </row>
    <row r="2463" spans="1:26" ht="12.75" customHeight="1">
      <c r="A2463" s="52">
        <v>45078</v>
      </c>
      <c r="B2463" s="58" t="s">
        <v>14</v>
      </c>
      <c r="C2463" s="58" t="s">
        <v>38</v>
      </c>
      <c r="D2463" s="58" t="s">
        <v>40</v>
      </c>
      <c r="E2463" s="20">
        <v>148.93299999999999</v>
      </c>
      <c r="F2463" s="59">
        <v>23.864999999999998</v>
      </c>
      <c r="G2463" s="20">
        <v>552.55999999999995</v>
      </c>
      <c r="H2463" s="59">
        <v>7.1920000000000002</v>
      </c>
      <c r="I2463" s="20">
        <v>701.49199999999996</v>
      </c>
      <c r="J2463" s="20">
        <v>5.7210000000000001</v>
      </c>
      <c r="K2463" s="20">
        <v>58.137</v>
      </c>
      <c r="L2463" s="59">
        <v>4.7030000000000003</v>
      </c>
      <c r="M2463" s="59">
        <v>118.646</v>
      </c>
      <c r="N2463" s="59">
        <v>26.896999999999998</v>
      </c>
      <c r="O2463" s="59">
        <v>51.256999999999998</v>
      </c>
      <c r="P2463" s="59">
        <v>26.65</v>
      </c>
      <c r="Q2463" s="59">
        <v>116.13200000000001</v>
      </c>
      <c r="R2463" s="59">
        <v>16.106000000000002</v>
      </c>
      <c r="S2463" s="59">
        <v>222.684</v>
      </c>
      <c r="T2463" s="59">
        <v>17.498000000000001</v>
      </c>
      <c r="U2463" s="59">
        <v>338.81599999999997</v>
      </c>
      <c r="V2463" s="59">
        <v>14.026999999999999</v>
      </c>
      <c r="W2463" s="59">
        <v>32.432000000000002</v>
      </c>
      <c r="X2463" s="59">
        <v>12.866</v>
      </c>
      <c r="Y2463" s="21"/>
      <c r="Z2463" s="21"/>
    </row>
    <row r="2464" spans="1:26" ht="12.75" customHeight="1">
      <c r="A2464" s="52">
        <v>45078</v>
      </c>
      <c r="B2464" s="58" t="s">
        <v>14</v>
      </c>
      <c r="C2464" s="58" t="s">
        <v>62</v>
      </c>
      <c r="D2464" s="58" t="s">
        <v>86</v>
      </c>
      <c r="E2464" s="20">
        <v>55.524999999999999</v>
      </c>
      <c r="F2464" s="59">
        <v>27.530999999999999</v>
      </c>
      <c r="G2464" s="20">
        <v>238.40799999999999</v>
      </c>
      <c r="H2464" s="59">
        <v>14.772</v>
      </c>
      <c r="I2464" s="20">
        <v>293.93299999999999</v>
      </c>
      <c r="J2464" s="20">
        <v>13.601000000000001</v>
      </c>
      <c r="K2464" s="20">
        <v>24.36</v>
      </c>
      <c r="L2464" s="59">
        <v>13.205</v>
      </c>
      <c r="M2464" s="59">
        <v>56.540999999999997</v>
      </c>
      <c r="N2464" s="59">
        <v>35.393000000000001</v>
      </c>
      <c r="O2464" s="59">
        <v>24.427</v>
      </c>
      <c r="P2464" s="59">
        <v>35.204999999999998</v>
      </c>
      <c r="Q2464" s="59">
        <v>118.10899999999999</v>
      </c>
      <c r="R2464" s="59">
        <v>25.556999999999999</v>
      </c>
      <c r="S2464" s="59">
        <v>285.56200000000001</v>
      </c>
      <c r="T2464" s="59">
        <v>16.177</v>
      </c>
      <c r="U2464" s="59">
        <v>403.67099999999999</v>
      </c>
      <c r="V2464" s="59">
        <v>13.871</v>
      </c>
      <c r="W2464" s="59">
        <v>38.64</v>
      </c>
      <c r="X2464" s="59">
        <v>12.696</v>
      </c>
      <c r="Y2464" s="21"/>
      <c r="Z2464" s="21"/>
    </row>
    <row r="2465" spans="1:26" ht="12.75" customHeight="1">
      <c r="A2465" s="52">
        <v>45078</v>
      </c>
      <c r="B2465" s="58" t="s">
        <v>14</v>
      </c>
      <c r="C2465" s="58" t="s">
        <v>62</v>
      </c>
      <c r="D2465" s="58" t="s">
        <v>64</v>
      </c>
      <c r="E2465" s="20">
        <v>215.19900000000001</v>
      </c>
      <c r="F2465" s="59">
        <v>18.170999999999999</v>
      </c>
      <c r="G2465" s="20">
        <v>697.49099999999999</v>
      </c>
      <c r="H2465" s="59">
        <v>6.11</v>
      </c>
      <c r="I2465" s="20">
        <v>912.68899999999996</v>
      </c>
      <c r="J2465" s="20">
        <v>3.9620000000000002</v>
      </c>
      <c r="K2465" s="20">
        <v>75.64</v>
      </c>
      <c r="L2465" s="59">
        <v>2.2559999999999998</v>
      </c>
      <c r="M2465" s="59">
        <v>174.929</v>
      </c>
      <c r="N2465" s="59">
        <v>12.172000000000001</v>
      </c>
      <c r="O2465" s="59">
        <v>75.572999999999993</v>
      </c>
      <c r="P2465" s="59">
        <v>11.614000000000001</v>
      </c>
      <c r="Q2465" s="59">
        <v>203.91499999999999</v>
      </c>
      <c r="R2465" s="59">
        <v>16.885000000000002</v>
      </c>
      <c r="S2465" s="59">
        <v>437.11700000000002</v>
      </c>
      <c r="T2465" s="59">
        <v>11.141999999999999</v>
      </c>
      <c r="U2465" s="59">
        <v>641.03200000000004</v>
      </c>
      <c r="V2465" s="59">
        <v>8.4749999999999996</v>
      </c>
      <c r="W2465" s="59">
        <v>61.36</v>
      </c>
      <c r="X2465" s="59">
        <v>6.3719999999999999</v>
      </c>
      <c r="Y2465" s="21"/>
      <c r="Z2465" s="21"/>
    </row>
    <row r="2466" spans="1:26" ht="12.75" customHeight="1">
      <c r="A2466" s="52">
        <v>45078</v>
      </c>
      <c r="B2466" s="58" t="s">
        <v>14</v>
      </c>
      <c r="C2466" s="58" t="s">
        <v>88</v>
      </c>
      <c r="D2466" s="58" t="s">
        <v>89</v>
      </c>
      <c r="E2466" s="20">
        <v>216.52500000000001</v>
      </c>
      <c r="F2466" s="59">
        <v>16.434999999999999</v>
      </c>
      <c r="G2466" s="20">
        <v>675.08199999999999</v>
      </c>
      <c r="H2466" s="59">
        <v>9.4030000000000005</v>
      </c>
      <c r="I2466" s="20">
        <v>891.60599999999999</v>
      </c>
      <c r="J2466" s="20">
        <v>6.15</v>
      </c>
      <c r="K2466" s="20">
        <v>73.893000000000001</v>
      </c>
      <c r="L2466" s="59">
        <v>5.2169999999999996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  <c r="S2466" s="59">
        <v>0</v>
      </c>
      <c r="T2466" s="59">
        <v>0</v>
      </c>
      <c r="U2466" s="59">
        <v>0</v>
      </c>
      <c r="V2466" s="59">
        <v>0</v>
      </c>
      <c r="W2466" s="59">
        <v>0</v>
      </c>
      <c r="X2466" s="59">
        <v>0</v>
      </c>
      <c r="Y2466" s="21"/>
      <c r="Z2466" s="21"/>
    </row>
    <row r="2467" spans="1:26" ht="12.75" customHeight="1">
      <c r="A2467" s="52">
        <v>45078</v>
      </c>
      <c r="B2467" s="58" t="s">
        <v>14</v>
      </c>
      <c r="C2467" s="58" t="s">
        <v>88</v>
      </c>
      <c r="D2467" s="58" t="s">
        <v>90</v>
      </c>
      <c r="E2467" s="20">
        <v>56.597999999999999</v>
      </c>
      <c r="F2467" s="59">
        <v>33.683</v>
      </c>
      <c r="G2467" s="20">
        <v>324.685</v>
      </c>
      <c r="H2467" s="59">
        <v>17.116</v>
      </c>
      <c r="I2467" s="20">
        <v>381.28300000000002</v>
      </c>
      <c r="J2467" s="20">
        <v>14.868</v>
      </c>
      <c r="K2467" s="20">
        <v>31.599</v>
      </c>
      <c r="L2467" s="59">
        <v>14.507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  <c r="S2467" s="59">
        <v>0</v>
      </c>
      <c r="T2467" s="59">
        <v>0</v>
      </c>
      <c r="U2467" s="59">
        <v>0</v>
      </c>
      <c r="V2467" s="59">
        <v>0</v>
      </c>
      <c r="W2467" s="59">
        <v>0</v>
      </c>
      <c r="X2467" s="59">
        <v>0</v>
      </c>
      <c r="Y2467" s="21"/>
      <c r="Z2467" s="21"/>
    </row>
    <row r="2468" spans="1:26" ht="12.75" customHeight="1">
      <c r="A2468" s="52">
        <v>45078</v>
      </c>
      <c r="B2468" s="58" t="s">
        <v>14</v>
      </c>
      <c r="C2468" s="58" t="s">
        <v>88</v>
      </c>
      <c r="D2468" s="58" t="s">
        <v>91</v>
      </c>
      <c r="E2468" s="20">
        <v>159.92599999999999</v>
      </c>
      <c r="F2468" s="59">
        <v>18.271999999999998</v>
      </c>
      <c r="G2468" s="20">
        <v>350.39699999999999</v>
      </c>
      <c r="H2468" s="59">
        <v>13.462</v>
      </c>
      <c r="I2468" s="20">
        <v>510.32400000000001</v>
      </c>
      <c r="J2468" s="20">
        <v>8.92</v>
      </c>
      <c r="K2468" s="20">
        <v>42.293999999999997</v>
      </c>
      <c r="L2468" s="59">
        <v>8.3040000000000003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  <c r="S2468" s="59">
        <v>0</v>
      </c>
      <c r="T2468" s="59">
        <v>0</v>
      </c>
      <c r="U2468" s="59">
        <v>0</v>
      </c>
      <c r="V2468" s="59">
        <v>0</v>
      </c>
      <c r="W2468" s="59">
        <v>0</v>
      </c>
      <c r="X2468" s="59">
        <v>0</v>
      </c>
      <c r="Y2468" s="21"/>
      <c r="Z2468" s="21"/>
    </row>
    <row r="2469" spans="1:26" ht="12.75" customHeight="1">
      <c r="A2469" s="52">
        <v>45078</v>
      </c>
      <c r="B2469" s="58" t="s">
        <v>14</v>
      </c>
      <c r="C2469" s="58" t="s">
        <v>88</v>
      </c>
      <c r="D2469" s="58" t="s">
        <v>92</v>
      </c>
      <c r="E2469" s="20">
        <v>54.198999999999998</v>
      </c>
      <c r="F2469" s="59">
        <v>34.36</v>
      </c>
      <c r="G2469" s="20">
        <v>260.81700000000001</v>
      </c>
      <c r="H2469" s="59">
        <v>11.884</v>
      </c>
      <c r="I2469" s="20">
        <v>315.01600000000002</v>
      </c>
      <c r="J2469" s="20">
        <v>13.085000000000001</v>
      </c>
      <c r="K2469" s="20">
        <v>26.106999999999999</v>
      </c>
      <c r="L2469" s="59">
        <v>12.673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  <c r="S2469" s="59">
        <v>0</v>
      </c>
      <c r="T2469" s="59">
        <v>0</v>
      </c>
      <c r="U2469" s="59">
        <v>0</v>
      </c>
      <c r="V2469" s="59">
        <v>0</v>
      </c>
      <c r="W2469" s="59">
        <v>0</v>
      </c>
      <c r="X2469" s="59">
        <v>0</v>
      </c>
      <c r="Y2469" s="21"/>
      <c r="Z2469" s="21"/>
    </row>
    <row r="2470" spans="1:26" ht="12.75" customHeight="1">
      <c r="A2470" s="52">
        <v>45078</v>
      </c>
      <c r="B2470" s="58" t="s">
        <v>14</v>
      </c>
      <c r="C2470" s="58" t="s">
        <v>46</v>
      </c>
      <c r="D2470" s="58" t="s">
        <v>48</v>
      </c>
      <c r="E2470" s="20">
        <v>0</v>
      </c>
      <c r="F2470" s="59">
        <v>0</v>
      </c>
      <c r="G2470" s="20">
        <v>0</v>
      </c>
      <c r="H2470" s="59">
        <v>0</v>
      </c>
      <c r="I2470" s="20">
        <v>0</v>
      </c>
      <c r="J2470" s="20">
        <v>0</v>
      </c>
      <c r="K2470" s="20">
        <v>0</v>
      </c>
      <c r="L2470" s="59">
        <v>0</v>
      </c>
      <c r="M2470" s="59">
        <v>122.851</v>
      </c>
      <c r="N2470" s="59">
        <v>23.228999999999999</v>
      </c>
      <c r="O2470" s="59">
        <v>53.073999999999998</v>
      </c>
      <c r="P2470" s="59">
        <v>22.942</v>
      </c>
      <c r="Q2470" s="59">
        <v>87.188000000000002</v>
      </c>
      <c r="R2470" s="59">
        <v>38.341000000000001</v>
      </c>
      <c r="S2470" s="59">
        <v>82.257000000000005</v>
      </c>
      <c r="T2470" s="59">
        <v>29.335999999999999</v>
      </c>
      <c r="U2470" s="59">
        <v>169.44499999999999</v>
      </c>
      <c r="V2470" s="59">
        <v>23.073</v>
      </c>
      <c r="W2470" s="59">
        <v>16.219000000000001</v>
      </c>
      <c r="X2470" s="59">
        <v>22.385999999999999</v>
      </c>
      <c r="Y2470" s="21"/>
      <c r="Z2470" s="21"/>
    </row>
    <row r="2471" spans="1:26" ht="12.75" customHeight="1">
      <c r="A2471" s="52">
        <v>45078</v>
      </c>
      <c r="B2471" s="58" t="s">
        <v>14</v>
      </c>
      <c r="C2471" s="58" t="s">
        <v>46</v>
      </c>
      <c r="D2471" s="58" t="s">
        <v>47</v>
      </c>
      <c r="E2471" s="20">
        <v>0</v>
      </c>
      <c r="F2471" s="59">
        <v>0</v>
      </c>
      <c r="G2471" s="20">
        <v>0</v>
      </c>
      <c r="H2471" s="59">
        <v>0</v>
      </c>
      <c r="I2471" s="20">
        <v>0</v>
      </c>
      <c r="J2471" s="20">
        <v>0</v>
      </c>
      <c r="K2471" s="20">
        <v>0</v>
      </c>
      <c r="L2471" s="59">
        <v>0</v>
      </c>
      <c r="M2471" s="59">
        <v>101.455</v>
      </c>
      <c r="N2471" s="59">
        <v>30.707999999999998</v>
      </c>
      <c r="O2471" s="59">
        <v>43.831000000000003</v>
      </c>
      <c r="P2471" s="59">
        <v>30.492000000000001</v>
      </c>
      <c r="Q2471" s="59">
        <v>181.6</v>
      </c>
      <c r="R2471" s="59">
        <v>20.478999999999999</v>
      </c>
      <c r="S2471" s="59">
        <v>487.51</v>
      </c>
      <c r="T2471" s="59">
        <v>9.5809999999999995</v>
      </c>
      <c r="U2471" s="59">
        <v>669.11</v>
      </c>
      <c r="V2471" s="59">
        <v>8.93</v>
      </c>
      <c r="W2471" s="59">
        <v>64.048000000000002</v>
      </c>
      <c r="X2471" s="59">
        <v>6.9660000000000002</v>
      </c>
      <c r="Y2471" s="21"/>
      <c r="Z2471" s="21"/>
    </row>
    <row r="2472" spans="1:26" ht="12.75" customHeight="1">
      <c r="A2472" s="52">
        <v>45078</v>
      </c>
      <c r="B2472" s="58" t="s">
        <v>14</v>
      </c>
      <c r="C2472" s="58" t="s">
        <v>93</v>
      </c>
      <c r="D2472" s="58" t="s">
        <v>94</v>
      </c>
      <c r="E2472" s="20">
        <v>65.593999999999994</v>
      </c>
      <c r="F2472" s="59">
        <v>27.332000000000001</v>
      </c>
      <c r="G2472" s="20">
        <v>159.16800000000001</v>
      </c>
      <c r="H2472" s="59">
        <v>20.606999999999999</v>
      </c>
      <c r="I2472" s="20">
        <v>224.761</v>
      </c>
      <c r="J2472" s="20">
        <v>19.385000000000002</v>
      </c>
      <c r="K2472" s="20">
        <v>18.626999999999999</v>
      </c>
      <c r="L2472" s="59">
        <v>19.11</v>
      </c>
      <c r="M2472" s="59">
        <v>82.694999999999993</v>
      </c>
      <c r="N2472" s="59">
        <v>31.222000000000001</v>
      </c>
      <c r="O2472" s="59">
        <v>35.725999999999999</v>
      </c>
      <c r="P2472" s="59">
        <v>31.007999999999999</v>
      </c>
      <c r="Q2472" s="59">
        <v>144.298</v>
      </c>
      <c r="R2472" s="59">
        <v>21.824999999999999</v>
      </c>
      <c r="S2472" s="59">
        <v>367.51499999999999</v>
      </c>
      <c r="T2472" s="59">
        <v>12.597</v>
      </c>
      <c r="U2472" s="59">
        <v>511.81299999999999</v>
      </c>
      <c r="V2472" s="59">
        <v>11.177</v>
      </c>
      <c r="W2472" s="59">
        <v>48.991</v>
      </c>
      <c r="X2472" s="59">
        <v>9.68</v>
      </c>
      <c r="Y2472" s="21"/>
      <c r="Z2472" s="21"/>
    </row>
    <row r="2473" spans="1:26" ht="12.75" customHeight="1">
      <c r="A2473" s="52">
        <v>45078</v>
      </c>
      <c r="B2473" s="58" t="s">
        <v>14</v>
      </c>
      <c r="C2473" s="58" t="s">
        <v>73</v>
      </c>
      <c r="D2473" s="58" t="s">
        <v>65</v>
      </c>
      <c r="E2473" s="20">
        <v>12.369</v>
      </c>
      <c r="F2473" s="59">
        <v>71.516999999999996</v>
      </c>
      <c r="G2473" s="20">
        <v>50.226999999999997</v>
      </c>
      <c r="H2473" s="59">
        <v>45.351999999999997</v>
      </c>
      <c r="I2473" s="20">
        <v>62.595999999999997</v>
      </c>
      <c r="J2473" s="20">
        <v>39.066000000000003</v>
      </c>
      <c r="K2473" s="20">
        <v>5.1879999999999997</v>
      </c>
      <c r="L2473" s="59">
        <v>38.93</v>
      </c>
      <c r="M2473" s="59">
        <v>9.1020000000000003</v>
      </c>
      <c r="N2473" s="59">
        <v>85.430999999999997</v>
      </c>
      <c r="O2473" s="59">
        <v>3.9319999999999999</v>
      </c>
      <c r="P2473" s="59">
        <v>85.353999999999999</v>
      </c>
      <c r="Q2473" s="59">
        <v>24.497</v>
      </c>
      <c r="R2473" s="59">
        <v>69.819000000000003</v>
      </c>
      <c r="S2473" s="59">
        <v>11.978999999999999</v>
      </c>
      <c r="T2473" s="59">
        <v>61.003999999999998</v>
      </c>
      <c r="U2473" s="59">
        <v>36.475999999999999</v>
      </c>
      <c r="V2473" s="59">
        <v>51.027000000000001</v>
      </c>
      <c r="W2473" s="59">
        <v>3.492</v>
      </c>
      <c r="X2473" s="59">
        <v>50.72</v>
      </c>
      <c r="Y2473" s="21"/>
      <c r="Z2473" s="21"/>
    </row>
    <row r="2474" spans="1:26" ht="12.75" customHeight="1">
      <c r="A2474" s="52">
        <v>45078</v>
      </c>
      <c r="B2474" s="58" t="s">
        <v>14</v>
      </c>
      <c r="C2474" s="58" t="s">
        <v>73</v>
      </c>
      <c r="D2474" s="58" t="s">
        <v>66</v>
      </c>
      <c r="E2474" s="20">
        <v>1.9319999999999999</v>
      </c>
      <c r="F2474" s="59">
        <v>111.502</v>
      </c>
      <c r="G2474" s="20">
        <v>24.164000000000001</v>
      </c>
      <c r="H2474" s="59">
        <v>75.251999999999995</v>
      </c>
      <c r="I2474" s="20">
        <v>26.096</v>
      </c>
      <c r="J2474" s="20">
        <v>69.766000000000005</v>
      </c>
      <c r="K2474" s="20">
        <v>2.1629999999999998</v>
      </c>
      <c r="L2474" s="59">
        <v>69.69</v>
      </c>
      <c r="M2474" s="59">
        <v>0</v>
      </c>
      <c r="N2474" s="59">
        <v>0</v>
      </c>
      <c r="O2474" s="59">
        <v>0</v>
      </c>
      <c r="P2474" s="59">
        <v>0</v>
      </c>
      <c r="Q2474" s="59">
        <v>0.91200000000000003</v>
      </c>
      <c r="R2474" s="59">
        <v>105.717</v>
      </c>
      <c r="S2474" s="59">
        <v>0</v>
      </c>
      <c r="T2474" s="59">
        <v>0</v>
      </c>
      <c r="U2474" s="59">
        <v>0.91200000000000003</v>
      </c>
      <c r="V2474" s="59">
        <v>105.717</v>
      </c>
      <c r="W2474" s="59">
        <v>8.6999999999999994E-2</v>
      </c>
      <c r="X2474" s="59">
        <v>105.569</v>
      </c>
      <c r="Y2474" s="21"/>
      <c r="Z2474" s="21"/>
    </row>
    <row r="2475" spans="1:26" ht="12.75" customHeight="1">
      <c r="A2475" s="52">
        <v>45078</v>
      </c>
      <c r="B2475" s="58" t="s">
        <v>14</v>
      </c>
      <c r="C2475" s="58" t="s">
        <v>73</v>
      </c>
      <c r="D2475" s="58" t="s">
        <v>67</v>
      </c>
      <c r="E2475" s="20">
        <v>1.147</v>
      </c>
      <c r="F2475" s="59">
        <v>112.601</v>
      </c>
      <c r="G2475" s="20">
        <v>0</v>
      </c>
      <c r="H2475" s="59">
        <v>0</v>
      </c>
      <c r="I2475" s="20">
        <v>1.147</v>
      </c>
      <c r="J2475" s="20">
        <v>112.601</v>
      </c>
      <c r="K2475" s="20">
        <v>9.5000000000000001E-2</v>
      </c>
      <c r="L2475" s="59">
        <v>112.554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  <c r="S2475" s="59">
        <v>0</v>
      </c>
      <c r="T2475" s="59">
        <v>0</v>
      </c>
      <c r="U2475" s="59">
        <v>0</v>
      </c>
      <c r="V2475" s="59">
        <v>0</v>
      </c>
      <c r="W2475" s="59">
        <v>0</v>
      </c>
      <c r="X2475" s="59">
        <v>0</v>
      </c>
      <c r="Y2475" s="21"/>
      <c r="Z2475" s="21"/>
    </row>
    <row r="2476" spans="1:26" ht="12.75" customHeight="1">
      <c r="A2476" s="52">
        <v>45078</v>
      </c>
      <c r="B2476" s="58" t="s">
        <v>14</v>
      </c>
      <c r="C2476" s="58" t="s">
        <v>73</v>
      </c>
      <c r="D2476" s="58" t="s">
        <v>70</v>
      </c>
      <c r="E2476" s="20">
        <v>0</v>
      </c>
      <c r="F2476" s="59">
        <v>0</v>
      </c>
      <c r="G2476" s="20">
        <v>0.48699999999999999</v>
      </c>
      <c r="H2476" s="59">
        <v>107.878</v>
      </c>
      <c r="I2476" s="20">
        <v>0.48699999999999999</v>
      </c>
      <c r="J2476" s="20">
        <v>107.878</v>
      </c>
      <c r="K2476" s="20">
        <v>0.04</v>
      </c>
      <c r="L2476" s="59">
        <v>107.82899999999999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  <c r="S2476" s="59">
        <v>0</v>
      </c>
      <c r="T2476" s="59">
        <v>0</v>
      </c>
      <c r="U2476" s="59">
        <v>0</v>
      </c>
      <c r="V2476" s="59">
        <v>0</v>
      </c>
      <c r="W2476" s="59">
        <v>0</v>
      </c>
      <c r="X2476" s="59">
        <v>0</v>
      </c>
      <c r="Y2476" s="21"/>
      <c r="Z2476" s="21"/>
    </row>
    <row r="2477" spans="1:26" s="56" customFormat="1" ht="12.75" customHeight="1">
      <c r="A2477" s="52">
        <v>45078</v>
      </c>
      <c r="B2477" s="58" t="s">
        <v>14</v>
      </c>
      <c r="C2477" s="58" t="s">
        <v>73</v>
      </c>
      <c r="D2477" s="58" t="s">
        <v>68</v>
      </c>
      <c r="E2477" s="20">
        <v>1.958</v>
      </c>
      <c r="F2477" s="59">
        <v>108.402</v>
      </c>
      <c r="G2477" s="20">
        <v>6.64</v>
      </c>
      <c r="H2477" s="59">
        <v>104.4</v>
      </c>
      <c r="I2477" s="20">
        <v>8.5969999999999995</v>
      </c>
      <c r="J2477" s="20">
        <v>83.843000000000004</v>
      </c>
      <c r="K2477" s="20">
        <v>0.71299999999999997</v>
      </c>
      <c r="L2477" s="59">
        <v>83.78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  <c r="S2477" s="59">
        <v>0</v>
      </c>
      <c r="T2477" s="59">
        <v>0</v>
      </c>
      <c r="U2477" s="59">
        <v>0</v>
      </c>
      <c r="V2477" s="59">
        <v>0</v>
      </c>
      <c r="W2477" s="59">
        <v>0</v>
      </c>
      <c r="X2477" s="59">
        <v>0</v>
      </c>
      <c r="Y2477" s="55"/>
      <c r="Z2477" s="55"/>
    </row>
    <row r="2478" spans="1:26" ht="12.75" customHeight="1">
      <c r="A2478" s="52">
        <v>45078</v>
      </c>
      <c r="B2478" s="58" t="s">
        <v>14</v>
      </c>
      <c r="C2478" s="58" t="s">
        <v>73</v>
      </c>
      <c r="D2478" s="58" t="s">
        <v>69</v>
      </c>
      <c r="E2478" s="20">
        <v>0</v>
      </c>
      <c r="F2478" s="59">
        <v>0</v>
      </c>
      <c r="G2478" s="20">
        <v>0</v>
      </c>
      <c r="H2478" s="59">
        <v>0</v>
      </c>
      <c r="I2478" s="20">
        <v>0</v>
      </c>
      <c r="J2478" s="20">
        <v>0</v>
      </c>
      <c r="K2478" s="20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  <c r="S2478" s="59">
        <v>9.7140000000000004</v>
      </c>
      <c r="T2478" s="59">
        <v>72.591999999999999</v>
      </c>
      <c r="U2478" s="59">
        <v>9.7140000000000004</v>
      </c>
      <c r="V2478" s="59">
        <v>72.591999999999999</v>
      </c>
      <c r="W2478" s="59">
        <v>0.93</v>
      </c>
      <c r="X2478" s="59">
        <v>72.376999999999995</v>
      </c>
      <c r="Y2478" s="21"/>
      <c r="Z2478" s="21"/>
    </row>
    <row r="2479" spans="1:26" ht="12.75" customHeight="1">
      <c r="A2479" s="52">
        <v>45078</v>
      </c>
      <c r="B2479" s="58" t="s">
        <v>14</v>
      </c>
      <c r="C2479" s="58" t="s">
        <v>73</v>
      </c>
      <c r="D2479" s="58" t="s">
        <v>77</v>
      </c>
      <c r="E2479" s="20">
        <v>2.6669999999999998</v>
      </c>
      <c r="F2479" s="59">
        <v>80.716999999999999</v>
      </c>
      <c r="G2479" s="20">
        <v>31.135000000000002</v>
      </c>
      <c r="H2479" s="59">
        <v>38.372</v>
      </c>
      <c r="I2479" s="20">
        <v>33.802</v>
      </c>
      <c r="J2479" s="20">
        <v>36.878999999999998</v>
      </c>
      <c r="K2479" s="20">
        <v>2.8010000000000002</v>
      </c>
      <c r="L2479" s="59">
        <v>36.734999999999999</v>
      </c>
      <c r="M2479" s="59">
        <v>0</v>
      </c>
      <c r="N2479" s="59">
        <v>0</v>
      </c>
      <c r="O2479" s="59">
        <v>0</v>
      </c>
      <c r="P2479" s="59">
        <v>0</v>
      </c>
      <c r="Q2479" s="59">
        <v>18.800999999999998</v>
      </c>
      <c r="R2479" s="59">
        <v>65.331000000000003</v>
      </c>
      <c r="S2479" s="59">
        <v>43.762999999999998</v>
      </c>
      <c r="T2479" s="59">
        <v>37.494999999999997</v>
      </c>
      <c r="U2479" s="59">
        <v>62.564</v>
      </c>
      <c r="V2479" s="59">
        <v>36.923999999999999</v>
      </c>
      <c r="W2479" s="59">
        <v>5.9889999999999999</v>
      </c>
      <c r="X2479" s="59">
        <v>36.499000000000002</v>
      </c>
      <c r="Y2479" s="21"/>
      <c r="Z2479" s="21"/>
    </row>
    <row r="2480" spans="1:26" ht="12.75" customHeight="1">
      <c r="A2480" s="52">
        <v>45078</v>
      </c>
      <c r="B2480" s="58" t="s">
        <v>14</v>
      </c>
      <c r="C2480" s="58" t="s">
        <v>73</v>
      </c>
      <c r="D2480" s="58" t="s">
        <v>79</v>
      </c>
      <c r="E2480" s="20">
        <v>23.248999999999999</v>
      </c>
      <c r="F2480" s="59">
        <v>36.116999999999997</v>
      </c>
      <c r="G2480" s="20">
        <v>89.183999999999997</v>
      </c>
      <c r="H2480" s="59">
        <v>29.196000000000002</v>
      </c>
      <c r="I2480" s="20">
        <v>112.43300000000001</v>
      </c>
      <c r="J2480" s="20">
        <v>24.306000000000001</v>
      </c>
      <c r="K2480" s="20">
        <v>9.3179999999999996</v>
      </c>
      <c r="L2480" s="59">
        <v>24.087</v>
      </c>
      <c r="M2480" s="59">
        <v>40.631999999999998</v>
      </c>
      <c r="N2480" s="59">
        <v>61.999000000000002</v>
      </c>
      <c r="O2480" s="59">
        <v>17.553999999999998</v>
      </c>
      <c r="P2480" s="59">
        <v>61.892000000000003</v>
      </c>
      <c r="Q2480" s="59">
        <v>93.781999999999996</v>
      </c>
      <c r="R2480" s="59">
        <v>30.457999999999998</v>
      </c>
      <c r="S2480" s="59">
        <v>230.79</v>
      </c>
      <c r="T2480" s="59">
        <v>20.09</v>
      </c>
      <c r="U2480" s="59">
        <v>324.572</v>
      </c>
      <c r="V2480" s="59">
        <v>15.49</v>
      </c>
      <c r="W2480" s="59">
        <v>31.068000000000001</v>
      </c>
      <c r="X2480" s="59">
        <v>14.446999999999999</v>
      </c>
      <c r="Y2480" s="21"/>
      <c r="Z2480" s="21"/>
    </row>
    <row r="2481" spans="1:26" ht="12.75" customHeight="1">
      <c r="A2481" s="52">
        <v>45078</v>
      </c>
      <c r="B2481" s="58" t="s">
        <v>14</v>
      </c>
      <c r="C2481" s="58" t="s">
        <v>73</v>
      </c>
      <c r="D2481" s="58" t="s">
        <v>71</v>
      </c>
      <c r="E2481" s="20">
        <v>7.7779999999999996</v>
      </c>
      <c r="F2481" s="59">
        <v>61.369</v>
      </c>
      <c r="G2481" s="20">
        <v>66.826999999999998</v>
      </c>
      <c r="H2481" s="59">
        <v>33.195999999999998</v>
      </c>
      <c r="I2481" s="20">
        <v>74.605000000000004</v>
      </c>
      <c r="J2481" s="20">
        <v>30.280999999999999</v>
      </c>
      <c r="K2481" s="20">
        <v>6.1829999999999998</v>
      </c>
      <c r="L2481" s="59">
        <v>30.106000000000002</v>
      </c>
      <c r="M2481" s="59">
        <v>13.266999999999999</v>
      </c>
      <c r="N2481" s="59">
        <v>57.029000000000003</v>
      </c>
      <c r="O2481" s="59">
        <v>5.7320000000000002</v>
      </c>
      <c r="P2481" s="59">
        <v>56.911999999999999</v>
      </c>
      <c r="Q2481" s="59">
        <v>72.688000000000002</v>
      </c>
      <c r="R2481" s="59">
        <v>37.904000000000003</v>
      </c>
      <c r="S2481" s="59">
        <v>214.68100000000001</v>
      </c>
      <c r="T2481" s="59">
        <v>21.414999999999999</v>
      </c>
      <c r="U2481" s="59">
        <v>287.36799999999999</v>
      </c>
      <c r="V2481" s="59">
        <v>18.989000000000001</v>
      </c>
      <c r="W2481" s="59">
        <v>27.507000000000001</v>
      </c>
      <c r="X2481" s="59">
        <v>18.148</v>
      </c>
      <c r="Y2481" s="21"/>
      <c r="Z2481" s="21"/>
    </row>
    <row r="2482" spans="1:26" ht="12.75" customHeight="1">
      <c r="A2482" s="52">
        <v>45078</v>
      </c>
      <c r="B2482" s="58" t="s">
        <v>14</v>
      </c>
      <c r="C2482" s="58" t="s">
        <v>73</v>
      </c>
      <c r="D2482" s="58" t="s">
        <v>72</v>
      </c>
      <c r="E2482" s="20">
        <v>3.464</v>
      </c>
      <c r="F2482" s="59">
        <v>79.003</v>
      </c>
      <c r="G2482" s="20">
        <v>22.356999999999999</v>
      </c>
      <c r="H2482" s="59">
        <v>47.417999999999999</v>
      </c>
      <c r="I2482" s="20">
        <v>25.821000000000002</v>
      </c>
      <c r="J2482" s="20">
        <v>43.929000000000002</v>
      </c>
      <c r="K2482" s="20">
        <v>2.14</v>
      </c>
      <c r="L2482" s="59">
        <v>43.808</v>
      </c>
      <c r="M2482" s="59">
        <v>0</v>
      </c>
      <c r="N2482" s="59">
        <v>0</v>
      </c>
      <c r="O2482" s="59">
        <v>0</v>
      </c>
      <c r="P2482" s="59">
        <v>0</v>
      </c>
      <c r="Q2482" s="59">
        <v>21.094000000000001</v>
      </c>
      <c r="R2482" s="59">
        <v>82.957999999999998</v>
      </c>
      <c r="S2482" s="59">
        <v>16.11</v>
      </c>
      <c r="T2482" s="59">
        <v>90.856999999999999</v>
      </c>
      <c r="U2482" s="59">
        <v>37.204000000000001</v>
      </c>
      <c r="V2482" s="59">
        <v>58.228000000000002</v>
      </c>
      <c r="W2482" s="59">
        <v>3.5609999999999999</v>
      </c>
      <c r="X2482" s="59">
        <v>57.959000000000003</v>
      </c>
      <c r="Y2482" s="21"/>
      <c r="Z2482" s="21"/>
    </row>
    <row r="2483" spans="1:26" ht="12.75" customHeight="1">
      <c r="A2483" s="52">
        <v>45078</v>
      </c>
      <c r="B2483" s="58" t="s">
        <v>14</v>
      </c>
      <c r="C2483" s="58" t="s">
        <v>73</v>
      </c>
      <c r="D2483" s="58" t="s">
        <v>74</v>
      </c>
      <c r="E2483" s="20">
        <v>15.794</v>
      </c>
      <c r="F2483" s="59">
        <v>61.865000000000002</v>
      </c>
      <c r="G2483" s="20">
        <v>186.14599999999999</v>
      </c>
      <c r="H2483" s="59">
        <v>27.145</v>
      </c>
      <c r="I2483" s="20">
        <v>201.941</v>
      </c>
      <c r="J2483" s="20">
        <v>25.74</v>
      </c>
      <c r="K2483" s="20">
        <v>16.736000000000001</v>
      </c>
      <c r="L2483" s="59">
        <v>25.533000000000001</v>
      </c>
      <c r="M2483" s="59">
        <v>7.3239999999999998</v>
      </c>
      <c r="N2483" s="59">
        <v>115.886</v>
      </c>
      <c r="O2483" s="59">
        <v>3.1640000000000001</v>
      </c>
      <c r="P2483" s="59">
        <v>115.82899999999999</v>
      </c>
      <c r="Q2483" s="59">
        <v>58.79</v>
      </c>
      <c r="R2483" s="59">
        <v>41.970999999999997</v>
      </c>
      <c r="S2483" s="59">
        <v>111.78400000000001</v>
      </c>
      <c r="T2483" s="59">
        <v>20.834</v>
      </c>
      <c r="U2483" s="59">
        <v>170.57499999999999</v>
      </c>
      <c r="V2483" s="59">
        <v>19.198</v>
      </c>
      <c r="W2483" s="59">
        <v>16.327999999999999</v>
      </c>
      <c r="X2483" s="59">
        <v>18.366</v>
      </c>
      <c r="Y2483" s="21"/>
      <c r="Z2483" s="21"/>
    </row>
    <row r="2484" spans="1:26" ht="12.75" customHeight="1">
      <c r="A2484" s="52">
        <v>45078</v>
      </c>
      <c r="B2484" s="58" t="s">
        <v>14</v>
      </c>
      <c r="C2484" s="58" t="s">
        <v>73</v>
      </c>
      <c r="D2484" s="58" t="s">
        <v>75</v>
      </c>
      <c r="E2484" s="20">
        <v>18.213999999999999</v>
      </c>
      <c r="F2484" s="59">
        <v>51.396000000000001</v>
      </c>
      <c r="G2484" s="20">
        <v>0</v>
      </c>
      <c r="H2484" s="59">
        <v>0</v>
      </c>
      <c r="I2484" s="20">
        <v>18.213999999999999</v>
      </c>
      <c r="J2484" s="20">
        <v>51.396000000000001</v>
      </c>
      <c r="K2484" s="20">
        <v>1.51</v>
      </c>
      <c r="L2484" s="59">
        <v>51.292999999999999</v>
      </c>
      <c r="M2484" s="59">
        <v>49.137999999999998</v>
      </c>
      <c r="N2484" s="59">
        <v>34.975000000000001</v>
      </c>
      <c r="O2484" s="59">
        <v>21.228999999999999</v>
      </c>
      <c r="P2484" s="59">
        <v>34.784999999999997</v>
      </c>
      <c r="Q2484" s="59">
        <v>21.655000000000001</v>
      </c>
      <c r="R2484" s="59">
        <v>63.506999999999998</v>
      </c>
      <c r="S2484" s="59">
        <v>0</v>
      </c>
      <c r="T2484" s="59">
        <v>0</v>
      </c>
      <c r="U2484" s="59">
        <v>21.655000000000001</v>
      </c>
      <c r="V2484" s="59">
        <v>63.506999999999998</v>
      </c>
      <c r="W2484" s="59">
        <v>2.073</v>
      </c>
      <c r="X2484" s="59">
        <v>63.26</v>
      </c>
      <c r="Y2484" s="21"/>
      <c r="Z2484" s="21"/>
    </row>
    <row r="2485" spans="1:26" ht="12.75" customHeight="1">
      <c r="A2485" s="52">
        <v>45078</v>
      </c>
      <c r="B2485" s="58" t="s">
        <v>14</v>
      </c>
      <c r="C2485" s="58" t="s">
        <v>73</v>
      </c>
      <c r="D2485" s="58" t="s">
        <v>78</v>
      </c>
      <c r="E2485" s="20">
        <v>34.238999999999997</v>
      </c>
      <c r="F2485" s="59">
        <v>47.587000000000003</v>
      </c>
      <c r="G2485" s="20">
        <v>0</v>
      </c>
      <c r="H2485" s="59">
        <v>0</v>
      </c>
      <c r="I2485" s="20">
        <v>34.238999999999997</v>
      </c>
      <c r="J2485" s="20">
        <v>47.587000000000003</v>
      </c>
      <c r="K2485" s="20">
        <v>2.8380000000000001</v>
      </c>
      <c r="L2485" s="59">
        <v>47.475000000000001</v>
      </c>
      <c r="M2485" s="59">
        <v>79.525999999999996</v>
      </c>
      <c r="N2485" s="59">
        <v>34.655999999999999</v>
      </c>
      <c r="O2485" s="59">
        <v>34.356999999999999</v>
      </c>
      <c r="P2485" s="59">
        <v>34.463999999999999</v>
      </c>
      <c r="Q2485" s="59">
        <v>38.438000000000002</v>
      </c>
      <c r="R2485" s="59">
        <v>37.661999999999999</v>
      </c>
      <c r="S2485" s="59">
        <v>0</v>
      </c>
      <c r="T2485" s="59">
        <v>0</v>
      </c>
      <c r="U2485" s="59">
        <v>38.438000000000002</v>
      </c>
      <c r="V2485" s="59">
        <v>37.661999999999999</v>
      </c>
      <c r="W2485" s="59">
        <v>3.6789999999999998</v>
      </c>
      <c r="X2485" s="59">
        <v>37.244999999999997</v>
      </c>
      <c r="Y2485" s="21"/>
      <c r="Z2485" s="21"/>
    </row>
    <row r="2486" spans="1:26" ht="12.75" customHeight="1">
      <c r="A2486" s="53">
        <v>45078</v>
      </c>
      <c r="B2486" s="32" t="s">
        <v>14</v>
      </c>
      <c r="C2486" s="32" t="s">
        <v>18</v>
      </c>
      <c r="D2486" s="32" t="s">
        <v>18</v>
      </c>
      <c r="E2486" s="33">
        <v>270.72399999999999</v>
      </c>
      <c r="F2486" s="34">
        <v>15.278</v>
      </c>
      <c r="G2486" s="33">
        <v>935.899</v>
      </c>
      <c r="H2486" s="34">
        <v>5.3659999999999997</v>
      </c>
      <c r="I2486" s="33">
        <v>1206.6220000000001</v>
      </c>
      <c r="J2486" s="33">
        <v>3.2570000000000001</v>
      </c>
      <c r="K2486" s="33">
        <v>100</v>
      </c>
      <c r="L2486" s="34">
        <v>0</v>
      </c>
      <c r="M2486" s="34">
        <v>231.47</v>
      </c>
      <c r="N2486" s="34">
        <v>3.641</v>
      </c>
      <c r="O2486" s="34">
        <v>100</v>
      </c>
      <c r="P2486" s="34">
        <v>0</v>
      </c>
      <c r="Q2486" s="34">
        <v>322.024</v>
      </c>
      <c r="R2486" s="34">
        <v>13.898999999999999</v>
      </c>
      <c r="S2486" s="34">
        <v>722.68</v>
      </c>
      <c r="T2486" s="34">
        <v>7.5369999999999999</v>
      </c>
      <c r="U2486" s="34">
        <v>1044.703</v>
      </c>
      <c r="V2486" s="34">
        <v>5.5880000000000001</v>
      </c>
      <c r="W2486" s="34">
        <v>100</v>
      </c>
      <c r="X2486" s="34">
        <v>0</v>
      </c>
      <c r="Y2486" s="21"/>
      <c r="Z2486" s="21"/>
    </row>
    <row r="2487" spans="1:26" ht="12.75" customHeight="1">
      <c r="A2487" s="52">
        <v>45078</v>
      </c>
      <c r="B2487" s="58" t="s">
        <v>15</v>
      </c>
      <c r="C2487" s="58" t="s">
        <v>23</v>
      </c>
      <c r="D2487" s="58" t="s">
        <v>58</v>
      </c>
      <c r="E2487" s="20">
        <v>419.767</v>
      </c>
      <c r="F2487" s="59">
        <v>11.981</v>
      </c>
      <c r="G2487" s="20">
        <v>2070.1819999999998</v>
      </c>
      <c r="H2487" s="59">
        <v>2.9380000000000002</v>
      </c>
      <c r="I2487" s="20">
        <v>2489.9490000000001</v>
      </c>
      <c r="J2487" s="20">
        <v>1.4139999999999999</v>
      </c>
      <c r="K2487" s="20">
        <v>92.763000000000005</v>
      </c>
      <c r="L2487" s="59">
        <v>1.0389999999999999</v>
      </c>
      <c r="M2487" s="59">
        <v>190.59299999999999</v>
      </c>
      <c r="N2487" s="59">
        <v>5.7240000000000002</v>
      </c>
      <c r="O2487" s="59">
        <v>100</v>
      </c>
      <c r="P2487" s="59">
        <v>0</v>
      </c>
      <c r="Q2487" s="59">
        <v>369.85</v>
      </c>
      <c r="R2487" s="59">
        <v>10.827999999999999</v>
      </c>
      <c r="S2487" s="59">
        <v>842.83100000000002</v>
      </c>
      <c r="T2487" s="59">
        <v>6.5780000000000003</v>
      </c>
      <c r="U2487" s="59">
        <v>1212.681</v>
      </c>
      <c r="V2487" s="59">
        <v>4.0570000000000004</v>
      </c>
      <c r="W2487" s="59">
        <v>72.605000000000004</v>
      </c>
      <c r="X2487" s="59">
        <v>1.294</v>
      </c>
      <c r="Y2487" s="21"/>
      <c r="Z2487" s="21"/>
    </row>
    <row r="2488" spans="1:26" ht="12.75" customHeight="1">
      <c r="A2488" s="52">
        <v>45078</v>
      </c>
      <c r="B2488" s="58" t="s">
        <v>15</v>
      </c>
      <c r="C2488" s="58" t="s">
        <v>23</v>
      </c>
      <c r="D2488" s="58" t="s">
        <v>80</v>
      </c>
      <c r="E2488" s="20">
        <v>124.443</v>
      </c>
      <c r="F2488" s="59">
        <v>18.318000000000001</v>
      </c>
      <c r="G2488" s="20">
        <v>349.19900000000001</v>
      </c>
      <c r="H2488" s="59">
        <v>7.4509999999999996</v>
      </c>
      <c r="I2488" s="20">
        <v>473.642</v>
      </c>
      <c r="J2488" s="20">
        <v>2.847</v>
      </c>
      <c r="K2488" s="20">
        <v>17.645</v>
      </c>
      <c r="L2488" s="59">
        <v>2.68</v>
      </c>
      <c r="M2488" s="59">
        <v>38.932000000000002</v>
      </c>
      <c r="N2488" s="59">
        <v>14.186999999999999</v>
      </c>
      <c r="O2488" s="59">
        <v>20.427</v>
      </c>
      <c r="P2488" s="59">
        <v>12.981</v>
      </c>
      <c r="Q2488" s="59">
        <v>75.373999999999995</v>
      </c>
      <c r="R2488" s="59">
        <v>41.423999999999999</v>
      </c>
      <c r="S2488" s="59">
        <v>84.402000000000001</v>
      </c>
      <c r="T2488" s="59">
        <v>26.798999999999999</v>
      </c>
      <c r="U2488" s="59">
        <v>159.77600000000001</v>
      </c>
      <c r="V2488" s="59">
        <v>10.510999999999999</v>
      </c>
      <c r="W2488" s="59">
        <v>9.5660000000000007</v>
      </c>
      <c r="X2488" s="59">
        <v>9.782</v>
      </c>
      <c r="Y2488" s="21"/>
      <c r="Z2488" s="21"/>
    </row>
    <row r="2489" spans="1:26" ht="12.75" customHeight="1">
      <c r="A2489" s="52">
        <v>45078</v>
      </c>
      <c r="B2489" s="58" t="s">
        <v>15</v>
      </c>
      <c r="C2489" s="58" t="s">
        <v>23</v>
      </c>
      <c r="D2489" s="58" t="s">
        <v>81</v>
      </c>
      <c r="E2489" s="20">
        <v>147.435</v>
      </c>
      <c r="F2489" s="59">
        <v>19.834</v>
      </c>
      <c r="G2489" s="20">
        <v>682.09199999999998</v>
      </c>
      <c r="H2489" s="59">
        <v>3.8220000000000001</v>
      </c>
      <c r="I2489" s="20">
        <v>829.52700000000004</v>
      </c>
      <c r="J2489" s="20">
        <v>2.153</v>
      </c>
      <c r="K2489" s="20">
        <v>30.904</v>
      </c>
      <c r="L2489" s="59">
        <v>1.927</v>
      </c>
      <c r="M2489" s="59">
        <v>74.953999999999994</v>
      </c>
      <c r="N2489" s="59">
        <v>7.444</v>
      </c>
      <c r="O2489" s="59">
        <v>39.326999999999998</v>
      </c>
      <c r="P2489" s="59">
        <v>4.7590000000000003</v>
      </c>
      <c r="Q2489" s="59">
        <v>124.839</v>
      </c>
      <c r="R2489" s="59">
        <v>16.960999999999999</v>
      </c>
      <c r="S2489" s="59">
        <v>287.471</v>
      </c>
      <c r="T2489" s="59">
        <v>8.1059999999999999</v>
      </c>
      <c r="U2489" s="59">
        <v>412.31</v>
      </c>
      <c r="V2489" s="59">
        <v>5.0449999999999999</v>
      </c>
      <c r="W2489" s="59">
        <v>24.686</v>
      </c>
      <c r="X2489" s="59">
        <v>3.266</v>
      </c>
      <c r="Y2489" s="21"/>
      <c r="Z2489" s="21"/>
    </row>
    <row r="2490" spans="1:26" ht="12.75" customHeight="1">
      <c r="A2490" s="52">
        <v>45078</v>
      </c>
      <c r="B2490" s="58" t="s">
        <v>15</v>
      </c>
      <c r="C2490" s="58" t="s">
        <v>23</v>
      </c>
      <c r="D2490" s="58" t="s">
        <v>82</v>
      </c>
      <c r="E2490" s="20">
        <v>118.883</v>
      </c>
      <c r="F2490" s="59">
        <v>16.731000000000002</v>
      </c>
      <c r="G2490" s="20">
        <v>648.89099999999996</v>
      </c>
      <c r="H2490" s="59">
        <v>4.2510000000000003</v>
      </c>
      <c r="I2490" s="20">
        <v>767.774</v>
      </c>
      <c r="J2490" s="20">
        <v>1.83</v>
      </c>
      <c r="K2490" s="20">
        <v>28.603000000000002</v>
      </c>
      <c r="L2490" s="59">
        <v>1.5569999999999999</v>
      </c>
      <c r="M2490" s="59">
        <v>49.801000000000002</v>
      </c>
      <c r="N2490" s="59">
        <v>7.5979999999999999</v>
      </c>
      <c r="O2490" s="59">
        <v>26.129000000000001</v>
      </c>
      <c r="P2490" s="59">
        <v>4.9960000000000004</v>
      </c>
      <c r="Q2490" s="59">
        <v>94.817999999999998</v>
      </c>
      <c r="R2490" s="59">
        <v>19.276</v>
      </c>
      <c r="S2490" s="59">
        <v>241.01300000000001</v>
      </c>
      <c r="T2490" s="59">
        <v>11.797000000000001</v>
      </c>
      <c r="U2490" s="59">
        <v>335.83100000000002</v>
      </c>
      <c r="V2490" s="59">
        <v>8.3550000000000004</v>
      </c>
      <c r="W2490" s="59">
        <v>20.106999999999999</v>
      </c>
      <c r="X2490" s="59">
        <v>7.4169999999999998</v>
      </c>
      <c r="Y2490" s="21"/>
      <c r="Z2490" s="21"/>
    </row>
    <row r="2491" spans="1:26" ht="12.75" customHeight="1">
      <c r="A2491" s="52">
        <v>45078</v>
      </c>
      <c r="B2491" s="58" t="s">
        <v>15</v>
      </c>
      <c r="C2491" s="58" t="s">
        <v>23</v>
      </c>
      <c r="D2491" s="58" t="s">
        <v>83</v>
      </c>
      <c r="E2491" s="20">
        <v>42.521999999999998</v>
      </c>
      <c r="F2491" s="59">
        <v>27.146999999999998</v>
      </c>
      <c r="G2491" s="20">
        <v>570.74599999999998</v>
      </c>
      <c r="H2491" s="59">
        <v>2.8159999999999998</v>
      </c>
      <c r="I2491" s="20">
        <v>613.26800000000003</v>
      </c>
      <c r="J2491" s="20">
        <v>2.3149999999999999</v>
      </c>
      <c r="K2491" s="20">
        <v>22.847000000000001</v>
      </c>
      <c r="L2491" s="59">
        <v>2.1059999999999999</v>
      </c>
      <c r="M2491" s="59">
        <v>26.905999999999999</v>
      </c>
      <c r="N2491" s="59">
        <v>18.286999999999999</v>
      </c>
      <c r="O2491" s="59">
        <v>14.117000000000001</v>
      </c>
      <c r="P2491" s="59">
        <v>17.367999999999999</v>
      </c>
      <c r="Q2491" s="59">
        <v>184.995</v>
      </c>
      <c r="R2491" s="59">
        <v>14.481999999999999</v>
      </c>
      <c r="S2491" s="59">
        <v>577.33000000000004</v>
      </c>
      <c r="T2491" s="59">
        <v>9.1300000000000008</v>
      </c>
      <c r="U2491" s="59">
        <v>762.32500000000005</v>
      </c>
      <c r="V2491" s="59">
        <v>6.7750000000000004</v>
      </c>
      <c r="W2491" s="59">
        <v>45.642000000000003</v>
      </c>
      <c r="X2491" s="59">
        <v>5.5780000000000003</v>
      </c>
      <c r="Y2491" s="21"/>
      <c r="Z2491" s="21"/>
    </row>
    <row r="2492" spans="1:26" ht="12.75" customHeight="1">
      <c r="A2492" s="52">
        <v>45078</v>
      </c>
      <c r="B2492" s="58" t="s">
        <v>15</v>
      </c>
      <c r="C2492" s="58" t="s">
        <v>44</v>
      </c>
      <c r="D2492" s="58" t="s">
        <v>59</v>
      </c>
      <c r="E2492" s="20">
        <v>166.11699999999999</v>
      </c>
      <c r="F2492" s="59">
        <v>20.655000000000001</v>
      </c>
      <c r="G2492" s="20">
        <v>860.30499999999995</v>
      </c>
      <c r="H2492" s="59">
        <v>6.46</v>
      </c>
      <c r="I2492" s="20">
        <v>1026.422</v>
      </c>
      <c r="J2492" s="20">
        <v>4.7930000000000001</v>
      </c>
      <c r="K2492" s="20">
        <v>38.238999999999997</v>
      </c>
      <c r="L2492" s="59">
        <v>4.6959999999999997</v>
      </c>
      <c r="M2492" s="59">
        <v>57.031999999999996</v>
      </c>
      <c r="N2492" s="59">
        <v>25.71</v>
      </c>
      <c r="O2492" s="59">
        <v>29.922999999999998</v>
      </c>
      <c r="P2492" s="59">
        <v>25.065000000000001</v>
      </c>
      <c r="Q2492" s="59">
        <v>120.94499999999999</v>
      </c>
      <c r="R2492" s="59">
        <v>19.437999999999999</v>
      </c>
      <c r="S2492" s="59">
        <v>385.94</v>
      </c>
      <c r="T2492" s="59">
        <v>9.5250000000000004</v>
      </c>
      <c r="U2492" s="59">
        <v>506.88499999999999</v>
      </c>
      <c r="V2492" s="59">
        <v>6.4109999999999996</v>
      </c>
      <c r="W2492" s="59">
        <v>30.347999999999999</v>
      </c>
      <c r="X2492" s="59">
        <v>5.1289999999999996</v>
      </c>
      <c r="Y2492" s="21"/>
      <c r="Z2492" s="21"/>
    </row>
    <row r="2493" spans="1:26" ht="12.75" customHeight="1">
      <c r="A2493" s="52">
        <v>45078</v>
      </c>
      <c r="B2493" s="58" t="s">
        <v>15</v>
      </c>
      <c r="C2493" s="58" t="s">
        <v>44</v>
      </c>
      <c r="D2493" s="58" t="s">
        <v>60</v>
      </c>
      <c r="E2493" s="20">
        <v>80.590999999999994</v>
      </c>
      <c r="F2493" s="59">
        <v>26.45</v>
      </c>
      <c r="G2493" s="20">
        <v>490.96100000000001</v>
      </c>
      <c r="H2493" s="59">
        <v>6.915</v>
      </c>
      <c r="I2493" s="20">
        <v>571.55200000000002</v>
      </c>
      <c r="J2493" s="20">
        <v>5.9029999999999996</v>
      </c>
      <c r="K2493" s="20">
        <v>21.292999999999999</v>
      </c>
      <c r="L2493" s="59">
        <v>5.8250000000000002</v>
      </c>
      <c r="M2493" s="59">
        <v>39.353999999999999</v>
      </c>
      <c r="N2493" s="59">
        <v>36.835000000000001</v>
      </c>
      <c r="O2493" s="59">
        <v>20.648</v>
      </c>
      <c r="P2493" s="59">
        <v>36.387999999999998</v>
      </c>
      <c r="Q2493" s="59">
        <v>78.108999999999995</v>
      </c>
      <c r="R2493" s="59">
        <v>24.61</v>
      </c>
      <c r="S2493" s="59">
        <v>267.18799999999999</v>
      </c>
      <c r="T2493" s="59">
        <v>14.03</v>
      </c>
      <c r="U2493" s="59">
        <v>345.298</v>
      </c>
      <c r="V2493" s="59">
        <v>9.9280000000000008</v>
      </c>
      <c r="W2493" s="59">
        <v>20.672999999999998</v>
      </c>
      <c r="X2493" s="59">
        <v>9.1530000000000005</v>
      </c>
      <c r="Y2493" s="21"/>
      <c r="Z2493" s="21"/>
    </row>
    <row r="2494" spans="1:26" ht="12.75" customHeight="1">
      <c r="A2494" s="52">
        <v>45078</v>
      </c>
      <c r="B2494" s="58" t="s">
        <v>15</v>
      </c>
      <c r="C2494" s="58" t="s">
        <v>44</v>
      </c>
      <c r="D2494" s="58" t="s">
        <v>87</v>
      </c>
      <c r="E2494" s="20">
        <v>267.166</v>
      </c>
      <c r="F2494" s="59">
        <v>13.257999999999999</v>
      </c>
      <c r="G2494" s="20">
        <v>1379.1010000000001</v>
      </c>
      <c r="H2494" s="59">
        <v>3.306</v>
      </c>
      <c r="I2494" s="20">
        <v>1646.2670000000001</v>
      </c>
      <c r="J2494" s="20">
        <v>2.77</v>
      </c>
      <c r="K2494" s="20">
        <v>61.331000000000003</v>
      </c>
      <c r="L2494" s="59">
        <v>2.5990000000000002</v>
      </c>
      <c r="M2494" s="59">
        <v>127.726</v>
      </c>
      <c r="N2494" s="59">
        <v>15.034000000000001</v>
      </c>
      <c r="O2494" s="59">
        <v>67.015000000000001</v>
      </c>
      <c r="P2494" s="59">
        <v>13.901999999999999</v>
      </c>
      <c r="Q2494" s="59">
        <v>359.08100000000002</v>
      </c>
      <c r="R2494" s="59">
        <v>9.2439999999999998</v>
      </c>
      <c r="S2494" s="59">
        <v>797.63400000000001</v>
      </c>
      <c r="T2494" s="59">
        <v>7.3710000000000004</v>
      </c>
      <c r="U2494" s="59">
        <v>1156.7149999999999</v>
      </c>
      <c r="V2494" s="59">
        <v>5.2320000000000002</v>
      </c>
      <c r="W2494" s="59">
        <v>69.254000000000005</v>
      </c>
      <c r="X2494" s="59">
        <v>3.5470000000000002</v>
      </c>
      <c r="Y2494" s="21"/>
      <c r="Z2494" s="21"/>
    </row>
    <row r="2495" spans="1:26" ht="12.75" customHeight="1">
      <c r="A2495" s="52">
        <v>45078</v>
      </c>
      <c r="B2495" s="58" t="s">
        <v>15</v>
      </c>
      <c r="C2495" s="58" t="s">
        <v>45</v>
      </c>
      <c r="D2495" s="58" t="s">
        <v>45</v>
      </c>
      <c r="E2495" s="20">
        <v>212.22200000000001</v>
      </c>
      <c r="F2495" s="59">
        <v>16.039000000000001</v>
      </c>
      <c r="G2495" s="20">
        <v>1070.7529999999999</v>
      </c>
      <c r="H2495" s="59">
        <v>5.5220000000000002</v>
      </c>
      <c r="I2495" s="20">
        <v>1282.9749999999999</v>
      </c>
      <c r="J2495" s="20">
        <v>4.1870000000000003</v>
      </c>
      <c r="K2495" s="20">
        <v>47.796999999999997</v>
      </c>
      <c r="L2495" s="59">
        <v>4.0759999999999996</v>
      </c>
      <c r="M2495" s="59">
        <v>91.679000000000002</v>
      </c>
      <c r="N2495" s="59">
        <v>21.91</v>
      </c>
      <c r="O2495" s="59">
        <v>48.101999999999997</v>
      </c>
      <c r="P2495" s="59">
        <v>21.149000000000001</v>
      </c>
      <c r="Q2495" s="59">
        <v>234.78100000000001</v>
      </c>
      <c r="R2495" s="59">
        <v>17.109000000000002</v>
      </c>
      <c r="S2495" s="59">
        <v>614.15200000000004</v>
      </c>
      <c r="T2495" s="59">
        <v>7.92</v>
      </c>
      <c r="U2495" s="59">
        <v>848.93299999999999</v>
      </c>
      <c r="V2495" s="59">
        <v>7.2629999999999999</v>
      </c>
      <c r="W2495" s="59">
        <v>50.826999999999998</v>
      </c>
      <c r="X2495" s="59">
        <v>6.1609999999999996</v>
      </c>
      <c r="Y2495" s="21"/>
      <c r="Z2495" s="21"/>
    </row>
    <row r="2496" spans="1:26" ht="12.75" customHeight="1">
      <c r="A2496" s="52">
        <v>45078</v>
      </c>
      <c r="B2496" s="58" t="s">
        <v>15</v>
      </c>
      <c r="C2496" s="58" t="s">
        <v>45</v>
      </c>
      <c r="D2496" s="58" t="s">
        <v>61</v>
      </c>
      <c r="E2496" s="20">
        <v>149.00700000000001</v>
      </c>
      <c r="F2496" s="59">
        <v>21.04</v>
      </c>
      <c r="G2496" s="20">
        <v>817.89400000000001</v>
      </c>
      <c r="H2496" s="59">
        <v>5.5720000000000001</v>
      </c>
      <c r="I2496" s="20">
        <v>966.90099999999995</v>
      </c>
      <c r="J2496" s="20">
        <v>4.1719999999999997</v>
      </c>
      <c r="K2496" s="20">
        <v>36.021999999999998</v>
      </c>
      <c r="L2496" s="59">
        <v>4.0599999999999996</v>
      </c>
      <c r="M2496" s="59">
        <v>62.341999999999999</v>
      </c>
      <c r="N2496" s="59">
        <v>23.643000000000001</v>
      </c>
      <c r="O2496" s="59">
        <v>32.709000000000003</v>
      </c>
      <c r="P2496" s="59">
        <v>22.939</v>
      </c>
      <c r="Q2496" s="59">
        <v>159.84899999999999</v>
      </c>
      <c r="R2496" s="59">
        <v>22.427</v>
      </c>
      <c r="S2496" s="59">
        <v>404.20400000000001</v>
      </c>
      <c r="T2496" s="59">
        <v>10.409000000000001</v>
      </c>
      <c r="U2496" s="59">
        <v>564.05200000000002</v>
      </c>
      <c r="V2496" s="59">
        <v>8.0009999999999994</v>
      </c>
      <c r="W2496" s="59">
        <v>33.771000000000001</v>
      </c>
      <c r="X2496" s="59">
        <v>7.0170000000000003</v>
      </c>
      <c r="Y2496" s="21"/>
      <c r="Z2496" s="21"/>
    </row>
    <row r="2497" spans="1:26" ht="12.75" customHeight="1">
      <c r="A2497" s="52">
        <v>45078</v>
      </c>
      <c r="B2497" s="58" t="s">
        <v>15</v>
      </c>
      <c r="C2497" s="58" t="s">
        <v>45</v>
      </c>
      <c r="D2497" s="58" t="s">
        <v>101</v>
      </c>
      <c r="E2497" s="20">
        <v>75.084999999999994</v>
      </c>
      <c r="F2497" s="59">
        <v>27.181999999999999</v>
      </c>
      <c r="G2497" s="20">
        <v>356.32</v>
      </c>
      <c r="H2497" s="59">
        <v>14.416</v>
      </c>
      <c r="I2497" s="20">
        <v>431.40499999999997</v>
      </c>
      <c r="J2497" s="20">
        <v>13.683</v>
      </c>
      <c r="K2497" s="20">
        <v>16.071999999999999</v>
      </c>
      <c r="L2497" s="59">
        <v>13.648999999999999</v>
      </c>
      <c r="M2497" s="59">
        <v>39.427999999999997</v>
      </c>
      <c r="N2497" s="59">
        <v>32.15</v>
      </c>
      <c r="O2497" s="59">
        <v>20.687000000000001</v>
      </c>
      <c r="P2497" s="59">
        <v>31.635999999999999</v>
      </c>
      <c r="Q2497" s="59">
        <v>82.278000000000006</v>
      </c>
      <c r="R2497" s="59">
        <v>24.277000000000001</v>
      </c>
      <c r="S2497" s="59">
        <v>308.00200000000001</v>
      </c>
      <c r="T2497" s="59">
        <v>11.201000000000001</v>
      </c>
      <c r="U2497" s="59">
        <v>390.279</v>
      </c>
      <c r="V2497" s="59">
        <v>8.8740000000000006</v>
      </c>
      <c r="W2497" s="59">
        <v>23.367000000000001</v>
      </c>
      <c r="X2497" s="59">
        <v>7.9980000000000002</v>
      </c>
      <c r="Y2497" s="21"/>
      <c r="Z2497" s="21"/>
    </row>
    <row r="2498" spans="1:26" ht="12.75" customHeight="1">
      <c r="A2498" s="52">
        <v>45078</v>
      </c>
      <c r="B2498" s="58" t="s">
        <v>15</v>
      </c>
      <c r="C2498" s="58" t="s">
        <v>54</v>
      </c>
      <c r="D2498" s="58" t="s">
        <v>55</v>
      </c>
      <c r="E2498" s="20">
        <v>135.941</v>
      </c>
      <c r="F2498" s="59">
        <v>19.594999999999999</v>
      </c>
      <c r="G2498" s="20">
        <v>458.39400000000001</v>
      </c>
      <c r="H2498" s="59">
        <v>8.1780000000000008</v>
      </c>
      <c r="I2498" s="20">
        <v>594.33399999999995</v>
      </c>
      <c r="J2498" s="20">
        <v>6.6619999999999999</v>
      </c>
      <c r="K2498" s="20">
        <v>22.141999999999999</v>
      </c>
      <c r="L2498" s="59">
        <v>6.593</v>
      </c>
      <c r="M2498" s="59">
        <v>18.439</v>
      </c>
      <c r="N2498" s="59">
        <v>61.076000000000001</v>
      </c>
      <c r="O2498" s="59">
        <v>9.6750000000000007</v>
      </c>
      <c r="P2498" s="59">
        <v>60.807000000000002</v>
      </c>
      <c r="Q2498" s="59">
        <v>125.99</v>
      </c>
      <c r="R2498" s="59">
        <v>23.46</v>
      </c>
      <c r="S2498" s="59">
        <v>128.44</v>
      </c>
      <c r="T2498" s="59">
        <v>16.899999999999999</v>
      </c>
      <c r="U2498" s="59">
        <v>254.43</v>
      </c>
      <c r="V2498" s="59">
        <v>11.878</v>
      </c>
      <c r="W2498" s="59">
        <v>15.233000000000001</v>
      </c>
      <c r="X2498" s="59">
        <v>11.238</v>
      </c>
      <c r="Y2498" s="21"/>
      <c r="Z2498" s="21"/>
    </row>
    <row r="2499" spans="1:26" ht="12.75" customHeight="1">
      <c r="A2499" s="52">
        <v>45078</v>
      </c>
      <c r="B2499" s="58" t="s">
        <v>15</v>
      </c>
      <c r="C2499" s="58" t="s">
        <v>54</v>
      </c>
      <c r="D2499" s="58" t="s">
        <v>56</v>
      </c>
      <c r="E2499" s="20">
        <v>297.34300000000002</v>
      </c>
      <c r="F2499" s="59">
        <v>12.702</v>
      </c>
      <c r="G2499" s="20">
        <v>1792.5350000000001</v>
      </c>
      <c r="H2499" s="59">
        <v>2.7690000000000001</v>
      </c>
      <c r="I2499" s="20">
        <v>2089.8780000000002</v>
      </c>
      <c r="J2499" s="20">
        <v>1.7889999999999999</v>
      </c>
      <c r="K2499" s="20">
        <v>77.858000000000004</v>
      </c>
      <c r="L2499" s="59">
        <v>1.5089999999999999</v>
      </c>
      <c r="M2499" s="59">
        <v>172.154</v>
      </c>
      <c r="N2499" s="59">
        <v>7.1619999999999999</v>
      </c>
      <c r="O2499" s="59">
        <v>90.325000000000003</v>
      </c>
      <c r="P2499" s="59">
        <v>4.3040000000000003</v>
      </c>
      <c r="Q2499" s="59">
        <v>354.03500000000003</v>
      </c>
      <c r="R2499" s="59">
        <v>9.1050000000000004</v>
      </c>
      <c r="S2499" s="59">
        <v>1061.777</v>
      </c>
      <c r="T2499" s="59">
        <v>6.2690000000000001</v>
      </c>
      <c r="U2499" s="59">
        <v>1415.8119999999999</v>
      </c>
      <c r="V2499" s="59">
        <v>4.1890000000000001</v>
      </c>
      <c r="W2499" s="59">
        <v>84.766999999999996</v>
      </c>
      <c r="X2499" s="59">
        <v>1.66</v>
      </c>
      <c r="Y2499" s="21"/>
      <c r="Z2499" s="21"/>
    </row>
    <row r="2500" spans="1:26" ht="12.75" customHeight="1">
      <c r="A2500" s="52">
        <v>45078</v>
      </c>
      <c r="B2500" s="58" t="s">
        <v>15</v>
      </c>
      <c r="C2500" s="58" t="s">
        <v>95</v>
      </c>
      <c r="D2500" s="58" t="s">
        <v>99</v>
      </c>
      <c r="E2500" s="20">
        <v>291.85899999999998</v>
      </c>
      <c r="F2500" s="59">
        <v>14.388999999999999</v>
      </c>
      <c r="G2500" s="20">
        <v>1583.4090000000001</v>
      </c>
      <c r="H2500" s="59">
        <v>3.7330000000000001</v>
      </c>
      <c r="I2500" s="20">
        <v>1875.268</v>
      </c>
      <c r="J2500" s="20">
        <v>2.6440000000000001</v>
      </c>
      <c r="K2500" s="20">
        <v>69.863</v>
      </c>
      <c r="L2500" s="59">
        <v>2.464</v>
      </c>
      <c r="M2500" s="59">
        <v>111.358</v>
      </c>
      <c r="N2500" s="59">
        <v>18.039000000000001</v>
      </c>
      <c r="O2500" s="59">
        <v>58.427</v>
      </c>
      <c r="P2500" s="59">
        <v>17.106999999999999</v>
      </c>
      <c r="Q2500" s="59">
        <v>296.56200000000001</v>
      </c>
      <c r="R2500" s="59">
        <v>11.585000000000001</v>
      </c>
      <c r="S2500" s="59">
        <v>600.85900000000004</v>
      </c>
      <c r="T2500" s="59">
        <v>7.0350000000000001</v>
      </c>
      <c r="U2500" s="59">
        <v>897.42100000000005</v>
      </c>
      <c r="V2500" s="59">
        <v>6.4249999999999998</v>
      </c>
      <c r="W2500" s="59">
        <v>53.73</v>
      </c>
      <c r="X2500" s="59">
        <v>5.1479999999999997</v>
      </c>
      <c r="Y2500" s="21"/>
      <c r="Z2500" s="21"/>
    </row>
    <row r="2501" spans="1:26" ht="12.75" customHeight="1">
      <c r="A2501" s="52">
        <v>45078</v>
      </c>
      <c r="B2501" s="58" t="s">
        <v>15</v>
      </c>
      <c r="C2501" s="58" t="s">
        <v>95</v>
      </c>
      <c r="D2501" s="58" t="s">
        <v>96</v>
      </c>
      <c r="E2501" s="20">
        <v>147.71700000000001</v>
      </c>
      <c r="F2501" s="59">
        <v>17.067</v>
      </c>
      <c r="G2501" s="20">
        <v>871.53499999999997</v>
      </c>
      <c r="H2501" s="59">
        <v>5.2910000000000004</v>
      </c>
      <c r="I2501" s="20">
        <v>1019.252</v>
      </c>
      <c r="J2501" s="20">
        <v>4.5759999999999996</v>
      </c>
      <c r="K2501" s="20">
        <v>37.972000000000001</v>
      </c>
      <c r="L2501" s="59">
        <v>4.4740000000000002</v>
      </c>
      <c r="M2501" s="59">
        <v>44.966000000000001</v>
      </c>
      <c r="N2501" s="59">
        <v>35.506</v>
      </c>
      <c r="O2501" s="59">
        <v>23.593</v>
      </c>
      <c r="P2501" s="59">
        <v>35.040999999999997</v>
      </c>
      <c r="Q2501" s="59">
        <v>117.74299999999999</v>
      </c>
      <c r="R2501" s="59">
        <v>19.472000000000001</v>
      </c>
      <c r="S2501" s="59">
        <v>273.892</v>
      </c>
      <c r="T2501" s="59">
        <v>9.8919999999999995</v>
      </c>
      <c r="U2501" s="59">
        <v>391.63400000000001</v>
      </c>
      <c r="V2501" s="59">
        <v>9.35</v>
      </c>
      <c r="W2501" s="59">
        <v>23.448</v>
      </c>
      <c r="X2501" s="59">
        <v>8.5220000000000002</v>
      </c>
      <c r="Y2501" s="21"/>
      <c r="Z2501" s="21"/>
    </row>
    <row r="2502" spans="1:26" s="56" customFormat="1" ht="12.75" customHeight="1">
      <c r="A2502" s="52">
        <v>45078</v>
      </c>
      <c r="B2502" s="58" t="s">
        <v>15</v>
      </c>
      <c r="C2502" s="58" t="s">
        <v>95</v>
      </c>
      <c r="D2502" s="58" t="s">
        <v>97</v>
      </c>
      <c r="E2502" s="20">
        <v>132.04599999999999</v>
      </c>
      <c r="F2502" s="59">
        <v>21.789000000000001</v>
      </c>
      <c r="G2502" s="20">
        <v>652.399</v>
      </c>
      <c r="H2502" s="59">
        <v>6.7889999999999997</v>
      </c>
      <c r="I2502" s="20">
        <v>784.44500000000005</v>
      </c>
      <c r="J2502" s="20">
        <v>6.6269999999999998</v>
      </c>
      <c r="K2502" s="20">
        <v>29.224</v>
      </c>
      <c r="L2502" s="59">
        <v>6.5570000000000004</v>
      </c>
      <c r="M2502" s="59">
        <v>58.966999999999999</v>
      </c>
      <c r="N2502" s="59">
        <v>29.934000000000001</v>
      </c>
      <c r="O2502" s="59">
        <v>30.939</v>
      </c>
      <c r="P2502" s="59">
        <v>29.381</v>
      </c>
      <c r="Q2502" s="59">
        <v>163.05000000000001</v>
      </c>
      <c r="R2502" s="59">
        <v>14.992000000000001</v>
      </c>
      <c r="S2502" s="59">
        <v>279.73599999999999</v>
      </c>
      <c r="T2502" s="59">
        <v>12.118</v>
      </c>
      <c r="U2502" s="59">
        <v>442.78500000000003</v>
      </c>
      <c r="V2502" s="59">
        <v>10.08</v>
      </c>
      <c r="W2502" s="59">
        <v>26.51</v>
      </c>
      <c r="X2502" s="59">
        <v>9.3170000000000002</v>
      </c>
      <c r="Y2502" s="55"/>
      <c r="Z2502" s="55"/>
    </row>
    <row r="2503" spans="1:26" ht="12.75" customHeight="1">
      <c r="A2503" s="52">
        <v>45078</v>
      </c>
      <c r="B2503" s="58" t="s">
        <v>15</v>
      </c>
      <c r="C2503" s="58" t="s">
        <v>95</v>
      </c>
      <c r="D2503" s="58" t="s">
        <v>98</v>
      </c>
      <c r="E2503" s="20">
        <v>141.42400000000001</v>
      </c>
      <c r="F2503" s="59">
        <v>16.713999999999999</v>
      </c>
      <c r="G2503" s="20">
        <v>667.52</v>
      </c>
      <c r="H2503" s="59">
        <v>7.891</v>
      </c>
      <c r="I2503" s="20">
        <v>808.94399999999996</v>
      </c>
      <c r="J2503" s="20">
        <v>5.8159999999999998</v>
      </c>
      <c r="K2503" s="20">
        <v>30.137</v>
      </c>
      <c r="L2503" s="59">
        <v>5.7359999999999998</v>
      </c>
      <c r="M2503" s="59">
        <v>79.234999999999999</v>
      </c>
      <c r="N2503" s="59">
        <v>23.082999999999998</v>
      </c>
      <c r="O2503" s="59">
        <v>41.573</v>
      </c>
      <c r="P2503" s="59">
        <v>22.361999999999998</v>
      </c>
      <c r="Q2503" s="59">
        <v>183.464</v>
      </c>
      <c r="R2503" s="59">
        <v>16.68</v>
      </c>
      <c r="S2503" s="59">
        <v>589.35799999999995</v>
      </c>
      <c r="T2503" s="59">
        <v>10.9</v>
      </c>
      <c r="U2503" s="59">
        <v>772.82100000000003</v>
      </c>
      <c r="V2503" s="59">
        <v>9.0350000000000001</v>
      </c>
      <c r="W2503" s="59">
        <v>46.27</v>
      </c>
      <c r="X2503" s="59">
        <v>8.1760000000000002</v>
      </c>
      <c r="Y2503" s="21"/>
      <c r="Z2503" s="21"/>
    </row>
    <row r="2504" spans="1:26" ht="12.75" customHeight="1">
      <c r="A2504" s="52">
        <v>45078</v>
      </c>
      <c r="B2504" s="58" t="s">
        <v>15</v>
      </c>
      <c r="C2504" s="58" t="s">
        <v>38</v>
      </c>
      <c r="D2504" s="58" t="s">
        <v>85</v>
      </c>
      <c r="E2504" s="20">
        <v>193.11</v>
      </c>
      <c r="F2504" s="59">
        <v>14.786</v>
      </c>
      <c r="G2504" s="20">
        <v>1091.8130000000001</v>
      </c>
      <c r="H2504" s="59">
        <v>3.9169999999999998</v>
      </c>
      <c r="I2504" s="20">
        <v>1284.923</v>
      </c>
      <c r="J2504" s="20">
        <v>3.6070000000000002</v>
      </c>
      <c r="K2504" s="20">
        <v>47.87</v>
      </c>
      <c r="L2504" s="59">
        <v>3.4769999999999999</v>
      </c>
      <c r="M2504" s="59">
        <v>121.387</v>
      </c>
      <c r="N2504" s="59">
        <v>18.690999999999999</v>
      </c>
      <c r="O2504" s="59">
        <v>63.689</v>
      </c>
      <c r="P2504" s="59">
        <v>17.792999999999999</v>
      </c>
      <c r="Q2504" s="59">
        <v>322.99200000000002</v>
      </c>
      <c r="R2504" s="59">
        <v>9.7859999999999996</v>
      </c>
      <c r="S2504" s="59">
        <v>721.43700000000001</v>
      </c>
      <c r="T2504" s="59">
        <v>6.6059999999999999</v>
      </c>
      <c r="U2504" s="59">
        <v>1044.4290000000001</v>
      </c>
      <c r="V2504" s="59">
        <v>5.1470000000000002</v>
      </c>
      <c r="W2504" s="59">
        <v>62.531999999999996</v>
      </c>
      <c r="X2504" s="59">
        <v>3.4209999999999998</v>
      </c>
      <c r="Y2504" s="21"/>
      <c r="Z2504" s="21"/>
    </row>
    <row r="2505" spans="1:26" ht="12.75" customHeight="1">
      <c r="A2505" s="52">
        <v>45078</v>
      </c>
      <c r="B2505" s="58" t="s">
        <v>15</v>
      </c>
      <c r="C2505" s="58" t="s">
        <v>38</v>
      </c>
      <c r="D2505" s="58" t="s">
        <v>40</v>
      </c>
      <c r="E2505" s="20">
        <v>240.173</v>
      </c>
      <c r="F2505" s="59">
        <v>15.843</v>
      </c>
      <c r="G2505" s="20">
        <v>1159.116</v>
      </c>
      <c r="H2505" s="59">
        <v>5.6189999999999998</v>
      </c>
      <c r="I2505" s="20">
        <v>1399.289</v>
      </c>
      <c r="J2505" s="20">
        <v>3.8260000000000001</v>
      </c>
      <c r="K2505" s="20">
        <v>52.13</v>
      </c>
      <c r="L2505" s="59">
        <v>3.7040000000000002</v>
      </c>
      <c r="M2505" s="59">
        <v>69.206000000000003</v>
      </c>
      <c r="N2505" s="59">
        <v>27.876000000000001</v>
      </c>
      <c r="O2505" s="59">
        <v>36.311</v>
      </c>
      <c r="P2505" s="59">
        <v>27.282</v>
      </c>
      <c r="Q2505" s="59">
        <v>157.03399999999999</v>
      </c>
      <c r="R2505" s="59">
        <v>21.221</v>
      </c>
      <c r="S2505" s="59">
        <v>468.78</v>
      </c>
      <c r="T2505" s="59">
        <v>10.191000000000001</v>
      </c>
      <c r="U2505" s="59">
        <v>625.81299999999999</v>
      </c>
      <c r="V2505" s="59">
        <v>7.6870000000000003</v>
      </c>
      <c r="W2505" s="59">
        <v>37.468000000000004</v>
      </c>
      <c r="X2505" s="59">
        <v>6.6559999999999997</v>
      </c>
      <c r="Y2505" s="21"/>
      <c r="Z2505" s="21"/>
    </row>
    <row r="2506" spans="1:26" ht="12.75" customHeight="1">
      <c r="A2506" s="52">
        <v>45078</v>
      </c>
      <c r="B2506" s="58" t="s">
        <v>15</v>
      </c>
      <c r="C2506" s="58" t="s">
        <v>62</v>
      </c>
      <c r="D2506" s="58" t="s">
        <v>86</v>
      </c>
      <c r="E2506" s="20">
        <v>93.034000000000006</v>
      </c>
      <c r="F2506" s="59">
        <v>25.657</v>
      </c>
      <c r="G2506" s="20">
        <v>455.41899999999998</v>
      </c>
      <c r="H2506" s="59">
        <v>9.9309999999999992</v>
      </c>
      <c r="I2506" s="20">
        <v>548.45299999999997</v>
      </c>
      <c r="J2506" s="20">
        <v>9.9930000000000003</v>
      </c>
      <c r="K2506" s="20">
        <v>20.433</v>
      </c>
      <c r="L2506" s="59">
        <v>9.9459999999999997</v>
      </c>
      <c r="M2506" s="59">
        <v>59.603999999999999</v>
      </c>
      <c r="N2506" s="59">
        <v>29.295999999999999</v>
      </c>
      <c r="O2506" s="59">
        <v>31.273</v>
      </c>
      <c r="P2506" s="59">
        <v>28.731000000000002</v>
      </c>
      <c r="Q2506" s="59">
        <v>231.55799999999999</v>
      </c>
      <c r="R2506" s="59">
        <v>11.741</v>
      </c>
      <c r="S2506" s="59">
        <v>395.04</v>
      </c>
      <c r="T2506" s="59">
        <v>9.2899999999999991</v>
      </c>
      <c r="U2506" s="59">
        <v>626.59799999999996</v>
      </c>
      <c r="V2506" s="59">
        <v>7.6139999999999999</v>
      </c>
      <c r="W2506" s="59">
        <v>37.515000000000001</v>
      </c>
      <c r="X2506" s="59">
        <v>6.5709999999999997</v>
      </c>
      <c r="Y2506" s="21"/>
      <c r="Z2506" s="21"/>
    </row>
    <row r="2507" spans="1:26" ht="12.75" customHeight="1">
      <c r="A2507" s="52">
        <v>45078</v>
      </c>
      <c r="B2507" s="58" t="s">
        <v>15</v>
      </c>
      <c r="C2507" s="58" t="s">
        <v>62</v>
      </c>
      <c r="D2507" s="58" t="s">
        <v>64</v>
      </c>
      <c r="E2507" s="20">
        <v>340.24900000000002</v>
      </c>
      <c r="F2507" s="59">
        <v>14.849</v>
      </c>
      <c r="G2507" s="20">
        <v>1795.51</v>
      </c>
      <c r="H2507" s="59">
        <v>3.609</v>
      </c>
      <c r="I2507" s="20">
        <v>2135.759</v>
      </c>
      <c r="J2507" s="20">
        <v>2.4860000000000002</v>
      </c>
      <c r="K2507" s="20">
        <v>79.566999999999993</v>
      </c>
      <c r="L2507" s="59">
        <v>2.2930000000000001</v>
      </c>
      <c r="M2507" s="59">
        <v>130.989</v>
      </c>
      <c r="N2507" s="59">
        <v>15.56</v>
      </c>
      <c r="O2507" s="59">
        <v>68.727000000000004</v>
      </c>
      <c r="P2507" s="59">
        <v>14.468</v>
      </c>
      <c r="Q2507" s="59">
        <v>248.46799999999999</v>
      </c>
      <c r="R2507" s="59">
        <v>15.523999999999999</v>
      </c>
      <c r="S2507" s="59">
        <v>795.17600000000004</v>
      </c>
      <c r="T2507" s="59">
        <v>7.1349999999999998</v>
      </c>
      <c r="U2507" s="59">
        <v>1043.645</v>
      </c>
      <c r="V2507" s="59">
        <v>6.0789999999999997</v>
      </c>
      <c r="W2507" s="59">
        <v>62.484999999999999</v>
      </c>
      <c r="X2507" s="59">
        <v>4.7069999999999999</v>
      </c>
      <c r="Y2507" s="21"/>
      <c r="Z2507" s="21"/>
    </row>
    <row r="2508" spans="1:26" ht="12.75" customHeight="1">
      <c r="A2508" s="52">
        <v>45078</v>
      </c>
      <c r="B2508" s="58" t="s">
        <v>15</v>
      </c>
      <c r="C2508" s="58" t="s">
        <v>88</v>
      </c>
      <c r="D2508" s="58" t="s">
        <v>89</v>
      </c>
      <c r="E2508" s="20">
        <v>370.64</v>
      </c>
      <c r="F2508" s="59">
        <v>9.8780000000000001</v>
      </c>
      <c r="G2508" s="20">
        <v>1912.213</v>
      </c>
      <c r="H2508" s="59">
        <v>3.3820000000000001</v>
      </c>
      <c r="I2508" s="20">
        <v>2282.8530000000001</v>
      </c>
      <c r="J2508" s="20">
        <v>2.133</v>
      </c>
      <c r="K2508" s="20">
        <v>85.046999999999997</v>
      </c>
      <c r="L2508" s="59">
        <v>1.9039999999999999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  <c r="S2508" s="59">
        <v>0</v>
      </c>
      <c r="T2508" s="59">
        <v>0</v>
      </c>
      <c r="U2508" s="59">
        <v>0</v>
      </c>
      <c r="V2508" s="59">
        <v>0</v>
      </c>
      <c r="W2508" s="59">
        <v>0</v>
      </c>
      <c r="X2508" s="59">
        <v>0</v>
      </c>
      <c r="Y2508" s="21"/>
      <c r="Z2508" s="21"/>
    </row>
    <row r="2509" spans="1:26" ht="12.75" customHeight="1">
      <c r="A2509" s="52">
        <v>45078</v>
      </c>
      <c r="B2509" s="58" t="s">
        <v>15</v>
      </c>
      <c r="C2509" s="58" t="s">
        <v>88</v>
      </c>
      <c r="D2509" s="58" t="s">
        <v>90</v>
      </c>
      <c r="E2509" s="20">
        <v>152.37899999999999</v>
      </c>
      <c r="F2509" s="59">
        <v>17.957999999999998</v>
      </c>
      <c r="G2509" s="20">
        <v>1293.479</v>
      </c>
      <c r="H2509" s="59">
        <v>5.133</v>
      </c>
      <c r="I2509" s="20">
        <v>1445.8579999999999</v>
      </c>
      <c r="J2509" s="20">
        <v>4.6360000000000001</v>
      </c>
      <c r="K2509" s="20">
        <v>53.865000000000002</v>
      </c>
      <c r="L2509" s="59">
        <v>4.5359999999999996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  <c r="S2509" s="59">
        <v>0</v>
      </c>
      <c r="T2509" s="59">
        <v>0</v>
      </c>
      <c r="U2509" s="59">
        <v>0</v>
      </c>
      <c r="V2509" s="59">
        <v>0</v>
      </c>
      <c r="W2509" s="59">
        <v>0</v>
      </c>
      <c r="X2509" s="59">
        <v>0</v>
      </c>
      <c r="Y2509" s="21"/>
      <c r="Z2509" s="21"/>
    </row>
    <row r="2510" spans="1:26" ht="12.75" customHeight="1">
      <c r="A2510" s="52">
        <v>45078</v>
      </c>
      <c r="B2510" s="58" t="s">
        <v>15</v>
      </c>
      <c r="C2510" s="58" t="s">
        <v>88</v>
      </c>
      <c r="D2510" s="58" t="s">
        <v>91</v>
      </c>
      <c r="E2510" s="20">
        <v>218.261</v>
      </c>
      <c r="F2510" s="59">
        <v>14.119</v>
      </c>
      <c r="G2510" s="20">
        <v>613.56500000000005</v>
      </c>
      <c r="H2510" s="59">
        <v>7.1319999999999997</v>
      </c>
      <c r="I2510" s="20">
        <v>831.827</v>
      </c>
      <c r="J2510" s="20">
        <v>6.3410000000000002</v>
      </c>
      <c r="K2510" s="20">
        <v>30.99</v>
      </c>
      <c r="L2510" s="59">
        <v>6.2679999999999998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  <c r="S2510" s="59">
        <v>0</v>
      </c>
      <c r="T2510" s="59">
        <v>0</v>
      </c>
      <c r="U2510" s="59">
        <v>0</v>
      </c>
      <c r="V2510" s="59">
        <v>0</v>
      </c>
      <c r="W2510" s="59">
        <v>0</v>
      </c>
      <c r="X2510" s="59">
        <v>0</v>
      </c>
      <c r="Y2510" s="21"/>
      <c r="Z2510" s="21"/>
    </row>
    <row r="2511" spans="1:26" ht="12.75" customHeight="1">
      <c r="A2511" s="52">
        <v>45078</v>
      </c>
      <c r="B2511" s="58" t="s">
        <v>15</v>
      </c>
      <c r="C2511" s="58" t="s">
        <v>88</v>
      </c>
      <c r="D2511" s="58" t="s">
        <v>92</v>
      </c>
      <c r="E2511" s="20">
        <v>62.643000000000001</v>
      </c>
      <c r="F2511" s="59">
        <v>36.198999999999998</v>
      </c>
      <c r="G2511" s="20">
        <v>338.71600000000001</v>
      </c>
      <c r="H2511" s="59">
        <v>11.122999999999999</v>
      </c>
      <c r="I2511" s="20">
        <v>401.35899999999998</v>
      </c>
      <c r="J2511" s="20">
        <v>10.624000000000001</v>
      </c>
      <c r="K2511" s="20">
        <v>14.952999999999999</v>
      </c>
      <c r="L2511" s="59">
        <v>10.581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  <c r="S2511" s="59">
        <v>0</v>
      </c>
      <c r="T2511" s="59">
        <v>0</v>
      </c>
      <c r="U2511" s="59">
        <v>0</v>
      </c>
      <c r="V2511" s="59">
        <v>0</v>
      </c>
      <c r="W2511" s="59">
        <v>0</v>
      </c>
      <c r="X2511" s="59">
        <v>0</v>
      </c>
      <c r="Y2511" s="21"/>
      <c r="Z2511" s="21"/>
    </row>
    <row r="2512" spans="1:26" ht="12.75" customHeight="1">
      <c r="A2512" s="52">
        <v>45078</v>
      </c>
      <c r="B2512" s="58" t="s">
        <v>15</v>
      </c>
      <c r="C2512" s="58" t="s">
        <v>46</v>
      </c>
      <c r="D2512" s="58" t="s">
        <v>48</v>
      </c>
      <c r="E2512" s="20">
        <v>0</v>
      </c>
      <c r="F2512" s="59">
        <v>0</v>
      </c>
      <c r="G2512" s="20">
        <v>0</v>
      </c>
      <c r="H2512" s="59">
        <v>0</v>
      </c>
      <c r="I2512" s="20">
        <v>0</v>
      </c>
      <c r="J2512" s="20">
        <v>0</v>
      </c>
      <c r="K2512" s="20">
        <v>0</v>
      </c>
      <c r="L2512" s="59">
        <v>0</v>
      </c>
      <c r="M2512" s="59">
        <v>110.515</v>
      </c>
      <c r="N2512" s="59">
        <v>19.545999999999999</v>
      </c>
      <c r="O2512" s="59">
        <v>57.984999999999999</v>
      </c>
      <c r="P2512" s="59">
        <v>18.689</v>
      </c>
      <c r="Q2512" s="59">
        <v>90.753</v>
      </c>
      <c r="R2512" s="59">
        <v>19.152000000000001</v>
      </c>
      <c r="S2512" s="59">
        <v>127.97199999999999</v>
      </c>
      <c r="T2512" s="59">
        <v>22.917000000000002</v>
      </c>
      <c r="U2512" s="59">
        <v>218.72499999999999</v>
      </c>
      <c r="V2512" s="59">
        <v>14.52</v>
      </c>
      <c r="W2512" s="59">
        <v>13.095000000000001</v>
      </c>
      <c r="X2512" s="59">
        <v>14.002000000000001</v>
      </c>
      <c r="Y2512" s="21"/>
      <c r="Z2512" s="21"/>
    </row>
    <row r="2513" spans="1:26" ht="12.75" customHeight="1">
      <c r="A2513" s="52">
        <v>45078</v>
      </c>
      <c r="B2513" s="58" t="s">
        <v>15</v>
      </c>
      <c r="C2513" s="58" t="s">
        <v>46</v>
      </c>
      <c r="D2513" s="58" t="s">
        <v>47</v>
      </c>
      <c r="E2513" s="20">
        <v>0</v>
      </c>
      <c r="F2513" s="59">
        <v>0</v>
      </c>
      <c r="G2513" s="20">
        <v>0</v>
      </c>
      <c r="H2513" s="59">
        <v>0</v>
      </c>
      <c r="I2513" s="20">
        <v>0</v>
      </c>
      <c r="J2513" s="20">
        <v>0</v>
      </c>
      <c r="K2513" s="20">
        <v>0</v>
      </c>
      <c r="L2513" s="59">
        <v>0</v>
      </c>
      <c r="M2513" s="59">
        <v>62.530999999999999</v>
      </c>
      <c r="N2513" s="59">
        <v>31.818000000000001</v>
      </c>
      <c r="O2513" s="59">
        <v>32.808</v>
      </c>
      <c r="P2513" s="59">
        <v>31.298999999999999</v>
      </c>
      <c r="Q2513" s="59">
        <v>296.89499999999998</v>
      </c>
      <c r="R2513" s="59">
        <v>11.542</v>
      </c>
      <c r="S2513" s="59">
        <v>858.72299999999996</v>
      </c>
      <c r="T2513" s="59">
        <v>7.4859999999999998</v>
      </c>
      <c r="U2513" s="59">
        <v>1155.617</v>
      </c>
      <c r="V2513" s="59">
        <v>5.6689999999999996</v>
      </c>
      <c r="W2513" s="59">
        <v>69.188999999999993</v>
      </c>
      <c r="X2513" s="59">
        <v>4.165</v>
      </c>
      <c r="Y2513" s="21"/>
      <c r="Z2513" s="21"/>
    </row>
    <row r="2514" spans="1:26" ht="12.75" customHeight="1">
      <c r="A2514" s="52">
        <v>45078</v>
      </c>
      <c r="B2514" s="58" t="s">
        <v>15</v>
      </c>
      <c r="C2514" s="58" t="s">
        <v>93</v>
      </c>
      <c r="D2514" s="58" t="s">
        <v>94</v>
      </c>
      <c r="E2514" s="20">
        <v>93.712000000000003</v>
      </c>
      <c r="F2514" s="59">
        <v>20.504000000000001</v>
      </c>
      <c r="G2514" s="20">
        <v>466.87599999999998</v>
      </c>
      <c r="H2514" s="59">
        <v>7.0179999999999998</v>
      </c>
      <c r="I2514" s="20">
        <v>560.58699999999999</v>
      </c>
      <c r="J2514" s="20">
        <v>5.9640000000000004</v>
      </c>
      <c r="K2514" s="20">
        <v>20.885000000000002</v>
      </c>
      <c r="L2514" s="59">
        <v>5.8869999999999996</v>
      </c>
      <c r="M2514" s="59">
        <v>90.021000000000001</v>
      </c>
      <c r="N2514" s="59">
        <v>22.95</v>
      </c>
      <c r="O2514" s="59">
        <v>47.231999999999999</v>
      </c>
      <c r="P2514" s="59">
        <v>22.225000000000001</v>
      </c>
      <c r="Q2514" s="59">
        <v>276.22500000000002</v>
      </c>
      <c r="R2514" s="59">
        <v>12.81</v>
      </c>
      <c r="S2514" s="59">
        <v>575.03</v>
      </c>
      <c r="T2514" s="59">
        <v>9.2509999999999994</v>
      </c>
      <c r="U2514" s="59">
        <v>851.255</v>
      </c>
      <c r="V2514" s="59">
        <v>8.2469999999999999</v>
      </c>
      <c r="W2514" s="59">
        <v>50.966000000000001</v>
      </c>
      <c r="X2514" s="59">
        <v>7.2960000000000003</v>
      </c>
      <c r="Y2514" s="21"/>
      <c r="Z2514" s="21"/>
    </row>
    <row r="2515" spans="1:26" ht="12.75" customHeight="1">
      <c r="A2515" s="52">
        <v>45078</v>
      </c>
      <c r="B2515" s="58" t="s">
        <v>15</v>
      </c>
      <c r="C2515" s="58" t="s">
        <v>73</v>
      </c>
      <c r="D2515" s="58" t="s">
        <v>65</v>
      </c>
      <c r="E2515" s="20">
        <v>64.093000000000004</v>
      </c>
      <c r="F2515" s="59">
        <v>26.504000000000001</v>
      </c>
      <c r="G2515" s="20">
        <v>674.86699999999996</v>
      </c>
      <c r="H2515" s="59">
        <v>6.952</v>
      </c>
      <c r="I2515" s="20">
        <v>738.96</v>
      </c>
      <c r="J2515" s="20">
        <v>5.8019999999999996</v>
      </c>
      <c r="K2515" s="20">
        <v>27.53</v>
      </c>
      <c r="L2515" s="59">
        <v>5.7220000000000004</v>
      </c>
      <c r="M2515" s="59">
        <v>11.689</v>
      </c>
      <c r="N2515" s="59">
        <v>64.340999999999994</v>
      </c>
      <c r="O2515" s="59">
        <v>6.133</v>
      </c>
      <c r="P2515" s="59">
        <v>64.085999999999999</v>
      </c>
      <c r="Q2515" s="59">
        <v>96.19</v>
      </c>
      <c r="R2515" s="59">
        <v>21.975999999999999</v>
      </c>
      <c r="S2515" s="59">
        <v>318.49400000000003</v>
      </c>
      <c r="T2515" s="59">
        <v>12.273999999999999</v>
      </c>
      <c r="U2515" s="59">
        <v>414.68400000000003</v>
      </c>
      <c r="V2515" s="59">
        <v>7.617</v>
      </c>
      <c r="W2515" s="59">
        <v>24.827999999999999</v>
      </c>
      <c r="X2515" s="59">
        <v>6.5750000000000002</v>
      </c>
      <c r="Y2515" s="21"/>
      <c r="Z2515" s="21"/>
    </row>
    <row r="2516" spans="1:26" ht="12.75" customHeight="1">
      <c r="A2516" s="52">
        <v>45078</v>
      </c>
      <c r="B2516" s="58" t="s">
        <v>15</v>
      </c>
      <c r="C2516" s="58" t="s">
        <v>73</v>
      </c>
      <c r="D2516" s="58" t="s">
        <v>66</v>
      </c>
      <c r="E2516" s="20">
        <v>27.501999999999999</v>
      </c>
      <c r="F2516" s="59">
        <v>42.262999999999998</v>
      </c>
      <c r="G2516" s="20">
        <v>321.14499999999998</v>
      </c>
      <c r="H2516" s="59">
        <v>10.487</v>
      </c>
      <c r="I2516" s="20">
        <v>348.64699999999999</v>
      </c>
      <c r="J2516" s="20">
        <v>8.641</v>
      </c>
      <c r="K2516" s="20">
        <v>12.989000000000001</v>
      </c>
      <c r="L2516" s="59">
        <v>8.5879999999999992</v>
      </c>
      <c r="M2516" s="59">
        <v>0</v>
      </c>
      <c r="N2516" s="59">
        <v>0</v>
      </c>
      <c r="O2516" s="59">
        <v>0</v>
      </c>
      <c r="P2516" s="59">
        <v>0</v>
      </c>
      <c r="Q2516" s="59">
        <v>24.698</v>
      </c>
      <c r="R2516" s="59">
        <v>35.363999999999997</v>
      </c>
      <c r="S2516" s="59">
        <v>159.74199999999999</v>
      </c>
      <c r="T2516" s="59">
        <v>14.477</v>
      </c>
      <c r="U2516" s="59">
        <v>184.44</v>
      </c>
      <c r="V2516" s="59">
        <v>13.099</v>
      </c>
      <c r="W2516" s="59">
        <v>11.042999999999999</v>
      </c>
      <c r="X2516" s="59">
        <v>12.522</v>
      </c>
      <c r="Y2516" s="21"/>
      <c r="Z2516" s="21"/>
    </row>
    <row r="2517" spans="1:26" ht="12.75" customHeight="1">
      <c r="A2517" s="52">
        <v>45078</v>
      </c>
      <c r="B2517" s="58" t="s">
        <v>15</v>
      </c>
      <c r="C2517" s="58" t="s">
        <v>73</v>
      </c>
      <c r="D2517" s="58" t="s">
        <v>67</v>
      </c>
      <c r="E2517" s="20">
        <v>5.8220000000000001</v>
      </c>
      <c r="F2517" s="59">
        <v>79.018000000000001</v>
      </c>
      <c r="G2517" s="20">
        <v>55.655999999999999</v>
      </c>
      <c r="H2517" s="59">
        <v>25.2</v>
      </c>
      <c r="I2517" s="20">
        <v>61.478000000000002</v>
      </c>
      <c r="J2517" s="20">
        <v>22.751000000000001</v>
      </c>
      <c r="K2517" s="20">
        <v>2.29</v>
      </c>
      <c r="L2517" s="59">
        <v>22.73</v>
      </c>
      <c r="M2517" s="59">
        <v>0</v>
      </c>
      <c r="N2517" s="59">
        <v>0</v>
      </c>
      <c r="O2517" s="59">
        <v>0</v>
      </c>
      <c r="P2517" s="59">
        <v>0</v>
      </c>
      <c r="Q2517" s="59">
        <v>6.8559999999999999</v>
      </c>
      <c r="R2517" s="59">
        <v>72.986999999999995</v>
      </c>
      <c r="S2517" s="59">
        <v>78.557000000000002</v>
      </c>
      <c r="T2517" s="59">
        <v>23.97</v>
      </c>
      <c r="U2517" s="59">
        <v>85.412999999999997</v>
      </c>
      <c r="V2517" s="59">
        <v>21.911000000000001</v>
      </c>
      <c r="W2517" s="59">
        <v>5.1139999999999999</v>
      </c>
      <c r="X2517" s="59">
        <v>21.571000000000002</v>
      </c>
      <c r="Y2517" s="21"/>
      <c r="Z2517" s="21"/>
    </row>
    <row r="2518" spans="1:26" ht="12.75" customHeight="1">
      <c r="A2518" s="52">
        <v>45078</v>
      </c>
      <c r="B2518" s="58" t="s">
        <v>15</v>
      </c>
      <c r="C2518" s="58" t="s">
        <v>73</v>
      </c>
      <c r="D2518" s="58" t="s">
        <v>70</v>
      </c>
      <c r="E2518" s="20">
        <v>1.6739999999999999</v>
      </c>
      <c r="F2518" s="59">
        <v>101.113</v>
      </c>
      <c r="G2518" s="20">
        <v>111.54300000000001</v>
      </c>
      <c r="H2518" s="59">
        <v>20.369</v>
      </c>
      <c r="I2518" s="20">
        <v>113.217</v>
      </c>
      <c r="J2518" s="20">
        <v>20.096</v>
      </c>
      <c r="K2518" s="20">
        <v>4.218</v>
      </c>
      <c r="L2518" s="59">
        <v>20.073</v>
      </c>
      <c r="M2518" s="59">
        <v>0</v>
      </c>
      <c r="N2518" s="59">
        <v>0</v>
      </c>
      <c r="O2518" s="59">
        <v>0</v>
      </c>
      <c r="P2518" s="59">
        <v>0</v>
      </c>
      <c r="Q2518" s="59">
        <v>8.5459999999999994</v>
      </c>
      <c r="R2518" s="59">
        <v>77.671999999999997</v>
      </c>
      <c r="S2518" s="59">
        <v>11.904999999999999</v>
      </c>
      <c r="T2518" s="59">
        <v>57.764000000000003</v>
      </c>
      <c r="U2518" s="59">
        <v>20.451000000000001</v>
      </c>
      <c r="V2518" s="59">
        <v>43.353999999999999</v>
      </c>
      <c r="W2518" s="59">
        <v>1.224</v>
      </c>
      <c r="X2518" s="59">
        <v>43.183</v>
      </c>
      <c r="Y2518" s="21"/>
      <c r="Z2518" s="21"/>
    </row>
    <row r="2519" spans="1:26" ht="12.75" customHeight="1">
      <c r="A2519" s="52">
        <v>45078</v>
      </c>
      <c r="B2519" s="58" t="s">
        <v>15</v>
      </c>
      <c r="C2519" s="58" t="s">
        <v>73</v>
      </c>
      <c r="D2519" s="58" t="s">
        <v>68</v>
      </c>
      <c r="E2519" s="20">
        <v>6.1459999999999999</v>
      </c>
      <c r="F2519" s="59">
        <v>61.545999999999999</v>
      </c>
      <c r="G2519" s="20">
        <v>39.256</v>
      </c>
      <c r="H2519" s="59">
        <v>43.97</v>
      </c>
      <c r="I2519" s="20">
        <v>45.402999999999999</v>
      </c>
      <c r="J2519" s="20">
        <v>37.597999999999999</v>
      </c>
      <c r="K2519" s="20">
        <v>1.6910000000000001</v>
      </c>
      <c r="L2519" s="59">
        <v>37.585000000000001</v>
      </c>
      <c r="M2519" s="59">
        <v>0</v>
      </c>
      <c r="N2519" s="59">
        <v>0</v>
      </c>
      <c r="O2519" s="59">
        <v>0</v>
      </c>
      <c r="P2519" s="59">
        <v>0</v>
      </c>
      <c r="Q2519" s="59">
        <v>24.486000000000001</v>
      </c>
      <c r="R2519" s="59">
        <v>44.710999999999999</v>
      </c>
      <c r="S2519" s="59">
        <v>14.855</v>
      </c>
      <c r="T2519" s="59">
        <v>83.977999999999994</v>
      </c>
      <c r="U2519" s="59">
        <v>39.340000000000003</v>
      </c>
      <c r="V2519" s="59">
        <v>39.024000000000001</v>
      </c>
      <c r="W2519" s="59">
        <v>2.355</v>
      </c>
      <c r="X2519" s="59">
        <v>38.834000000000003</v>
      </c>
      <c r="Y2519" s="21"/>
      <c r="Z2519" s="21"/>
    </row>
    <row r="2520" spans="1:26" ht="12.75" customHeight="1">
      <c r="A2520" s="52">
        <v>45078</v>
      </c>
      <c r="B2520" s="58" t="s">
        <v>15</v>
      </c>
      <c r="C2520" s="58" t="s">
        <v>73</v>
      </c>
      <c r="D2520" s="58" t="s">
        <v>69</v>
      </c>
      <c r="E2520" s="20">
        <v>9.8870000000000005</v>
      </c>
      <c r="F2520" s="59">
        <v>103.413</v>
      </c>
      <c r="G2520" s="20">
        <v>57.305999999999997</v>
      </c>
      <c r="H2520" s="59">
        <v>24.861000000000001</v>
      </c>
      <c r="I2520" s="20">
        <v>67.192999999999998</v>
      </c>
      <c r="J2520" s="20">
        <v>25.303999999999998</v>
      </c>
      <c r="K2520" s="20">
        <v>2.5030000000000001</v>
      </c>
      <c r="L2520" s="59">
        <v>25.286000000000001</v>
      </c>
      <c r="M2520" s="59">
        <v>0</v>
      </c>
      <c r="N2520" s="59">
        <v>0</v>
      </c>
      <c r="O2520" s="59">
        <v>0</v>
      </c>
      <c r="P2520" s="59">
        <v>0</v>
      </c>
      <c r="Q2520" s="59">
        <v>18.347999999999999</v>
      </c>
      <c r="R2520" s="59">
        <v>50.363999999999997</v>
      </c>
      <c r="S2520" s="59">
        <v>11.068</v>
      </c>
      <c r="T2520" s="59">
        <v>58.936999999999998</v>
      </c>
      <c r="U2520" s="59">
        <v>29.417000000000002</v>
      </c>
      <c r="V2520" s="59">
        <v>38.988</v>
      </c>
      <c r="W2520" s="59">
        <v>1.7609999999999999</v>
      </c>
      <c r="X2520" s="59">
        <v>38.796999999999997</v>
      </c>
      <c r="Y2520" s="21"/>
      <c r="Z2520" s="21"/>
    </row>
    <row r="2521" spans="1:26" ht="12.75" customHeight="1">
      <c r="A2521" s="52">
        <v>45078</v>
      </c>
      <c r="B2521" s="58" t="s">
        <v>15</v>
      </c>
      <c r="C2521" s="58" t="s">
        <v>73</v>
      </c>
      <c r="D2521" s="58" t="s">
        <v>77</v>
      </c>
      <c r="E2521" s="20">
        <v>6.4109999999999996</v>
      </c>
      <c r="F2521" s="59">
        <v>61.781999999999996</v>
      </c>
      <c r="G2521" s="20">
        <v>133.13200000000001</v>
      </c>
      <c r="H2521" s="59">
        <v>25.221</v>
      </c>
      <c r="I2521" s="20">
        <v>139.54400000000001</v>
      </c>
      <c r="J2521" s="20">
        <v>23.902999999999999</v>
      </c>
      <c r="K2521" s="20">
        <v>5.1989999999999998</v>
      </c>
      <c r="L2521" s="59">
        <v>23.884</v>
      </c>
      <c r="M2521" s="59">
        <v>0</v>
      </c>
      <c r="N2521" s="59">
        <v>0</v>
      </c>
      <c r="O2521" s="59">
        <v>0</v>
      </c>
      <c r="P2521" s="59">
        <v>0</v>
      </c>
      <c r="Q2521" s="59">
        <v>33.011000000000003</v>
      </c>
      <c r="R2521" s="59">
        <v>39.561999999999998</v>
      </c>
      <c r="S2521" s="59">
        <v>168.80799999999999</v>
      </c>
      <c r="T2521" s="59">
        <v>19.010000000000002</v>
      </c>
      <c r="U2521" s="59">
        <v>201.81899999999999</v>
      </c>
      <c r="V2521" s="59">
        <v>17.206</v>
      </c>
      <c r="W2521" s="59">
        <v>12.083</v>
      </c>
      <c r="X2521" s="59">
        <v>16.771000000000001</v>
      </c>
      <c r="Y2521" s="21"/>
      <c r="Z2521" s="21"/>
    </row>
    <row r="2522" spans="1:26" ht="12.75" customHeight="1">
      <c r="A2522" s="52">
        <v>45078</v>
      </c>
      <c r="B2522" s="58" t="s">
        <v>15</v>
      </c>
      <c r="C2522" s="58" t="s">
        <v>73</v>
      </c>
      <c r="D2522" s="58" t="s">
        <v>79</v>
      </c>
      <c r="E2522" s="20">
        <v>55.738</v>
      </c>
      <c r="F2522" s="59">
        <v>34.834000000000003</v>
      </c>
      <c r="G2522" s="20">
        <v>188.197</v>
      </c>
      <c r="H2522" s="59">
        <v>16.53</v>
      </c>
      <c r="I2522" s="20">
        <v>243.935</v>
      </c>
      <c r="J2522" s="20">
        <v>15.685</v>
      </c>
      <c r="K2522" s="20">
        <v>9.0879999999999992</v>
      </c>
      <c r="L2522" s="59">
        <v>15.654999999999999</v>
      </c>
      <c r="M2522" s="59">
        <v>26.890999999999998</v>
      </c>
      <c r="N2522" s="59">
        <v>53.978999999999999</v>
      </c>
      <c r="O2522" s="59">
        <v>14.109</v>
      </c>
      <c r="P2522" s="59">
        <v>53.674999999999997</v>
      </c>
      <c r="Q2522" s="59">
        <v>151.80500000000001</v>
      </c>
      <c r="R2522" s="59">
        <v>15.021000000000001</v>
      </c>
      <c r="S2522" s="59">
        <v>196.666</v>
      </c>
      <c r="T2522" s="59">
        <v>14.188000000000001</v>
      </c>
      <c r="U2522" s="59">
        <v>348.471</v>
      </c>
      <c r="V2522" s="59">
        <v>10.15</v>
      </c>
      <c r="W2522" s="59">
        <v>20.863</v>
      </c>
      <c r="X2522" s="59">
        <v>9.3940000000000001</v>
      </c>
      <c r="Y2522" s="21"/>
      <c r="Z2522" s="21"/>
    </row>
    <row r="2523" spans="1:26" ht="12.75" customHeight="1">
      <c r="A2523" s="52">
        <v>45078</v>
      </c>
      <c r="B2523" s="58" t="s">
        <v>15</v>
      </c>
      <c r="C2523" s="58" t="s">
        <v>73</v>
      </c>
      <c r="D2523" s="58" t="s">
        <v>71</v>
      </c>
      <c r="E2523" s="20">
        <v>7.9710000000000001</v>
      </c>
      <c r="F2523" s="59">
        <v>67.271000000000001</v>
      </c>
      <c r="G2523" s="20">
        <v>98.183000000000007</v>
      </c>
      <c r="H2523" s="59">
        <v>21.702000000000002</v>
      </c>
      <c r="I2523" s="20">
        <v>106.154</v>
      </c>
      <c r="J2523" s="20">
        <v>20.318999999999999</v>
      </c>
      <c r="K2523" s="20">
        <v>3.9550000000000001</v>
      </c>
      <c r="L2523" s="59">
        <v>20.295999999999999</v>
      </c>
      <c r="M2523" s="59">
        <v>7.0350000000000001</v>
      </c>
      <c r="N2523" s="59">
        <v>82.432000000000002</v>
      </c>
      <c r="O2523" s="59">
        <v>3.6909999999999998</v>
      </c>
      <c r="P2523" s="59">
        <v>82.233000000000004</v>
      </c>
      <c r="Q2523" s="59">
        <v>72.117999999999995</v>
      </c>
      <c r="R2523" s="59">
        <v>17.366</v>
      </c>
      <c r="S2523" s="59">
        <v>189.26300000000001</v>
      </c>
      <c r="T2523" s="59">
        <v>14.773</v>
      </c>
      <c r="U2523" s="59">
        <v>261.38099999999997</v>
      </c>
      <c r="V2523" s="59">
        <v>11.324999999999999</v>
      </c>
      <c r="W2523" s="59">
        <v>15.648999999999999</v>
      </c>
      <c r="X2523" s="59">
        <v>10.651999999999999</v>
      </c>
      <c r="Y2523" s="21"/>
      <c r="Z2523" s="21"/>
    </row>
    <row r="2524" spans="1:26" ht="12.75" customHeight="1">
      <c r="A2524" s="52">
        <v>45078</v>
      </c>
      <c r="B2524" s="58" t="s">
        <v>15</v>
      </c>
      <c r="C2524" s="58" t="s">
        <v>73</v>
      </c>
      <c r="D2524" s="58" t="s">
        <v>72</v>
      </c>
      <c r="E2524" s="20">
        <v>23.206</v>
      </c>
      <c r="F2524" s="59">
        <v>42.152000000000001</v>
      </c>
      <c r="G2524" s="20">
        <v>90.013999999999996</v>
      </c>
      <c r="H2524" s="59">
        <v>21.599</v>
      </c>
      <c r="I2524" s="20">
        <v>113.22</v>
      </c>
      <c r="J2524" s="20">
        <v>16.527999999999999</v>
      </c>
      <c r="K2524" s="20">
        <v>4.218</v>
      </c>
      <c r="L2524" s="59">
        <v>16.501000000000001</v>
      </c>
      <c r="M2524" s="59">
        <v>0</v>
      </c>
      <c r="N2524" s="59">
        <v>0</v>
      </c>
      <c r="O2524" s="59">
        <v>0</v>
      </c>
      <c r="P2524" s="59">
        <v>0</v>
      </c>
      <c r="Q2524" s="59">
        <v>71.453999999999994</v>
      </c>
      <c r="R2524" s="59">
        <v>28.956</v>
      </c>
      <c r="S2524" s="59">
        <v>7.4029999999999996</v>
      </c>
      <c r="T2524" s="59">
        <v>84.162000000000006</v>
      </c>
      <c r="U2524" s="59">
        <v>78.856999999999999</v>
      </c>
      <c r="V2524" s="59">
        <v>26.196000000000002</v>
      </c>
      <c r="W2524" s="59">
        <v>4.7210000000000001</v>
      </c>
      <c r="X2524" s="59">
        <v>25.911999999999999</v>
      </c>
      <c r="Y2524" s="21"/>
      <c r="Z2524" s="21"/>
    </row>
    <row r="2525" spans="1:26" ht="12.75" customHeight="1">
      <c r="A2525" s="52">
        <v>45078</v>
      </c>
      <c r="B2525" s="58" t="s">
        <v>15</v>
      </c>
      <c r="C2525" s="58" t="s">
        <v>73</v>
      </c>
      <c r="D2525" s="58" t="s">
        <v>74</v>
      </c>
      <c r="E2525" s="20">
        <v>48.347999999999999</v>
      </c>
      <c r="F2525" s="59">
        <v>32.171999999999997</v>
      </c>
      <c r="G2525" s="20">
        <v>261.99299999999999</v>
      </c>
      <c r="H2525" s="59">
        <v>13.935</v>
      </c>
      <c r="I2525" s="20">
        <v>310.33999999999997</v>
      </c>
      <c r="J2525" s="20">
        <v>11.888999999999999</v>
      </c>
      <c r="K2525" s="20">
        <v>11.561999999999999</v>
      </c>
      <c r="L2525" s="59">
        <v>11.85</v>
      </c>
      <c r="M2525" s="59">
        <v>9.6769999999999996</v>
      </c>
      <c r="N2525" s="59">
        <v>105.514</v>
      </c>
      <c r="O2525" s="59">
        <v>5.077</v>
      </c>
      <c r="P2525" s="59">
        <v>105.35899999999999</v>
      </c>
      <c r="Q2525" s="59">
        <v>78.159000000000006</v>
      </c>
      <c r="R2525" s="59">
        <v>31.928000000000001</v>
      </c>
      <c r="S2525" s="59">
        <v>104.066</v>
      </c>
      <c r="T2525" s="59">
        <v>23.917000000000002</v>
      </c>
      <c r="U2525" s="59">
        <v>182.22499999999999</v>
      </c>
      <c r="V2525" s="59">
        <v>15.752000000000001</v>
      </c>
      <c r="W2525" s="59">
        <v>10.91</v>
      </c>
      <c r="X2525" s="59">
        <v>15.275</v>
      </c>
      <c r="Y2525" s="21"/>
      <c r="Z2525" s="21"/>
    </row>
    <row r="2526" spans="1:26" ht="12.75" customHeight="1">
      <c r="A2526" s="52">
        <v>45078</v>
      </c>
      <c r="B2526" s="58" t="s">
        <v>15</v>
      </c>
      <c r="C2526" s="58" t="s">
        <v>73</v>
      </c>
      <c r="D2526" s="58" t="s">
        <v>75</v>
      </c>
      <c r="E2526" s="20">
        <v>35.79</v>
      </c>
      <c r="F2526" s="59">
        <v>35.993000000000002</v>
      </c>
      <c r="G2526" s="20">
        <v>0</v>
      </c>
      <c r="H2526" s="59">
        <v>0</v>
      </c>
      <c r="I2526" s="20">
        <v>35.79</v>
      </c>
      <c r="J2526" s="20">
        <v>35.993000000000002</v>
      </c>
      <c r="K2526" s="20">
        <v>1.333</v>
      </c>
      <c r="L2526" s="59">
        <v>35.979999999999997</v>
      </c>
      <c r="M2526" s="59">
        <v>66.254000000000005</v>
      </c>
      <c r="N2526" s="59">
        <v>24.760999999999999</v>
      </c>
      <c r="O2526" s="59">
        <v>34.762</v>
      </c>
      <c r="P2526" s="59">
        <v>24.09</v>
      </c>
      <c r="Q2526" s="59">
        <v>15.116</v>
      </c>
      <c r="R2526" s="59">
        <v>53.314</v>
      </c>
      <c r="S2526" s="59">
        <v>0</v>
      </c>
      <c r="T2526" s="59">
        <v>0</v>
      </c>
      <c r="U2526" s="59">
        <v>15.116</v>
      </c>
      <c r="V2526" s="59">
        <v>53.314</v>
      </c>
      <c r="W2526" s="59">
        <v>0.90500000000000003</v>
      </c>
      <c r="X2526" s="59">
        <v>53.174999999999997</v>
      </c>
      <c r="Y2526" s="21"/>
      <c r="Z2526" s="21"/>
    </row>
    <row r="2527" spans="1:26" ht="12.75" customHeight="1">
      <c r="A2527" s="52">
        <v>45078</v>
      </c>
      <c r="B2527" s="58" t="s">
        <v>15</v>
      </c>
      <c r="C2527" s="58" t="s">
        <v>73</v>
      </c>
      <c r="D2527" s="58" t="s">
        <v>78</v>
      </c>
      <c r="E2527" s="20">
        <v>41.524999999999999</v>
      </c>
      <c r="F2527" s="59">
        <v>38.889000000000003</v>
      </c>
      <c r="G2527" s="20">
        <v>0</v>
      </c>
      <c r="H2527" s="59">
        <v>0</v>
      </c>
      <c r="I2527" s="20">
        <v>41.524999999999999</v>
      </c>
      <c r="J2527" s="20">
        <v>38.889000000000003</v>
      </c>
      <c r="K2527" s="20">
        <v>1.5469999999999999</v>
      </c>
      <c r="L2527" s="59">
        <v>38.878</v>
      </c>
      <c r="M2527" s="59">
        <v>39.768999999999998</v>
      </c>
      <c r="N2527" s="59">
        <v>44.497999999999998</v>
      </c>
      <c r="O2527" s="59">
        <v>20.866</v>
      </c>
      <c r="P2527" s="59">
        <v>44.128999999999998</v>
      </c>
      <c r="Q2527" s="59">
        <v>34.869</v>
      </c>
      <c r="R2527" s="59">
        <v>31.216000000000001</v>
      </c>
      <c r="S2527" s="59">
        <v>0</v>
      </c>
      <c r="T2527" s="59">
        <v>0</v>
      </c>
      <c r="U2527" s="59">
        <v>34.869</v>
      </c>
      <c r="V2527" s="59">
        <v>31.216000000000001</v>
      </c>
      <c r="W2527" s="59">
        <v>2.0880000000000001</v>
      </c>
      <c r="X2527" s="59">
        <v>30.978999999999999</v>
      </c>
      <c r="Y2527" s="21"/>
      <c r="Z2527" s="21"/>
    </row>
    <row r="2528" spans="1:26" ht="12.75" customHeight="1">
      <c r="A2528" s="53">
        <v>45078</v>
      </c>
      <c r="B2528" s="32" t="s">
        <v>15</v>
      </c>
      <c r="C2528" s="32" t="s">
        <v>18</v>
      </c>
      <c r="D2528" s="32" t="s">
        <v>18</v>
      </c>
      <c r="E2528" s="33">
        <v>433.28300000000002</v>
      </c>
      <c r="F2528" s="34">
        <v>11.215</v>
      </c>
      <c r="G2528" s="33">
        <v>2250.9290000000001</v>
      </c>
      <c r="H2528" s="34">
        <v>2.46</v>
      </c>
      <c r="I2528" s="33">
        <v>2684.212</v>
      </c>
      <c r="J2528" s="33">
        <v>0.96</v>
      </c>
      <c r="K2528" s="33">
        <v>100</v>
      </c>
      <c r="L2528" s="34">
        <v>0</v>
      </c>
      <c r="M2528" s="34">
        <v>190.59299999999999</v>
      </c>
      <c r="N2528" s="34">
        <v>5.7240000000000002</v>
      </c>
      <c r="O2528" s="34">
        <v>100</v>
      </c>
      <c r="P2528" s="34">
        <v>0</v>
      </c>
      <c r="Q2528" s="34">
        <v>480.02600000000001</v>
      </c>
      <c r="R2528" s="34">
        <v>9.1910000000000007</v>
      </c>
      <c r="S2528" s="34">
        <v>1190.2159999999999</v>
      </c>
      <c r="T2528" s="34">
        <v>5.5579999999999998</v>
      </c>
      <c r="U2528" s="34">
        <v>1670.242</v>
      </c>
      <c r="V2528" s="34">
        <v>3.8460000000000001</v>
      </c>
      <c r="W2528" s="34">
        <v>100</v>
      </c>
      <c r="X2528" s="34">
        <v>0</v>
      </c>
      <c r="Y2528" s="21"/>
      <c r="Z2528" s="21"/>
    </row>
    <row r="2529" spans="1:26" ht="12.75" customHeight="1">
      <c r="A2529" s="52">
        <v>45170</v>
      </c>
      <c r="B2529" s="58" t="s">
        <v>16</v>
      </c>
      <c r="C2529" s="58" t="s">
        <v>23</v>
      </c>
      <c r="D2529" s="58" t="s">
        <v>58</v>
      </c>
      <c r="E2529" s="20">
        <v>776.36199999999997</v>
      </c>
      <c r="F2529" s="59">
        <v>8.8490000000000002</v>
      </c>
      <c r="G2529" s="20">
        <v>2951.6840000000002</v>
      </c>
      <c r="H2529" s="59">
        <v>2.59</v>
      </c>
      <c r="I2529" s="20">
        <v>3728.0459999999998</v>
      </c>
      <c r="J2529" s="20">
        <v>0.84199999999999997</v>
      </c>
      <c r="K2529" s="20">
        <v>92.478999999999999</v>
      </c>
      <c r="L2529" s="59">
        <v>0.32100000000000001</v>
      </c>
      <c r="M2529" s="59">
        <v>391.98599999999999</v>
      </c>
      <c r="N2529" s="59">
        <v>5.0110000000000001</v>
      </c>
      <c r="O2529" s="59">
        <v>96.153000000000006</v>
      </c>
      <c r="P2529" s="59">
        <v>3.0430000000000001</v>
      </c>
      <c r="Q2529" s="59">
        <v>698.33100000000002</v>
      </c>
      <c r="R2529" s="59">
        <v>6.694</v>
      </c>
      <c r="S2529" s="59">
        <v>1256.961</v>
      </c>
      <c r="T2529" s="59">
        <v>5.9189999999999996</v>
      </c>
      <c r="U2529" s="59">
        <v>1955.2909999999999</v>
      </c>
      <c r="V2529" s="59">
        <v>3.4380000000000002</v>
      </c>
      <c r="W2529" s="59">
        <v>66.89</v>
      </c>
      <c r="X2529" s="59">
        <v>1.268</v>
      </c>
      <c r="Y2529" s="21"/>
      <c r="Z2529" s="21"/>
    </row>
    <row r="2530" spans="1:26" ht="12.75" customHeight="1">
      <c r="A2530" s="52">
        <v>45170</v>
      </c>
      <c r="B2530" s="58" t="s">
        <v>16</v>
      </c>
      <c r="C2530" s="58" t="s">
        <v>23</v>
      </c>
      <c r="D2530" s="58" t="s">
        <v>80</v>
      </c>
      <c r="E2530" s="20">
        <v>203.04599999999999</v>
      </c>
      <c r="F2530" s="59">
        <v>20.875</v>
      </c>
      <c r="G2530" s="20">
        <v>616.89800000000002</v>
      </c>
      <c r="H2530" s="59">
        <v>7.8609999999999998</v>
      </c>
      <c r="I2530" s="20">
        <v>819.94399999999996</v>
      </c>
      <c r="J2530" s="20">
        <v>2.0529999999999999</v>
      </c>
      <c r="K2530" s="20">
        <v>20.34</v>
      </c>
      <c r="L2530" s="59">
        <v>1.9</v>
      </c>
      <c r="M2530" s="59">
        <v>111.974</v>
      </c>
      <c r="N2530" s="59">
        <v>8.2759999999999998</v>
      </c>
      <c r="O2530" s="59">
        <v>27.466999999999999</v>
      </c>
      <c r="P2530" s="59">
        <v>7.2549999999999999</v>
      </c>
      <c r="Q2530" s="59">
        <v>112.39700000000001</v>
      </c>
      <c r="R2530" s="59">
        <v>25.184000000000001</v>
      </c>
      <c r="S2530" s="59">
        <v>273.87700000000001</v>
      </c>
      <c r="T2530" s="59">
        <v>12.183</v>
      </c>
      <c r="U2530" s="59">
        <v>386.274</v>
      </c>
      <c r="V2530" s="59">
        <v>5.84</v>
      </c>
      <c r="W2530" s="59">
        <v>13.214</v>
      </c>
      <c r="X2530" s="59">
        <v>4.8890000000000002</v>
      </c>
      <c r="Y2530" s="21"/>
      <c r="Z2530" s="21"/>
    </row>
    <row r="2531" spans="1:26" ht="12.75" customHeight="1">
      <c r="A2531" s="52">
        <v>45170</v>
      </c>
      <c r="B2531" s="58" t="s">
        <v>16</v>
      </c>
      <c r="C2531" s="58" t="s">
        <v>23</v>
      </c>
      <c r="D2531" s="58" t="s">
        <v>81</v>
      </c>
      <c r="E2531" s="20">
        <v>252.458</v>
      </c>
      <c r="F2531" s="59">
        <v>12.79</v>
      </c>
      <c r="G2531" s="20">
        <v>924.23900000000003</v>
      </c>
      <c r="H2531" s="59">
        <v>4.4550000000000001</v>
      </c>
      <c r="I2531" s="20">
        <v>1176.6969999999999</v>
      </c>
      <c r="J2531" s="20">
        <v>2.0990000000000002</v>
      </c>
      <c r="K2531" s="20">
        <v>29.19</v>
      </c>
      <c r="L2531" s="59">
        <v>1.95</v>
      </c>
      <c r="M2531" s="59">
        <v>141.292</v>
      </c>
      <c r="N2531" s="59">
        <v>6.641</v>
      </c>
      <c r="O2531" s="59">
        <v>34.658000000000001</v>
      </c>
      <c r="P2531" s="59">
        <v>5.3159999999999998</v>
      </c>
      <c r="Q2531" s="59">
        <v>221.62</v>
      </c>
      <c r="R2531" s="59">
        <v>13.201000000000001</v>
      </c>
      <c r="S2531" s="59">
        <v>384.04199999999997</v>
      </c>
      <c r="T2531" s="59">
        <v>9.8339999999999996</v>
      </c>
      <c r="U2531" s="59">
        <v>605.66099999999994</v>
      </c>
      <c r="V2531" s="59">
        <v>4.875</v>
      </c>
      <c r="W2531" s="59">
        <v>20.72</v>
      </c>
      <c r="X2531" s="59">
        <v>3.681</v>
      </c>
      <c r="Y2531" s="21"/>
      <c r="Z2531" s="21"/>
    </row>
    <row r="2532" spans="1:26" ht="12.75" customHeight="1">
      <c r="A2532" s="52">
        <v>45170</v>
      </c>
      <c r="B2532" s="58" t="s">
        <v>16</v>
      </c>
      <c r="C2532" s="58" t="s">
        <v>23</v>
      </c>
      <c r="D2532" s="58" t="s">
        <v>82</v>
      </c>
      <c r="E2532" s="20">
        <v>178.5</v>
      </c>
      <c r="F2532" s="59">
        <v>14.916</v>
      </c>
      <c r="G2532" s="20">
        <v>876.11300000000006</v>
      </c>
      <c r="H2532" s="59">
        <v>3.8660000000000001</v>
      </c>
      <c r="I2532" s="20">
        <v>1054.6130000000001</v>
      </c>
      <c r="J2532" s="20">
        <v>2.4910000000000001</v>
      </c>
      <c r="K2532" s="20">
        <v>26.161000000000001</v>
      </c>
      <c r="L2532" s="59">
        <v>2.3660000000000001</v>
      </c>
      <c r="M2532" s="59">
        <v>87.260999999999996</v>
      </c>
      <c r="N2532" s="59">
        <v>9.984</v>
      </c>
      <c r="O2532" s="59">
        <v>21.405000000000001</v>
      </c>
      <c r="P2532" s="59">
        <v>9.1560000000000006</v>
      </c>
      <c r="Q2532" s="59">
        <v>254.78100000000001</v>
      </c>
      <c r="R2532" s="59">
        <v>10.308</v>
      </c>
      <c r="S2532" s="59">
        <v>260.673</v>
      </c>
      <c r="T2532" s="59">
        <v>11.391</v>
      </c>
      <c r="U2532" s="59">
        <v>515.45399999999995</v>
      </c>
      <c r="V2532" s="59">
        <v>7.2489999999999997</v>
      </c>
      <c r="W2532" s="59">
        <v>17.634</v>
      </c>
      <c r="X2532" s="59">
        <v>6.5069999999999997</v>
      </c>
      <c r="Y2532" s="21"/>
      <c r="Z2532" s="21"/>
    </row>
    <row r="2533" spans="1:26" ht="12.75" customHeight="1">
      <c r="A2533" s="52">
        <v>45170</v>
      </c>
      <c r="B2533" s="58" t="s">
        <v>16</v>
      </c>
      <c r="C2533" s="58" t="s">
        <v>23</v>
      </c>
      <c r="D2533" s="58" t="s">
        <v>83</v>
      </c>
      <c r="E2533" s="20">
        <v>162.48400000000001</v>
      </c>
      <c r="F2533" s="59">
        <v>18.975000000000001</v>
      </c>
      <c r="G2533" s="20">
        <v>817.48800000000006</v>
      </c>
      <c r="H2533" s="59">
        <v>4.266</v>
      </c>
      <c r="I2533" s="20">
        <v>979.97199999999998</v>
      </c>
      <c r="J2533" s="20">
        <v>2.2610000000000001</v>
      </c>
      <c r="K2533" s="20">
        <v>24.31</v>
      </c>
      <c r="L2533" s="59">
        <v>2.1230000000000002</v>
      </c>
      <c r="M2533" s="59">
        <v>67.144000000000005</v>
      </c>
      <c r="N2533" s="59">
        <v>7.3390000000000004</v>
      </c>
      <c r="O2533" s="59">
        <v>16.47</v>
      </c>
      <c r="P2533" s="59">
        <v>6.165</v>
      </c>
      <c r="Q2533" s="59">
        <v>232.33</v>
      </c>
      <c r="R2533" s="59">
        <v>13.111000000000001</v>
      </c>
      <c r="S2533" s="59">
        <v>1183.4159999999999</v>
      </c>
      <c r="T2533" s="59">
        <v>6.0659999999999998</v>
      </c>
      <c r="U2533" s="59">
        <v>1415.7460000000001</v>
      </c>
      <c r="V2533" s="59">
        <v>5.444</v>
      </c>
      <c r="W2533" s="59">
        <v>48.432000000000002</v>
      </c>
      <c r="X2533" s="59">
        <v>4.4080000000000004</v>
      </c>
      <c r="Y2533" s="21"/>
      <c r="Z2533" s="21"/>
    </row>
    <row r="2534" spans="1:26" ht="12.75" customHeight="1">
      <c r="A2534" s="52">
        <v>45170</v>
      </c>
      <c r="B2534" s="58" t="s">
        <v>16</v>
      </c>
      <c r="C2534" s="58" t="s">
        <v>44</v>
      </c>
      <c r="D2534" s="58" t="s">
        <v>59</v>
      </c>
      <c r="E2534" s="20">
        <v>202.79599999999999</v>
      </c>
      <c r="F2534" s="59">
        <v>14.272</v>
      </c>
      <c r="G2534" s="20">
        <v>1111.3320000000001</v>
      </c>
      <c r="H2534" s="59">
        <v>6.0069999999999997</v>
      </c>
      <c r="I2534" s="20">
        <v>1314.1279999999999</v>
      </c>
      <c r="J2534" s="20">
        <v>5.3789999999999996</v>
      </c>
      <c r="K2534" s="20">
        <v>32.598999999999997</v>
      </c>
      <c r="L2534" s="59">
        <v>5.3230000000000004</v>
      </c>
      <c r="M2534" s="59">
        <v>103.18899999999999</v>
      </c>
      <c r="N2534" s="59">
        <v>24.48</v>
      </c>
      <c r="O2534" s="59">
        <v>25.312000000000001</v>
      </c>
      <c r="P2534" s="59">
        <v>24.154</v>
      </c>
      <c r="Q2534" s="59">
        <v>203.66</v>
      </c>
      <c r="R2534" s="59">
        <v>13.103999999999999</v>
      </c>
      <c r="S2534" s="59">
        <v>412.38200000000001</v>
      </c>
      <c r="T2534" s="59">
        <v>10.99</v>
      </c>
      <c r="U2534" s="59">
        <v>616.04200000000003</v>
      </c>
      <c r="V2534" s="59">
        <v>8.2560000000000002</v>
      </c>
      <c r="W2534" s="59">
        <v>21.074999999999999</v>
      </c>
      <c r="X2534" s="59">
        <v>7.6130000000000004</v>
      </c>
      <c r="Y2534" s="21"/>
      <c r="Z2534" s="21"/>
    </row>
    <row r="2535" spans="1:26" ht="12.75" customHeight="1">
      <c r="A2535" s="52">
        <v>45170</v>
      </c>
      <c r="B2535" s="58" t="s">
        <v>16</v>
      </c>
      <c r="C2535" s="58" t="s">
        <v>44</v>
      </c>
      <c r="D2535" s="58" t="s">
        <v>60</v>
      </c>
      <c r="E2535" s="20">
        <v>99.066999999999993</v>
      </c>
      <c r="F2535" s="59">
        <v>18.323</v>
      </c>
      <c r="G2535" s="20">
        <v>517.89599999999996</v>
      </c>
      <c r="H2535" s="59">
        <v>8.6489999999999991</v>
      </c>
      <c r="I2535" s="20">
        <v>616.96199999999999</v>
      </c>
      <c r="J2535" s="20">
        <v>7.4749999999999996</v>
      </c>
      <c r="K2535" s="20">
        <v>15.305</v>
      </c>
      <c r="L2535" s="59">
        <v>7.4340000000000002</v>
      </c>
      <c r="M2535" s="59">
        <v>47.204999999999998</v>
      </c>
      <c r="N2535" s="59">
        <v>40.890999999999998</v>
      </c>
      <c r="O2535" s="59">
        <v>11.579000000000001</v>
      </c>
      <c r="P2535" s="59">
        <v>40.695999999999998</v>
      </c>
      <c r="Q2535" s="59">
        <v>112.187</v>
      </c>
      <c r="R2535" s="59">
        <v>21.994</v>
      </c>
      <c r="S2535" s="59">
        <v>273.30200000000002</v>
      </c>
      <c r="T2535" s="59">
        <v>12.589</v>
      </c>
      <c r="U2535" s="59">
        <v>385.48899999999998</v>
      </c>
      <c r="V2535" s="59">
        <v>9.3610000000000007</v>
      </c>
      <c r="W2535" s="59">
        <v>13.188000000000001</v>
      </c>
      <c r="X2535" s="59">
        <v>8.7989999999999995</v>
      </c>
      <c r="Y2535" s="21"/>
      <c r="Z2535" s="21"/>
    </row>
    <row r="2536" spans="1:26" ht="12.75" customHeight="1">
      <c r="A2536" s="52">
        <v>45170</v>
      </c>
      <c r="B2536" s="58" t="s">
        <v>16</v>
      </c>
      <c r="C2536" s="58" t="s">
        <v>44</v>
      </c>
      <c r="D2536" s="58" t="s">
        <v>87</v>
      </c>
      <c r="E2536" s="20">
        <v>593.69200000000001</v>
      </c>
      <c r="F2536" s="59">
        <v>13.06</v>
      </c>
      <c r="G2536" s="20">
        <v>2120.7939999999999</v>
      </c>
      <c r="H2536" s="59">
        <v>4.2530000000000001</v>
      </c>
      <c r="I2536" s="20">
        <v>2714.4859999999999</v>
      </c>
      <c r="J2536" s="20">
        <v>2.617</v>
      </c>
      <c r="K2536" s="20">
        <v>67.335999999999999</v>
      </c>
      <c r="L2536" s="59">
        <v>2.4980000000000002</v>
      </c>
      <c r="M2536" s="59">
        <v>304.48099999999999</v>
      </c>
      <c r="N2536" s="59">
        <v>7.6449999999999996</v>
      </c>
      <c r="O2536" s="59">
        <v>74.688000000000002</v>
      </c>
      <c r="P2536" s="59">
        <v>6.5259999999999998</v>
      </c>
      <c r="Q2536" s="59">
        <v>617.46699999999998</v>
      </c>
      <c r="R2536" s="59">
        <v>8.6509999999999998</v>
      </c>
      <c r="S2536" s="59">
        <v>1681.4110000000001</v>
      </c>
      <c r="T2536" s="59">
        <v>4.9249999999999998</v>
      </c>
      <c r="U2536" s="59">
        <v>2298.8780000000002</v>
      </c>
      <c r="V2536" s="59">
        <v>4.6059999999999999</v>
      </c>
      <c r="W2536" s="59">
        <v>78.644000000000005</v>
      </c>
      <c r="X2536" s="59">
        <v>3.3170000000000002</v>
      </c>
      <c r="Y2536" s="21"/>
      <c r="Z2536" s="21"/>
    </row>
    <row r="2537" spans="1:26" ht="12.75" customHeight="1">
      <c r="A2537" s="52">
        <v>45170</v>
      </c>
      <c r="B2537" s="58" t="s">
        <v>16</v>
      </c>
      <c r="C2537" s="58" t="s">
        <v>45</v>
      </c>
      <c r="D2537" s="58" t="s">
        <v>45</v>
      </c>
      <c r="E2537" s="20">
        <v>245.78100000000001</v>
      </c>
      <c r="F2537" s="59">
        <v>12.632999999999999</v>
      </c>
      <c r="G2537" s="20">
        <v>1291.5119999999999</v>
      </c>
      <c r="H2537" s="59">
        <v>5.1580000000000004</v>
      </c>
      <c r="I2537" s="20">
        <v>1537.2929999999999</v>
      </c>
      <c r="J2537" s="20">
        <v>5.1059999999999999</v>
      </c>
      <c r="K2537" s="20">
        <v>38.134999999999998</v>
      </c>
      <c r="L2537" s="59">
        <v>5.0460000000000003</v>
      </c>
      <c r="M2537" s="59">
        <v>112.504</v>
      </c>
      <c r="N2537" s="59">
        <v>23.936</v>
      </c>
      <c r="O2537" s="59">
        <v>27.597000000000001</v>
      </c>
      <c r="P2537" s="59">
        <v>23.603000000000002</v>
      </c>
      <c r="Q2537" s="59">
        <v>273.63600000000002</v>
      </c>
      <c r="R2537" s="59">
        <v>12.211</v>
      </c>
      <c r="S2537" s="59">
        <v>744.649</v>
      </c>
      <c r="T2537" s="59">
        <v>6.4139999999999997</v>
      </c>
      <c r="U2537" s="59">
        <v>1018.285</v>
      </c>
      <c r="V2537" s="59">
        <v>5.2249999999999996</v>
      </c>
      <c r="W2537" s="59">
        <v>34.835000000000001</v>
      </c>
      <c r="X2537" s="59">
        <v>4.1340000000000003</v>
      </c>
      <c r="Y2537" s="21"/>
      <c r="Z2537" s="21"/>
    </row>
    <row r="2538" spans="1:26" ht="12.75" customHeight="1">
      <c r="A2538" s="52">
        <v>45170</v>
      </c>
      <c r="B2538" s="58" t="s">
        <v>16</v>
      </c>
      <c r="C2538" s="58" t="s">
        <v>45</v>
      </c>
      <c r="D2538" s="58" t="s">
        <v>61</v>
      </c>
      <c r="E2538" s="20">
        <v>178.726</v>
      </c>
      <c r="F2538" s="59">
        <v>15.019</v>
      </c>
      <c r="G2538" s="20">
        <v>951.05799999999999</v>
      </c>
      <c r="H2538" s="59">
        <v>5.9560000000000004</v>
      </c>
      <c r="I2538" s="20">
        <v>1129.7850000000001</v>
      </c>
      <c r="J2538" s="20">
        <v>5.6849999999999996</v>
      </c>
      <c r="K2538" s="20">
        <v>28.026</v>
      </c>
      <c r="L2538" s="59">
        <v>5.6319999999999997</v>
      </c>
      <c r="M2538" s="59">
        <v>99.983000000000004</v>
      </c>
      <c r="N2538" s="59">
        <v>25.058</v>
      </c>
      <c r="O2538" s="59">
        <v>24.526</v>
      </c>
      <c r="P2538" s="59">
        <v>24.74</v>
      </c>
      <c r="Q2538" s="59">
        <v>181.98099999999999</v>
      </c>
      <c r="R2538" s="59">
        <v>16.177</v>
      </c>
      <c r="S2538" s="59">
        <v>429.108</v>
      </c>
      <c r="T2538" s="59">
        <v>12.121</v>
      </c>
      <c r="U2538" s="59">
        <v>611.08900000000006</v>
      </c>
      <c r="V2538" s="59">
        <v>9.4819999999999993</v>
      </c>
      <c r="W2538" s="59">
        <v>20.905000000000001</v>
      </c>
      <c r="X2538" s="59">
        <v>8.9269999999999996</v>
      </c>
      <c r="Y2538" s="21"/>
      <c r="Z2538" s="21"/>
    </row>
    <row r="2539" spans="1:26" ht="12.75" customHeight="1">
      <c r="A2539" s="52">
        <v>45170</v>
      </c>
      <c r="B2539" s="58" t="s">
        <v>16</v>
      </c>
      <c r="C2539" s="58" t="s">
        <v>45</v>
      </c>
      <c r="D2539" s="58" t="s">
        <v>101</v>
      </c>
      <c r="E2539" s="20">
        <v>87.933000000000007</v>
      </c>
      <c r="F2539" s="59">
        <v>25.981000000000002</v>
      </c>
      <c r="G2539" s="20">
        <v>462.37799999999999</v>
      </c>
      <c r="H2539" s="59">
        <v>10.641999999999999</v>
      </c>
      <c r="I2539" s="20">
        <v>550.31100000000004</v>
      </c>
      <c r="J2539" s="20">
        <v>10.855</v>
      </c>
      <c r="K2539" s="20">
        <v>13.651</v>
      </c>
      <c r="L2539" s="59">
        <v>10.827</v>
      </c>
      <c r="M2539" s="59">
        <v>23.827999999999999</v>
      </c>
      <c r="N2539" s="59">
        <v>52.08</v>
      </c>
      <c r="O2539" s="59">
        <v>5.8449999999999998</v>
      </c>
      <c r="P2539" s="59">
        <v>51.927999999999997</v>
      </c>
      <c r="Q2539" s="59">
        <v>136.33600000000001</v>
      </c>
      <c r="R2539" s="59">
        <v>20.375</v>
      </c>
      <c r="S2539" s="59">
        <v>378.64</v>
      </c>
      <c r="T2539" s="59">
        <v>11.311999999999999</v>
      </c>
      <c r="U2539" s="59">
        <v>514.97699999999998</v>
      </c>
      <c r="V2539" s="59">
        <v>8.7759999999999998</v>
      </c>
      <c r="W2539" s="59">
        <v>17.617000000000001</v>
      </c>
      <c r="X2539" s="59">
        <v>8.173</v>
      </c>
      <c r="Y2539" s="21"/>
      <c r="Z2539" s="21"/>
    </row>
    <row r="2540" spans="1:26" ht="12.75" customHeight="1">
      <c r="A2540" s="52">
        <v>45170</v>
      </c>
      <c r="B2540" s="58" t="s">
        <v>16</v>
      </c>
      <c r="C2540" s="58" t="s">
        <v>54</v>
      </c>
      <c r="D2540" s="58" t="s">
        <v>55</v>
      </c>
      <c r="E2540" s="20">
        <v>171.476</v>
      </c>
      <c r="F2540" s="59">
        <v>23.158999999999999</v>
      </c>
      <c r="G2540" s="20">
        <v>764.49400000000003</v>
      </c>
      <c r="H2540" s="59">
        <v>8.2590000000000003</v>
      </c>
      <c r="I2540" s="20">
        <v>935.97</v>
      </c>
      <c r="J2540" s="20">
        <v>7.2370000000000001</v>
      </c>
      <c r="K2540" s="20">
        <v>23.218</v>
      </c>
      <c r="L2540" s="59">
        <v>7.1950000000000003</v>
      </c>
      <c r="M2540" s="59">
        <v>85.911000000000001</v>
      </c>
      <c r="N2540" s="59">
        <v>33.609000000000002</v>
      </c>
      <c r="O2540" s="59">
        <v>21.074000000000002</v>
      </c>
      <c r="P2540" s="59">
        <v>33.372</v>
      </c>
      <c r="Q2540" s="59">
        <v>158.249</v>
      </c>
      <c r="R2540" s="59">
        <v>25.975000000000001</v>
      </c>
      <c r="S2540" s="59">
        <v>286.48500000000001</v>
      </c>
      <c r="T2540" s="59">
        <v>11.422000000000001</v>
      </c>
      <c r="U2540" s="59">
        <v>444.73399999999998</v>
      </c>
      <c r="V2540" s="59">
        <v>10.5</v>
      </c>
      <c r="W2540" s="59">
        <v>15.214</v>
      </c>
      <c r="X2540" s="59">
        <v>10.002000000000001</v>
      </c>
      <c r="Y2540" s="21"/>
      <c r="Z2540" s="21"/>
    </row>
    <row r="2541" spans="1:26" ht="12.75" customHeight="1">
      <c r="A2541" s="52">
        <v>45170</v>
      </c>
      <c r="B2541" s="58" t="s">
        <v>16</v>
      </c>
      <c r="C2541" s="58" t="s">
        <v>54</v>
      </c>
      <c r="D2541" s="58" t="s">
        <v>56</v>
      </c>
      <c r="E2541" s="20">
        <v>625.01199999999994</v>
      </c>
      <c r="F2541" s="59">
        <v>10.186999999999999</v>
      </c>
      <c r="G2541" s="20">
        <v>2470.2449999999999</v>
      </c>
      <c r="H2541" s="59">
        <v>2.5630000000000002</v>
      </c>
      <c r="I2541" s="20">
        <v>3095.2570000000001</v>
      </c>
      <c r="J2541" s="20">
        <v>2.02</v>
      </c>
      <c r="K2541" s="20">
        <v>76.781999999999996</v>
      </c>
      <c r="L2541" s="59">
        <v>1.865</v>
      </c>
      <c r="M2541" s="59">
        <v>321.76</v>
      </c>
      <c r="N2541" s="59">
        <v>8.1519999999999992</v>
      </c>
      <c r="O2541" s="59">
        <v>78.926000000000002</v>
      </c>
      <c r="P2541" s="59">
        <v>7.1130000000000004</v>
      </c>
      <c r="Q2541" s="59">
        <v>662.87800000000004</v>
      </c>
      <c r="R2541" s="59">
        <v>7.6639999999999997</v>
      </c>
      <c r="S2541" s="59">
        <v>1815.5229999999999</v>
      </c>
      <c r="T2541" s="59">
        <v>4.4720000000000004</v>
      </c>
      <c r="U2541" s="59">
        <v>2478.4009999999998</v>
      </c>
      <c r="V2541" s="59">
        <v>3.6669999999999998</v>
      </c>
      <c r="W2541" s="59">
        <v>84.786000000000001</v>
      </c>
      <c r="X2541" s="59">
        <v>1.8</v>
      </c>
      <c r="Y2541" s="21"/>
      <c r="Z2541" s="21"/>
    </row>
    <row r="2542" spans="1:26" ht="12.75" customHeight="1">
      <c r="A2542" s="52">
        <v>45170</v>
      </c>
      <c r="B2542" s="58" t="s">
        <v>16</v>
      </c>
      <c r="C2542" s="58" t="s">
        <v>95</v>
      </c>
      <c r="D2542" s="58" t="s">
        <v>99</v>
      </c>
      <c r="E2542" s="20">
        <v>499.60199999999998</v>
      </c>
      <c r="F2542" s="59">
        <v>9.0960000000000001</v>
      </c>
      <c r="G2542" s="20">
        <v>2242.7339999999999</v>
      </c>
      <c r="H2542" s="59">
        <v>2.952</v>
      </c>
      <c r="I2542" s="20">
        <v>2742.335</v>
      </c>
      <c r="J2542" s="20">
        <v>2.7149999999999999</v>
      </c>
      <c r="K2542" s="20">
        <v>68.027000000000001</v>
      </c>
      <c r="L2542" s="59">
        <v>2.601</v>
      </c>
      <c r="M2542" s="59">
        <v>251.88200000000001</v>
      </c>
      <c r="N2542" s="59">
        <v>9.2880000000000003</v>
      </c>
      <c r="O2542" s="59">
        <v>61.786000000000001</v>
      </c>
      <c r="P2542" s="59">
        <v>8.391</v>
      </c>
      <c r="Q2542" s="59">
        <v>440.88299999999998</v>
      </c>
      <c r="R2542" s="59">
        <v>10.833</v>
      </c>
      <c r="S2542" s="59">
        <v>1004.884</v>
      </c>
      <c r="T2542" s="59">
        <v>5.8120000000000003</v>
      </c>
      <c r="U2542" s="59">
        <v>1445.7670000000001</v>
      </c>
      <c r="V2542" s="59">
        <v>5.0679999999999996</v>
      </c>
      <c r="W2542" s="59">
        <v>49.459000000000003</v>
      </c>
      <c r="X2542" s="59">
        <v>3.9340000000000002</v>
      </c>
      <c r="Y2542" s="21"/>
      <c r="Z2542" s="21"/>
    </row>
    <row r="2543" spans="1:26" ht="12.75" customHeight="1">
      <c r="A2543" s="52">
        <v>45170</v>
      </c>
      <c r="B2543" s="58" t="s">
        <v>16</v>
      </c>
      <c r="C2543" s="58" t="s">
        <v>95</v>
      </c>
      <c r="D2543" s="58" t="s">
        <v>96</v>
      </c>
      <c r="E2543" s="20">
        <v>211.22200000000001</v>
      </c>
      <c r="F2543" s="59">
        <v>15.356999999999999</v>
      </c>
      <c r="G2543" s="20">
        <v>1212.7660000000001</v>
      </c>
      <c r="H2543" s="59">
        <v>6.4009999999999998</v>
      </c>
      <c r="I2543" s="20">
        <v>1423.9880000000001</v>
      </c>
      <c r="J2543" s="20">
        <v>5.3559999999999999</v>
      </c>
      <c r="K2543" s="20">
        <v>35.323999999999998</v>
      </c>
      <c r="L2543" s="59">
        <v>5.3</v>
      </c>
      <c r="M2543" s="59">
        <v>140.62100000000001</v>
      </c>
      <c r="N2543" s="59">
        <v>17.437000000000001</v>
      </c>
      <c r="O2543" s="59">
        <v>34.494</v>
      </c>
      <c r="P2543" s="59">
        <v>16.975999999999999</v>
      </c>
      <c r="Q2543" s="59">
        <v>233.43600000000001</v>
      </c>
      <c r="R2543" s="59">
        <v>16.666</v>
      </c>
      <c r="S2543" s="59">
        <v>459.589</v>
      </c>
      <c r="T2543" s="59">
        <v>10.659000000000001</v>
      </c>
      <c r="U2543" s="59">
        <v>693.02499999999998</v>
      </c>
      <c r="V2543" s="59">
        <v>10.002000000000001</v>
      </c>
      <c r="W2543" s="59">
        <v>23.707999999999998</v>
      </c>
      <c r="X2543" s="59">
        <v>9.4770000000000003</v>
      </c>
      <c r="Y2543" s="21"/>
      <c r="Z2543" s="21"/>
    </row>
    <row r="2544" spans="1:26" ht="12.75" customHeight="1">
      <c r="A2544" s="52">
        <v>45170</v>
      </c>
      <c r="B2544" s="58" t="s">
        <v>16</v>
      </c>
      <c r="C2544" s="58" t="s">
        <v>95</v>
      </c>
      <c r="D2544" s="58" t="s">
        <v>97</v>
      </c>
      <c r="E2544" s="20">
        <v>272.46199999999999</v>
      </c>
      <c r="F2544" s="59">
        <v>12.57</v>
      </c>
      <c r="G2544" s="20">
        <v>948.99900000000002</v>
      </c>
      <c r="H2544" s="59">
        <v>6.8289999999999997</v>
      </c>
      <c r="I2544" s="20">
        <v>1221.461</v>
      </c>
      <c r="J2544" s="20">
        <v>6.7919999999999998</v>
      </c>
      <c r="K2544" s="20">
        <v>30.3</v>
      </c>
      <c r="L2544" s="59">
        <v>6.7480000000000002</v>
      </c>
      <c r="M2544" s="59">
        <v>106.515</v>
      </c>
      <c r="N2544" s="59">
        <v>18.102</v>
      </c>
      <c r="O2544" s="59">
        <v>26.128</v>
      </c>
      <c r="P2544" s="59">
        <v>17.658999999999999</v>
      </c>
      <c r="Q2544" s="59">
        <v>199.94499999999999</v>
      </c>
      <c r="R2544" s="59">
        <v>14.324</v>
      </c>
      <c r="S2544" s="59">
        <v>519.976</v>
      </c>
      <c r="T2544" s="59">
        <v>7.399</v>
      </c>
      <c r="U2544" s="59">
        <v>719.92100000000005</v>
      </c>
      <c r="V2544" s="59">
        <v>6.7169999999999996</v>
      </c>
      <c r="W2544" s="59">
        <v>24.628</v>
      </c>
      <c r="X2544" s="59">
        <v>5.9089999999999998</v>
      </c>
      <c r="Y2544" s="21"/>
      <c r="Z2544" s="21"/>
    </row>
    <row r="2545" spans="1:26" ht="12.75" customHeight="1">
      <c r="A2545" s="52">
        <v>45170</v>
      </c>
      <c r="B2545" s="58" t="s">
        <v>16</v>
      </c>
      <c r="C2545" s="58" t="s">
        <v>95</v>
      </c>
      <c r="D2545" s="58" t="s">
        <v>98</v>
      </c>
      <c r="E2545" s="20">
        <v>296.887</v>
      </c>
      <c r="F2545" s="59">
        <v>19.033999999999999</v>
      </c>
      <c r="G2545" s="20">
        <v>992.005</v>
      </c>
      <c r="H2545" s="59">
        <v>7.98</v>
      </c>
      <c r="I2545" s="20">
        <v>1288.8920000000001</v>
      </c>
      <c r="J2545" s="20">
        <v>6.2830000000000004</v>
      </c>
      <c r="K2545" s="20">
        <v>31.972999999999999</v>
      </c>
      <c r="L2545" s="59">
        <v>6.2350000000000003</v>
      </c>
      <c r="M2545" s="59">
        <v>155.78800000000001</v>
      </c>
      <c r="N2545" s="59">
        <v>11.574</v>
      </c>
      <c r="O2545" s="59">
        <v>38.213999999999999</v>
      </c>
      <c r="P2545" s="59">
        <v>10.867000000000001</v>
      </c>
      <c r="Q2545" s="59">
        <v>380.245</v>
      </c>
      <c r="R2545" s="59">
        <v>11.494999999999999</v>
      </c>
      <c r="S2545" s="59">
        <v>1097.124</v>
      </c>
      <c r="T2545" s="59">
        <v>6.2750000000000004</v>
      </c>
      <c r="U2545" s="59">
        <v>1477.3689999999999</v>
      </c>
      <c r="V2545" s="59">
        <v>5.2279999999999998</v>
      </c>
      <c r="W2545" s="59">
        <v>50.540999999999997</v>
      </c>
      <c r="X2545" s="59">
        <v>4.1379999999999999</v>
      </c>
      <c r="Y2545" s="21"/>
      <c r="Z2545" s="21"/>
    </row>
    <row r="2546" spans="1:26" ht="12.75" customHeight="1">
      <c r="A2546" s="52">
        <v>45170</v>
      </c>
      <c r="B2546" s="58" t="s">
        <v>16</v>
      </c>
      <c r="C2546" s="58" t="s">
        <v>38</v>
      </c>
      <c r="D2546" s="58" t="s">
        <v>85</v>
      </c>
      <c r="E2546" s="20">
        <v>427.74099999999999</v>
      </c>
      <c r="F2546" s="59">
        <v>11.856999999999999</v>
      </c>
      <c r="G2546" s="20">
        <v>1400.395</v>
      </c>
      <c r="H2546" s="59">
        <v>5.7009999999999996</v>
      </c>
      <c r="I2546" s="20">
        <v>1828.136</v>
      </c>
      <c r="J2546" s="20">
        <v>4.5640000000000001</v>
      </c>
      <c r="K2546" s="20">
        <v>45.348999999999997</v>
      </c>
      <c r="L2546" s="59">
        <v>4.4969999999999999</v>
      </c>
      <c r="M2546" s="59">
        <v>204.58199999999999</v>
      </c>
      <c r="N2546" s="59">
        <v>12.315</v>
      </c>
      <c r="O2546" s="59">
        <v>50.183</v>
      </c>
      <c r="P2546" s="59">
        <v>11.654</v>
      </c>
      <c r="Q2546" s="59">
        <v>505.62</v>
      </c>
      <c r="R2546" s="59">
        <v>8.9689999999999994</v>
      </c>
      <c r="S2546" s="59">
        <v>1340.057</v>
      </c>
      <c r="T2546" s="59">
        <v>5.6710000000000003</v>
      </c>
      <c r="U2546" s="59">
        <v>1845.6769999999999</v>
      </c>
      <c r="V2546" s="59">
        <v>5.0670000000000002</v>
      </c>
      <c r="W2546" s="59">
        <v>63.14</v>
      </c>
      <c r="X2546" s="59">
        <v>3.9329999999999998</v>
      </c>
      <c r="Y2546" s="21"/>
      <c r="Z2546" s="21"/>
    </row>
    <row r="2547" spans="1:26" ht="12.75" customHeight="1">
      <c r="A2547" s="52">
        <v>45170</v>
      </c>
      <c r="B2547" s="58" t="s">
        <v>16</v>
      </c>
      <c r="C2547" s="58" t="s">
        <v>38</v>
      </c>
      <c r="D2547" s="58" t="s">
        <v>40</v>
      </c>
      <c r="E2547" s="20">
        <v>368.74799999999999</v>
      </c>
      <c r="F2547" s="59">
        <v>12.003</v>
      </c>
      <c r="G2547" s="20">
        <v>1834.3440000000001</v>
      </c>
      <c r="H2547" s="59">
        <v>4.7839999999999998</v>
      </c>
      <c r="I2547" s="20">
        <v>2203.0909999999999</v>
      </c>
      <c r="J2547" s="20">
        <v>3.544</v>
      </c>
      <c r="K2547" s="20">
        <v>54.651000000000003</v>
      </c>
      <c r="L2547" s="59">
        <v>3.4580000000000002</v>
      </c>
      <c r="M2547" s="59">
        <v>203.089</v>
      </c>
      <c r="N2547" s="59">
        <v>15.092000000000001</v>
      </c>
      <c r="O2547" s="59">
        <v>49.817</v>
      </c>
      <c r="P2547" s="59">
        <v>14.557</v>
      </c>
      <c r="Q2547" s="59">
        <v>315.50799999999998</v>
      </c>
      <c r="R2547" s="59">
        <v>14.554</v>
      </c>
      <c r="S2547" s="59">
        <v>761.95</v>
      </c>
      <c r="T2547" s="59">
        <v>6.9850000000000003</v>
      </c>
      <c r="U2547" s="59">
        <v>1077.4580000000001</v>
      </c>
      <c r="V2547" s="59">
        <v>6.4409999999999998</v>
      </c>
      <c r="W2547" s="59">
        <v>36.86</v>
      </c>
      <c r="X2547" s="59">
        <v>5.5919999999999996</v>
      </c>
      <c r="Y2547" s="21"/>
      <c r="Z2547" s="21"/>
    </row>
    <row r="2548" spans="1:26" ht="12.75" customHeight="1">
      <c r="A2548" s="52">
        <v>45170</v>
      </c>
      <c r="B2548" s="58" t="s">
        <v>16</v>
      </c>
      <c r="C2548" s="58" t="s">
        <v>62</v>
      </c>
      <c r="D2548" s="58" t="s">
        <v>86</v>
      </c>
      <c r="E2548" s="20">
        <v>159.13800000000001</v>
      </c>
      <c r="F2548" s="59">
        <v>18.516999999999999</v>
      </c>
      <c r="G2548" s="20">
        <v>653.29499999999996</v>
      </c>
      <c r="H2548" s="59">
        <v>7.0609999999999999</v>
      </c>
      <c r="I2548" s="20">
        <v>812.43200000000002</v>
      </c>
      <c r="J2548" s="20">
        <v>6.2270000000000003</v>
      </c>
      <c r="K2548" s="20">
        <v>20.152999999999999</v>
      </c>
      <c r="L2548" s="59">
        <v>6.1779999999999999</v>
      </c>
      <c r="M2548" s="59">
        <v>107.196</v>
      </c>
      <c r="N2548" s="59">
        <v>19.004999999999999</v>
      </c>
      <c r="O2548" s="59">
        <v>26.295000000000002</v>
      </c>
      <c r="P2548" s="59">
        <v>18.582999999999998</v>
      </c>
      <c r="Q2548" s="59">
        <v>368.94299999999998</v>
      </c>
      <c r="R2548" s="59">
        <v>9.4860000000000007</v>
      </c>
      <c r="S2548" s="59">
        <v>923.678</v>
      </c>
      <c r="T2548" s="59">
        <v>6.5620000000000003</v>
      </c>
      <c r="U2548" s="59">
        <v>1292.6210000000001</v>
      </c>
      <c r="V2548" s="59">
        <v>5.8079999999999998</v>
      </c>
      <c r="W2548" s="59">
        <v>44.22</v>
      </c>
      <c r="X2548" s="59">
        <v>4.8499999999999996</v>
      </c>
      <c r="Y2548" s="21"/>
      <c r="Z2548" s="21"/>
    </row>
    <row r="2549" spans="1:26" ht="12.75" customHeight="1">
      <c r="A2549" s="52">
        <v>45170</v>
      </c>
      <c r="B2549" s="58" t="s">
        <v>16</v>
      </c>
      <c r="C2549" s="58" t="s">
        <v>62</v>
      </c>
      <c r="D2549" s="58" t="s">
        <v>64</v>
      </c>
      <c r="E2549" s="20">
        <v>637.351</v>
      </c>
      <c r="F2549" s="59">
        <v>10.340999999999999</v>
      </c>
      <c r="G2549" s="20">
        <v>2581.444</v>
      </c>
      <c r="H2549" s="59">
        <v>3.8610000000000002</v>
      </c>
      <c r="I2549" s="20">
        <v>3218.7950000000001</v>
      </c>
      <c r="J2549" s="20">
        <v>1.784</v>
      </c>
      <c r="K2549" s="20">
        <v>79.846999999999994</v>
      </c>
      <c r="L2549" s="59">
        <v>1.605</v>
      </c>
      <c r="M2549" s="59">
        <v>300.47500000000002</v>
      </c>
      <c r="N2549" s="59">
        <v>8.5210000000000008</v>
      </c>
      <c r="O2549" s="59">
        <v>73.704999999999998</v>
      </c>
      <c r="P2549" s="59">
        <v>7.5339999999999998</v>
      </c>
      <c r="Q2549" s="59">
        <v>452.18400000000003</v>
      </c>
      <c r="R2549" s="59">
        <v>10.47</v>
      </c>
      <c r="S2549" s="59">
        <v>1178.33</v>
      </c>
      <c r="T2549" s="59">
        <v>6.0819999999999999</v>
      </c>
      <c r="U2549" s="59">
        <v>1630.5139999999999</v>
      </c>
      <c r="V2549" s="59">
        <v>5.431</v>
      </c>
      <c r="W2549" s="59">
        <v>55.78</v>
      </c>
      <c r="X2549" s="59">
        <v>4.3920000000000003</v>
      </c>
      <c r="Y2549" s="21"/>
      <c r="Z2549" s="21"/>
    </row>
    <row r="2550" spans="1:26" s="56" customFormat="1" ht="12.75" customHeight="1">
      <c r="A2550" s="52">
        <v>45170</v>
      </c>
      <c r="B2550" s="58" t="s">
        <v>16</v>
      </c>
      <c r="C2550" s="58" t="s">
        <v>88</v>
      </c>
      <c r="D2550" s="58" t="s">
        <v>89</v>
      </c>
      <c r="E2550" s="20">
        <v>607.38900000000001</v>
      </c>
      <c r="F2550" s="59">
        <v>9.7089999999999996</v>
      </c>
      <c r="G2550" s="20">
        <v>2658.7939999999999</v>
      </c>
      <c r="H2550" s="59">
        <v>2.9049999999999998</v>
      </c>
      <c r="I2550" s="20">
        <v>3266.183</v>
      </c>
      <c r="J2550" s="20">
        <v>1.4870000000000001</v>
      </c>
      <c r="K2550" s="20">
        <v>81.022000000000006</v>
      </c>
      <c r="L2550" s="59">
        <v>1.2669999999999999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  <c r="S2550" s="59">
        <v>0</v>
      </c>
      <c r="T2550" s="59">
        <v>0</v>
      </c>
      <c r="U2550" s="59">
        <v>0</v>
      </c>
      <c r="V2550" s="59">
        <v>0</v>
      </c>
      <c r="W2550" s="59">
        <v>0</v>
      </c>
      <c r="X2550" s="59">
        <v>0</v>
      </c>
      <c r="Y2550" s="55"/>
      <c r="Z2550" s="55"/>
    </row>
    <row r="2551" spans="1:26" ht="12.75" customHeight="1">
      <c r="A2551" s="52">
        <v>45170</v>
      </c>
      <c r="B2551" s="58" t="s">
        <v>16</v>
      </c>
      <c r="C2551" s="58" t="s">
        <v>88</v>
      </c>
      <c r="D2551" s="58" t="s">
        <v>90</v>
      </c>
      <c r="E2551" s="20">
        <v>214.71899999999999</v>
      </c>
      <c r="F2551" s="59">
        <v>15.09</v>
      </c>
      <c r="G2551" s="20">
        <v>1692.866</v>
      </c>
      <c r="H2551" s="59">
        <v>4.5999999999999996</v>
      </c>
      <c r="I2551" s="20">
        <v>1907.585</v>
      </c>
      <c r="J2551" s="20">
        <v>3.9460000000000002</v>
      </c>
      <c r="K2551" s="20">
        <v>47.32</v>
      </c>
      <c r="L2551" s="59">
        <v>3.8679999999999999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  <c r="S2551" s="59">
        <v>0</v>
      </c>
      <c r="T2551" s="59">
        <v>0</v>
      </c>
      <c r="U2551" s="59">
        <v>0</v>
      </c>
      <c r="V2551" s="59">
        <v>0</v>
      </c>
      <c r="W2551" s="59">
        <v>0</v>
      </c>
      <c r="X2551" s="59">
        <v>0</v>
      </c>
      <c r="Y2551" s="21"/>
      <c r="Z2551" s="21"/>
    </row>
    <row r="2552" spans="1:26" ht="12.75" customHeight="1">
      <c r="A2552" s="52">
        <v>45170</v>
      </c>
      <c r="B2552" s="58" t="s">
        <v>16</v>
      </c>
      <c r="C2552" s="58" t="s">
        <v>88</v>
      </c>
      <c r="D2552" s="58" t="s">
        <v>91</v>
      </c>
      <c r="E2552" s="20">
        <v>392.67</v>
      </c>
      <c r="F2552" s="59">
        <v>12.026999999999999</v>
      </c>
      <c r="G2552" s="20">
        <v>965.928</v>
      </c>
      <c r="H2552" s="59">
        <v>6.1059999999999999</v>
      </c>
      <c r="I2552" s="20">
        <v>1358.598</v>
      </c>
      <c r="J2552" s="20">
        <v>5.0670000000000002</v>
      </c>
      <c r="K2552" s="20">
        <v>33.701999999999998</v>
      </c>
      <c r="L2552" s="59">
        <v>5.0069999999999997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  <c r="S2552" s="59">
        <v>0</v>
      </c>
      <c r="T2552" s="59">
        <v>0</v>
      </c>
      <c r="U2552" s="59">
        <v>0</v>
      </c>
      <c r="V2552" s="59">
        <v>0</v>
      </c>
      <c r="W2552" s="59">
        <v>0</v>
      </c>
      <c r="X2552" s="59">
        <v>0</v>
      </c>
      <c r="Y2552" s="21"/>
      <c r="Z2552" s="21"/>
    </row>
    <row r="2553" spans="1:26" ht="12.75" customHeight="1">
      <c r="A2553" s="52">
        <v>45170</v>
      </c>
      <c r="B2553" s="58" t="s">
        <v>16</v>
      </c>
      <c r="C2553" s="58" t="s">
        <v>88</v>
      </c>
      <c r="D2553" s="58" t="s">
        <v>92</v>
      </c>
      <c r="E2553" s="20">
        <v>189.09899999999999</v>
      </c>
      <c r="F2553" s="59">
        <v>16.202000000000002</v>
      </c>
      <c r="G2553" s="20">
        <v>575.94399999999996</v>
      </c>
      <c r="H2553" s="59">
        <v>7.5940000000000003</v>
      </c>
      <c r="I2553" s="20">
        <v>765.04399999999998</v>
      </c>
      <c r="J2553" s="20">
        <v>6.26</v>
      </c>
      <c r="K2553" s="20">
        <v>18.978000000000002</v>
      </c>
      <c r="L2553" s="59">
        <v>6.2110000000000003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  <c r="S2553" s="59">
        <v>0</v>
      </c>
      <c r="T2553" s="59">
        <v>0</v>
      </c>
      <c r="U2553" s="59">
        <v>0</v>
      </c>
      <c r="V2553" s="59">
        <v>0</v>
      </c>
      <c r="W2553" s="59">
        <v>0</v>
      </c>
      <c r="X2553" s="59">
        <v>0</v>
      </c>
      <c r="Y2553" s="21"/>
      <c r="Z2553" s="21"/>
    </row>
    <row r="2554" spans="1:26" ht="12.75" customHeight="1">
      <c r="A2554" s="52">
        <v>45170</v>
      </c>
      <c r="B2554" s="58" t="s">
        <v>16</v>
      </c>
      <c r="C2554" s="58" t="s">
        <v>46</v>
      </c>
      <c r="D2554" s="58" t="s">
        <v>48</v>
      </c>
      <c r="E2554" s="20">
        <v>0</v>
      </c>
      <c r="F2554" s="59">
        <v>0</v>
      </c>
      <c r="G2554" s="20">
        <v>0</v>
      </c>
      <c r="H2554" s="59">
        <v>0</v>
      </c>
      <c r="I2554" s="20">
        <v>0</v>
      </c>
      <c r="J2554" s="20">
        <v>0</v>
      </c>
      <c r="K2554" s="20">
        <v>0</v>
      </c>
      <c r="L2554" s="59">
        <v>0</v>
      </c>
      <c r="M2554" s="59">
        <v>181.17099999999999</v>
      </c>
      <c r="N2554" s="59">
        <v>17.343</v>
      </c>
      <c r="O2554" s="59">
        <v>44.441000000000003</v>
      </c>
      <c r="P2554" s="59">
        <v>16.88</v>
      </c>
      <c r="Q2554" s="59">
        <v>177.50899999999999</v>
      </c>
      <c r="R2554" s="59">
        <v>21.5</v>
      </c>
      <c r="S2554" s="59">
        <v>286.17200000000003</v>
      </c>
      <c r="T2554" s="59">
        <v>15.528</v>
      </c>
      <c r="U2554" s="59">
        <v>463.68099999999998</v>
      </c>
      <c r="V2554" s="59">
        <v>14.231999999999999</v>
      </c>
      <c r="W2554" s="59">
        <v>15.862</v>
      </c>
      <c r="X2554" s="59">
        <v>13.868</v>
      </c>
      <c r="Y2554" s="21"/>
      <c r="Z2554" s="21"/>
    </row>
    <row r="2555" spans="1:26" ht="12.75" customHeight="1">
      <c r="A2555" s="52">
        <v>45170</v>
      </c>
      <c r="B2555" s="58" t="s">
        <v>16</v>
      </c>
      <c r="C2555" s="58" t="s">
        <v>46</v>
      </c>
      <c r="D2555" s="58" t="s">
        <v>47</v>
      </c>
      <c r="E2555" s="20">
        <v>0</v>
      </c>
      <c r="F2555" s="59">
        <v>0</v>
      </c>
      <c r="G2555" s="20">
        <v>0</v>
      </c>
      <c r="H2555" s="59">
        <v>0</v>
      </c>
      <c r="I2555" s="20">
        <v>0</v>
      </c>
      <c r="J2555" s="20">
        <v>0</v>
      </c>
      <c r="K2555" s="20">
        <v>0</v>
      </c>
      <c r="L2555" s="59">
        <v>0</v>
      </c>
      <c r="M2555" s="59">
        <v>199.07499999999999</v>
      </c>
      <c r="N2555" s="59">
        <v>12.891</v>
      </c>
      <c r="O2555" s="59">
        <v>48.832000000000001</v>
      </c>
      <c r="P2555" s="59">
        <v>12.260999999999999</v>
      </c>
      <c r="Q2555" s="59">
        <v>585.58100000000002</v>
      </c>
      <c r="R2555" s="59">
        <v>8.4320000000000004</v>
      </c>
      <c r="S2555" s="59">
        <v>1487.1859999999999</v>
      </c>
      <c r="T2555" s="59">
        <v>3.8340000000000001</v>
      </c>
      <c r="U2555" s="59">
        <v>2072.7669999999998</v>
      </c>
      <c r="V2555" s="59">
        <v>4.2949999999999999</v>
      </c>
      <c r="W2555" s="59">
        <v>70.909000000000006</v>
      </c>
      <c r="X2555" s="59">
        <v>2.87</v>
      </c>
      <c r="Y2555" s="21"/>
      <c r="Z2555" s="21"/>
    </row>
    <row r="2556" spans="1:26" ht="12.75" customHeight="1">
      <c r="A2556" s="52">
        <v>45170</v>
      </c>
      <c r="B2556" s="58" t="s">
        <v>16</v>
      </c>
      <c r="C2556" s="58" t="s">
        <v>93</v>
      </c>
      <c r="D2556" s="58" t="s">
        <v>94</v>
      </c>
      <c r="E2556" s="20">
        <v>117.26300000000001</v>
      </c>
      <c r="F2556" s="59">
        <v>24.338000000000001</v>
      </c>
      <c r="G2556" s="20">
        <v>480.12099999999998</v>
      </c>
      <c r="H2556" s="59">
        <v>11.029</v>
      </c>
      <c r="I2556" s="20">
        <v>597.38499999999999</v>
      </c>
      <c r="J2556" s="20">
        <v>9.3580000000000005</v>
      </c>
      <c r="K2556" s="20">
        <v>14.819000000000001</v>
      </c>
      <c r="L2556" s="59">
        <v>9.3260000000000005</v>
      </c>
      <c r="M2556" s="59">
        <v>176.197</v>
      </c>
      <c r="N2556" s="59">
        <v>14.907</v>
      </c>
      <c r="O2556" s="59">
        <v>43.220999999999997</v>
      </c>
      <c r="P2556" s="59">
        <v>14.366</v>
      </c>
      <c r="Q2556" s="59">
        <v>381.83600000000001</v>
      </c>
      <c r="R2556" s="59">
        <v>10.384</v>
      </c>
      <c r="S2556" s="59">
        <v>1014.097</v>
      </c>
      <c r="T2556" s="59">
        <v>5.5339999999999998</v>
      </c>
      <c r="U2556" s="59">
        <v>1395.933</v>
      </c>
      <c r="V2556" s="59">
        <v>5.6959999999999997</v>
      </c>
      <c r="W2556" s="59">
        <v>47.755000000000003</v>
      </c>
      <c r="X2556" s="59">
        <v>4.7149999999999999</v>
      </c>
      <c r="Y2556" s="21"/>
      <c r="Z2556" s="21"/>
    </row>
    <row r="2557" spans="1:26" ht="12.75" customHeight="1">
      <c r="A2557" s="52">
        <v>45170</v>
      </c>
      <c r="B2557" s="58" t="s">
        <v>16</v>
      </c>
      <c r="C2557" s="58" t="s">
        <v>73</v>
      </c>
      <c r="D2557" s="58" t="s">
        <v>65</v>
      </c>
      <c r="E2557" s="20">
        <v>76.653000000000006</v>
      </c>
      <c r="F2557" s="59">
        <v>18.673999999999999</v>
      </c>
      <c r="G2557" s="20">
        <v>793.55</v>
      </c>
      <c r="H2557" s="59">
        <v>6.6879999999999997</v>
      </c>
      <c r="I2557" s="20">
        <v>870.20299999999997</v>
      </c>
      <c r="J2557" s="20">
        <v>5.9729999999999999</v>
      </c>
      <c r="K2557" s="20">
        <v>21.587</v>
      </c>
      <c r="L2557" s="59">
        <v>5.9219999999999997</v>
      </c>
      <c r="M2557" s="59">
        <v>8.8659999999999997</v>
      </c>
      <c r="N2557" s="59">
        <v>74.866</v>
      </c>
      <c r="O2557" s="59">
        <v>2.1749999999999998</v>
      </c>
      <c r="P2557" s="59">
        <v>74.760000000000005</v>
      </c>
      <c r="Q2557" s="59">
        <v>164.29900000000001</v>
      </c>
      <c r="R2557" s="59">
        <v>18.045000000000002</v>
      </c>
      <c r="S2557" s="59">
        <v>305.34699999999998</v>
      </c>
      <c r="T2557" s="59">
        <v>15.996</v>
      </c>
      <c r="U2557" s="59">
        <v>469.64499999999998</v>
      </c>
      <c r="V2557" s="59">
        <v>11.288</v>
      </c>
      <c r="W2557" s="59">
        <v>16.065999999999999</v>
      </c>
      <c r="X2557" s="59">
        <v>10.826000000000001</v>
      </c>
      <c r="Y2557" s="21"/>
      <c r="Z2557" s="21"/>
    </row>
    <row r="2558" spans="1:26" ht="12.75" customHeight="1">
      <c r="A2558" s="52">
        <v>45170</v>
      </c>
      <c r="B2558" s="58" t="s">
        <v>16</v>
      </c>
      <c r="C2558" s="58" t="s">
        <v>73</v>
      </c>
      <c r="D2558" s="58" t="s">
        <v>66</v>
      </c>
      <c r="E2558" s="20">
        <v>34.56</v>
      </c>
      <c r="F2558" s="59">
        <v>32.847000000000001</v>
      </c>
      <c r="G2558" s="20">
        <v>422.45499999999998</v>
      </c>
      <c r="H2558" s="59">
        <v>11.003</v>
      </c>
      <c r="I2558" s="20">
        <v>457.01600000000002</v>
      </c>
      <c r="J2558" s="20">
        <v>10.617000000000001</v>
      </c>
      <c r="K2558" s="20">
        <v>11.337</v>
      </c>
      <c r="L2558" s="59">
        <v>10.589</v>
      </c>
      <c r="M2558" s="59">
        <v>0</v>
      </c>
      <c r="N2558" s="59">
        <v>0</v>
      </c>
      <c r="O2558" s="59">
        <v>0</v>
      </c>
      <c r="P2558" s="59">
        <v>0</v>
      </c>
      <c r="Q2558" s="59">
        <v>31.885000000000002</v>
      </c>
      <c r="R2558" s="59">
        <v>38.326000000000001</v>
      </c>
      <c r="S2558" s="59">
        <v>127.801</v>
      </c>
      <c r="T2558" s="59">
        <v>20.85</v>
      </c>
      <c r="U2558" s="59">
        <v>159.685</v>
      </c>
      <c r="V2558" s="59">
        <v>18.062000000000001</v>
      </c>
      <c r="W2558" s="59">
        <v>5.4630000000000001</v>
      </c>
      <c r="X2558" s="59">
        <v>17.777000000000001</v>
      </c>
      <c r="Y2558" s="21"/>
      <c r="Z2558" s="21"/>
    </row>
    <row r="2559" spans="1:26" ht="12.75" customHeight="1">
      <c r="A2559" s="52">
        <v>45170</v>
      </c>
      <c r="B2559" s="58" t="s">
        <v>16</v>
      </c>
      <c r="C2559" s="58" t="s">
        <v>73</v>
      </c>
      <c r="D2559" s="58" t="s">
        <v>67</v>
      </c>
      <c r="E2559" s="20">
        <v>0</v>
      </c>
      <c r="F2559" s="59">
        <v>0</v>
      </c>
      <c r="G2559" s="20">
        <v>72.019000000000005</v>
      </c>
      <c r="H2559" s="59">
        <v>24.622</v>
      </c>
      <c r="I2559" s="20">
        <v>72.019000000000005</v>
      </c>
      <c r="J2559" s="20">
        <v>24.622</v>
      </c>
      <c r="K2559" s="20">
        <v>1.7869999999999999</v>
      </c>
      <c r="L2559" s="59">
        <v>24.61</v>
      </c>
      <c r="M2559" s="59">
        <v>0</v>
      </c>
      <c r="N2559" s="59">
        <v>0</v>
      </c>
      <c r="O2559" s="59">
        <v>0</v>
      </c>
      <c r="P2559" s="59">
        <v>0</v>
      </c>
      <c r="Q2559" s="59">
        <v>37.707000000000001</v>
      </c>
      <c r="R2559" s="59">
        <v>36.683</v>
      </c>
      <c r="S2559" s="59">
        <v>79.656000000000006</v>
      </c>
      <c r="T2559" s="59">
        <v>32.012</v>
      </c>
      <c r="U2559" s="59">
        <v>117.363</v>
      </c>
      <c r="V2559" s="59">
        <v>21.914000000000001</v>
      </c>
      <c r="W2559" s="59">
        <v>4.0149999999999997</v>
      </c>
      <c r="X2559" s="59">
        <v>21.68</v>
      </c>
      <c r="Y2559" s="21"/>
      <c r="Z2559" s="21"/>
    </row>
    <row r="2560" spans="1:26" ht="12.75" customHeight="1">
      <c r="A2560" s="52">
        <v>45170</v>
      </c>
      <c r="B2560" s="58" t="s">
        <v>16</v>
      </c>
      <c r="C2560" s="58" t="s">
        <v>73</v>
      </c>
      <c r="D2560" s="58" t="s">
        <v>70</v>
      </c>
      <c r="E2560" s="20">
        <v>8.3079999999999998</v>
      </c>
      <c r="F2560" s="59">
        <v>74.37</v>
      </c>
      <c r="G2560" s="20">
        <v>68.793000000000006</v>
      </c>
      <c r="H2560" s="59">
        <v>23.437999999999999</v>
      </c>
      <c r="I2560" s="20">
        <v>77.100999999999999</v>
      </c>
      <c r="J2560" s="20">
        <v>21.652999999999999</v>
      </c>
      <c r="K2560" s="20">
        <v>1.913</v>
      </c>
      <c r="L2560" s="59">
        <v>21.638999999999999</v>
      </c>
      <c r="M2560" s="59">
        <v>0</v>
      </c>
      <c r="N2560" s="59">
        <v>0</v>
      </c>
      <c r="O2560" s="59">
        <v>0</v>
      </c>
      <c r="P2560" s="59">
        <v>0</v>
      </c>
      <c r="Q2560" s="59">
        <v>5.093</v>
      </c>
      <c r="R2560" s="59">
        <v>72.162999999999997</v>
      </c>
      <c r="S2560" s="59">
        <v>22.696999999999999</v>
      </c>
      <c r="T2560" s="59">
        <v>38.859000000000002</v>
      </c>
      <c r="U2560" s="59">
        <v>27.791</v>
      </c>
      <c r="V2560" s="59">
        <v>33.408999999999999</v>
      </c>
      <c r="W2560" s="59">
        <v>0.95099999999999996</v>
      </c>
      <c r="X2560" s="59">
        <v>33.256</v>
      </c>
      <c r="Y2560" s="21"/>
      <c r="Z2560" s="21"/>
    </row>
    <row r="2561" spans="1:26" ht="12.75" customHeight="1">
      <c r="A2561" s="52">
        <v>45170</v>
      </c>
      <c r="B2561" s="58" t="s">
        <v>16</v>
      </c>
      <c r="C2561" s="58" t="s">
        <v>73</v>
      </c>
      <c r="D2561" s="58" t="s">
        <v>68</v>
      </c>
      <c r="E2561" s="20">
        <v>4.2089999999999996</v>
      </c>
      <c r="F2561" s="59">
        <v>76.756</v>
      </c>
      <c r="G2561" s="20">
        <v>25.785</v>
      </c>
      <c r="H2561" s="59">
        <v>34.813000000000002</v>
      </c>
      <c r="I2561" s="20">
        <v>29.994</v>
      </c>
      <c r="J2561" s="20">
        <v>30.722000000000001</v>
      </c>
      <c r="K2561" s="20">
        <v>0.74399999999999999</v>
      </c>
      <c r="L2561" s="59">
        <v>30.713000000000001</v>
      </c>
      <c r="M2561" s="59">
        <v>0</v>
      </c>
      <c r="N2561" s="59">
        <v>0</v>
      </c>
      <c r="O2561" s="59">
        <v>0</v>
      </c>
      <c r="P2561" s="59">
        <v>0</v>
      </c>
      <c r="Q2561" s="59">
        <v>35.07</v>
      </c>
      <c r="R2561" s="59">
        <v>40.146000000000001</v>
      </c>
      <c r="S2561" s="59">
        <v>9.8450000000000006</v>
      </c>
      <c r="T2561" s="59">
        <v>62.613</v>
      </c>
      <c r="U2561" s="59">
        <v>44.914999999999999</v>
      </c>
      <c r="V2561" s="59">
        <v>32.744999999999997</v>
      </c>
      <c r="W2561" s="59">
        <v>1.5369999999999999</v>
      </c>
      <c r="X2561" s="59">
        <v>32.588999999999999</v>
      </c>
      <c r="Y2561" s="21"/>
      <c r="Z2561" s="21"/>
    </row>
    <row r="2562" spans="1:26" ht="12.75" customHeight="1">
      <c r="A2562" s="52">
        <v>45170</v>
      </c>
      <c r="B2562" s="58" t="s">
        <v>16</v>
      </c>
      <c r="C2562" s="58" t="s">
        <v>73</v>
      </c>
      <c r="D2562" s="58" t="s">
        <v>69</v>
      </c>
      <c r="E2562" s="20">
        <v>17.446000000000002</v>
      </c>
      <c r="F2562" s="59">
        <v>43.246000000000002</v>
      </c>
      <c r="G2562" s="20">
        <v>43.715000000000003</v>
      </c>
      <c r="H2562" s="59">
        <v>35.679000000000002</v>
      </c>
      <c r="I2562" s="20">
        <v>61.161000000000001</v>
      </c>
      <c r="J2562" s="20">
        <v>27.091000000000001</v>
      </c>
      <c r="K2562" s="20">
        <v>1.5169999999999999</v>
      </c>
      <c r="L2562" s="59">
        <v>27.08</v>
      </c>
      <c r="M2562" s="59">
        <v>0</v>
      </c>
      <c r="N2562" s="59">
        <v>0</v>
      </c>
      <c r="O2562" s="59">
        <v>0</v>
      </c>
      <c r="P2562" s="59">
        <v>0</v>
      </c>
      <c r="Q2562" s="59">
        <v>6.8209999999999997</v>
      </c>
      <c r="R2562" s="59">
        <v>89.284999999999997</v>
      </c>
      <c r="S2562" s="59">
        <v>51.768000000000001</v>
      </c>
      <c r="T2562" s="59">
        <v>35.04</v>
      </c>
      <c r="U2562" s="59">
        <v>58.59</v>
      </c>
      <c r="V2562" s="59">
        <v>30.693000000000001</v>
      </c>
      <c r="W2562" s="59">
        <v>2.004</v>
      </c>
      <c r="X2562" s="59">
        <v>30.526</v>
      </c>
      <c r="Y2562" s="21"/>
      <c r="Z2562" s="21"/>
    </row>
    <row r="2563" spans="1:26" ht="12.75" customHeight="1">
      <c r="A2563" s="52">
        <v>45170</v>
      </c>
      <c r="B2563" s="58" t="s">
        <v>16</v>
      </c>
      <c r="C2563" s="58" t="s">
        <v>73</v>
      </c>
      <c r="D2563" s="58" t="s">
        <v>77</v>
      </c>
      <c r="E2563" s="20">
        <v>12.582000000000001</v>
      </c>
      <c r="F2563" s="59">
        <v>70.885000000000005</v>
      </c>
      <c r="G2563" s="20">
        <v>144.78800000000001</v>
      </c>
      <c r="H2563" s="59">
        <v>18.407</v>
      </c>
      <c r="I2563" s="20">
        <v>157.37</v>
      </c>
      <c r="J2563" s="20">
        <v>18.523</v>
      </c>
      <c r="K2563" s="20">
        <v>3.9039999999999999</v>
      </c>
      <c r="L2563" s="59">
        <v>18.507000000000001</v>
      </c>
      <c r="M2563" s="59">
        <v>0</v>
      </c>
      <c r="N2563" s="59">
        <v>0</v>
      </c>
      <c r="O2563" s="59">
        <v>0</v>
      </c>
      <c r="P2563" s="59">
        <v>0</v>
      </c>
      <c r="Q2563" s="59">
        <v>75.594999999999999</v>
      </c>
      <c r="R2563" s="59">
        <v>26.576000000000001</v>
      </c>
      <c r="S2563" s="59">
        <v>170.99199999999999</v>
      </c>
      <c r="T2563" s="59">
        <v>16.048999999999999</v>
      </c>
      <c r="U2563" s="59">
        <v>246.58699999999999</v>
      </c>
      <c r="V2563" s="59">
        <v>11.384</v>
      </c>
      <c r="W2563" s="59">
        <v>8.4359999999999999</v>
      </c>
      <c r="X2563" s="59">
        <v>10.926</v>
      </c>
      <c r="Y2563" s="21"/>
      <c r="Z2563" s="21"/>
    </row>
    <row r="2564" spans="1:26" ht="12.75" customHeight="1">
      <c r="A2564" s="52">
        <v>45170</v>
      </c>
      <c r="B2564" s="58" t="s">
        <v>16</v>
      </c>
      <c r="C2564" s="58" t="s">
        <v>73</v>
      </c>
      <c r="D2564" s="58" t="s">
        <v>79</v>
      </c>
      <c r="E2564" s="20">
        <v>57.515999999999998</v>
      </c>
      <c r="F2564" s="59">
        <v>34.779000000000003</v>
      </c>
      <c r="G2564" s="20">
        <v>239.69300000000001</v>
      </c>
      <c r="H2564" s="59">
        <v>13.627000000000001</v>
      </c>
      <c r="I2564" s="20">
        <v>297.209</v>
      </c>
      <c r="J2564" s="20">
        <v>10.455</v>
      </c>
      <c r="K2564" s="20">
        <v>7.3730000000000002</v>
      </c>
      <c r="L2564" s="59">
        <v>10.426</v>
      </c>
      <c r="M2564" s="59">
        <v>53.81</v>
      </c>
      <c r="N2564" s="59">
        <v>42.555</v>
      </c>
      <c r="O2564" s="59">
        <v>13.199</v>
      </c>
      <c r="P2564" s="59">
        <v>42.369</v>
      </c>
      <c r="Q2564" s="59">
        <v>240.93700000000001</v>
      </c>
      <c r="R2564" s="59">
        <v>16.187999999999999</v>
      </c>
      <c r="S2564" s="59">
        <v>413.75599999999997</v>
      </c>
      <c r="T2564" s="59">
        <v>8.5380000000000003</v>
      </c>
      <c r="U2564" s="59">
        <v>654.69299999999998</v>
      </c>
      <c r="V2564" s="59">
        <v>8.3260000000000005</v>
      </c>
      <c r="W2564" s="59">
        <v>22.396999999999998</v>
      </c>
      <c r="X2564" s="59">
        <v>7.6890000000000001</v>
      </c>
      <c r="Y2564" s="21"/>
      <c r="Z2564" s="21"/>
    </row>
    <row r="2565" spans="1:26" ht="12.75" customHeight="1">
      <c r="A2565" s="52">
        <v>45170</v>
      </c>
      <c r="B2565" s="58" t="s">
        <v>16</v>
      </c>
      <c r="C2565" s="58" t="s">
        <v>73</v>
      </c>
      <c r="D2565" s="58" t="s">
        <v>71</v>
      </c>
      <c r="E2565" s="20">
        <v>29.266999999999999</v>
      </c>
      <c r="F2565" s="59">
        <v>66.058000000000007</v>
      </c>
      <c r="G2565" s="20">
        <v>107.274</v>
      </c>
      <c r="H2565" s="59">
        <v>22.375</v>
      </c>
      <c r="I2565" s="20">
        <v>136.541</v>
      </c>
      <c r="J2565" s="20">
        <v>20.655000000000001</v>
      </c>
      <c r="K2565" s="20">
        <v>3.387</v>
      </c>
      <c r="L2565" s="59">
        <v>20.640999999999998</v>
      </c>
      <c r="M2565" s="59">
        <v>50.601999999999997</v>
      </c>
      <c r="N2565" s="59">
        <v>45.343000000000004</v>
      </c>
      <c r="O2565" s="59">
        <v>12.413</v>
      </c>
      <c r="P2565" s="59">
        <v>45.167000000000002</v>
      </c>
      <c r="Q2565" s="59">
        <v>136.422</v>
      </c>
      <c r="R2565" s="59">
        <v>17.620999999999999</v>
      </c>
      <c r="S2565" s="59">
        <v>381.63799999999998</v>
      </c>
      <c r="T2565" s="59">
        <v>8.6920000000000002</v>
      </c>
      <c r="U2565" s="59">
        <v>518.05999999999995</v>
      </c>
      <c r="V2565" s="59">
        <v>8.2729999999999997</v>
      </c>
      <c r="W2565" s="59">
        <v>17.722999999999999</v>
      </c>
      <c r="X2565" s="59">
        <v>7.6319999999999997</v>
      </c>
      <c r="Y2565" s="21"/>
      <c r="Z2565" s="21"/>
    </row>
    <row r="2566" spans="1:26" ht="12.75" customHeight="1">
      <c r="A2566" s="52">
        <v>45170</v>
      </c>
      <c r="B2566" s="58" t="s">
        <v>16</v>
      </c>
      <c r="C2566" s="58" t="s">
        <v>73</v>
      </c>
      <c r="D2566" s="58" t="s">
        <v>72</v>
      </c>
      <c r="E2566" s="20">
        <v>28.248999999999999</v>
      </c>
      <c r="F2566" s="59">
        <v>34.634999999999998</v>
      </c>
      <c r="G2566" s="20">
        <v>132.41900000000001</v>
      </c>
      <c r="H2566" s="59">
        <v>17.196000000000002</v>
      </c>
      <c r="I2566" s="20">
        <v>160.66800000000001</v>
      </c>
      <c r="J2566" s="20">
        <v>15.273999999999999</v>
      </c>
      <c r="K2566" s="20">
        <v>3.9860000000000002</v>
      </c>
      <c r="L2566" s="59">
        <v>15.255000000000001</v>
      </c>
      <c r="M2566" s="59">
        <v>0</v>
      </c>
      <c r="N2566" s="59">
        <v>0</v>
      </c>
      <c r="O2566" s="59">
        <v>0</v>
      </c>
      <c r="P2566" s="59">
        <v>0</v>
      </c>
      <c r="Q2566" s="59">
        <v>89.066000000000003</v>
      </c>
      <c r="R2566" s="59">
        <v>22.474</v>
      </c>
      <c r="S2566" s="59">
        <v>24.507000000000001</v>
      </c>
      <c r="T2566" s="59">
        <v>34.466999999999999</v>
      </c>
      <c r="U2566" s="59">
        <v>113.57299999999999</v>
      </c>
      <c r="V2566" s="59">
        <v>18.760000000000002</v>
      </c>
      <c r="W2566" s="59">
        <v>3.8849999999999998</v>
      </c>
      <c r="X2566" s="59">
        <v>18.486000000000001</v>
      </c>
      <c r="Y2566" s="21"/>
      <c r="Z2566" s="21"/>
    </row>
    <row r="2567" spans="1:26" ht="12.75" customHeight="1">
      <c r="A2567" s="52">
        <v>45170</v>
      </c>
      <c r="B2567" s="58" t="s">
        <v>16</v>
      </c>
      <c r="C2567" s="58" t="s">
        <v>73</v>
      </c>
      <c r="D2567" s="58" t="s">
        <v>74</v>
      </c>
      <c r="E2567" s="20">
        <v>101.64400000000001</v>
      </c>
      <c r="F2567" s="59">
        <v>33.045999999999999</v>
      </c>
      <c r="G2567" s="20">
        <v>535.51700000000005</v>
      </c>
      <c r="H2567" s="59">
        <v>10.510999999999999</v>
      </c>
      <c r="I2567" s="20">
        <v>637.16200000000003</v>
      </c>
      <c r="J2567" s="20">
        <v>8.1259999999999994</v>
      </c>
      <c r="K2567" s="20">
        <v>15.805999999999999</v>
      </c>
      <c r="L2567" s="59">
        <v>8.0890000000000004</v>
      </c>
      <c r="M2567" s="59">
        <v>4.4459999999999997</v>
      </c>
      <c r="N2567" s="59">
        <v>117.651</v>
      </c>
      <c r="O2567" s="59">
        <v>1.0900000000000001</v>
      </c>
      <c r="P2567" s="59">
        <v>117.584</v>
      </c>
      <c r="Q2567" s="59">
        <v>96.725999999999999</v>
      </c>
      <c r="R2567" s="59">
        <v>30.831</v>
      </c>
      <c r="S2567" s="59">
        <v>225.077</v>
      </c>
      <c r="T2567" s="59">
        <v>14.287000000000001</v>
      </c>
      <c r="U2567" s="59">
        <v>321.80399999999997</v>
      </c>
      <c r="V2567" s="59">
        <v>12.678000000000001</v>
      </c>
      <c r="W2567" s="59">
        <v>11.009</v>
      </c>
      <c r="X2567" s="59">
        <v>12.269</v>
      </c>
      <c r="Y2567" s="21"/>
      <c r="Z2567" s="21"/>
    </row>
    <row r="2568" spans="1:26" ht="12.75" customHeight="1">
      <c r="A2568" s="52">
        <v>45170</v>
      </c>
      <c r="B2568" s="58" t="s">
        <v>16</v>
      </c>
      <c r="C2568" s="58" t="s">
        <v>73</v>
      </c>
      <c r="D2568" s="58" t="s">
        <v>75</v>
      </c>
      <c r="E2568" s="20">
        <v>57.567</v>
      </c>
      <c r="F2568" s="59">
        <v>36.012</v>
      </c>
      <c r="G2568" s="20">
        <v>0</v>
      </c>
      <c r="H2568" s="59">
        <v>0</v>
      </c>
      <c r="I2568" s="20">
        <v>57.567</v>
      </c>
      <c r="J2568" s="20">
        <v>36.012</v>
      </c>
      <c r="K2568" s="20">
        <v>1.4279999999999999</v>
      </c>
      <c r="L2568" s="59">
        <v>36.003999999999998</v>
      </c>
      <c r="M2568" s="59">
        <v>80.936999999999998</v>
      </c>
      <c r="N2568" s="59">
        <v>25.297000000000001</v>
      </c>
      <c r="O2568" s="59">
        <v>19.853999999999999</v>
      </c>
      <c r="P2568" s="59">
        <v>24.981999999999999</v>
      </c>
      <c r="Q2568" s="59">
        <v>49.128999999999998</v>
      </c>
      <c r="R2568" s="59">
        <v>35.738999999999997</v>
      </c>
      <c r="S2568" s="59">
        <v>0</v>
      </c>
      <c r="T2568" s="59">
        <v>0</v>
      </c>
      <c r="U2568" s="59">
        <v>49.128999999999998</v>
      </c>
      <c r="V2568" s="59">
        <v>35.738999999999997</v>
      </c>
      <c r="W2568" s="59">
        <v>1.681</v>
      </c>
      <c r="X2568" s="59">
        <v>35.595999999999997</v>
      </c>
      <c r="Y2568" s="21"/>
      <c r="Z2568" s="21"/>
    </row>
    <row r="2569" spans="1:26" ht="12.75" customHeight="1">
      <c r="A2569" s="52">
        <v>45170</v>
      </c>
      <c r="B2569" s="58" t="s">
        <v>16</v>
      </c>
      <c r="C2569" s="58" t="s">
        <v>73</v>
      </c>
      <c r="D2569" s="58" t="s">
        <v>78</v>
      </c>
      <c r="E2569" s="20">
        <v>130.053</v>
      </c>
      <c r="F2569" s="59">
        <v>25.501999999999999</v>
      </c>
      <c r="G2569" s="20">
        <v>0</v>
      </c>
      <c r="H2569" s="59">
        <v>0</v>
      </c>
      <c r="I2569" s="20">
        <v>130.053</v>
      </c>
      <c r="J2569" s="20">
        <v>25.501999999999999</v>
      </c>
      <c r="K2569" s="20">
        <v>3.226</v>
      </c>
      <c r="L2569" s="59">
        <v>25.49</v>
      </c>
      <c r="M2569" s="59">
        <v>112.041</v>
      </c>
      <c r="N2569" s="59">
        <v>20.623000000000001</v>
      </c>
      <c r="O2569" s="59">
        <v>27.483000000000001</v>
      </c>
      <c r="P2569" s="59">
        <v>20.234999999999999</v>
      </c>
      <c r="Q2569" s="59">
        <v>54.436</v>
      </c>
      <c r="R2569" s="59">
        <v>38.207999999999998</v>
      </c>
      <c r="S2569" s="59">
        <v>0</v>
      </c>
      <c r="T2569" s="59">
        <v>0</v>
      </c>
      <c r="U2569" s="59">
        <v>54.436</v>
      </c>
      <c r="V2569" s="59">
        <v>38.207999999999998</v>
      </c>
      <c r="W2569" s="59">
        <v>1.8620000000000001</v>
      </c>
      <c r="X2569" s="59">
        <v>38.075000000000003</v>
      </c>
      <c r="Y2569" s="21"/>
      <c r="Z2569" s="21"/>
    </row>
    <row r="2570" spans="1:26" ht="12.75" customHeight="1">
      <c r="A2570" s="53">
        <v>45170</v>
      </c>
      <c r="B2570" s="32" t="s">
        <v>16</v>
      </c>
      <c r="C2570" s="32" t="s">
        <v>18</v>
      </c>
      <c r="D2570" s="32" t="s">
        <v>18</v>
      </c>
      <c r="E2570" s="33">
        <v>796.48800000000006</v>
      </c>
      <c r="F2570" s="34">
        <v>8.9030000000000005</v>
      </c>
      <c r="G2570" s="33">
        <v>3234.739</v>
      </c>
      <c r="H2570" s="34">
        <v>2.5230000000000001</v>
      </c>
      <c r="I2570" s="33">
        <v>4031.2269999999999</v>
      </c>
      <c r="J2570" s="33">
        <v>0.77800000000000002</v>
      </c>
      <c r="K2570" s="33">
        <v>100</v>
      </c>
      <c r="L2570" s="34">
        <v>0</v>
      </c>
      <c r="M2570" s="34">
        <v>407.67099999999999</v>
      </c>
      <c r="N2570" s="34">
        <v>3.9820000000000002</v>
      </c>
      <c r="O2570" s="34">
        <v>100</v>
      </c>
      <c r="P2570" s="34">
        <v>0</v>
      </c>
      <c r="Q2570" s="34">
        <v>821.12800000000004</v>
      </c>
      <c r="R2570" s="34">
        <v>5.8440000000000003</v>
      </c>
      <c r="S2570" s="34">
        <v>2102.0079999999998</v>
      </c>
      <c r="T2570" s="34">
        <v>3.59</v>
      </c>
      <c r="U2570" s="34">
        <v>2923.1350000000002</v>
      </c>
      <c r="V2570" s="34">
        <v>3.1949999999999998</v>
      </c>
      <c r="W2570" s="34">
        <v>100</v>
      </c>
      <c r="X2570" s="34">
        <v>0</v>
      </c>
      <c r="Y2570" s="21"/>
      <c r="Z2570" s="21"/>
    </row>
    <row r="2571" spans="1:26" s="56" customFormat="1" ht="12.75" customHeight="1">
      <c r="A2571" s="52">
        <v>45170</v>
      </c>
      <c r="B2571" s="58" t="s">
        <v>14</v>
      </c>
      <c r="C2571" s="58" t="s">
        <v>23</v>
      </c>
      <c r="D2571" s="58" t="s">
        <v>58</v>
      </c>
      <c r="E2571" s="20">
        <v>309.88299999999998</v>
      </c>
      <c r="F2571" s="59">
        <v>13.228</v>
      </c>
      <c r="G2571" s="20">
        <v>825.00099999999998</v>
      </c>
      <c r="H2571" s="59">
        <v>5.8090000000000002</v>
      </c>
      <c r="I2571" s="20">
        <v>1134.885</v>
      </c>
      <c r="J2571" s="20">
        <v>2.4790000000000001</v>
      </c>
      <c r="K2571" s="20">
        <v>88.63</v>
      </c>
      <c r="L2571" s="59">
        <v>1.0309999999999999</v>
      </c>
      <c r="M2571" s="59">
        <v>223.405</v>
      </c>
      <c r="N2571" s="59">
        <v>4.9889999999999999</v>
      </c>
      <c r="O2571" s="59">
        <v>96.088999999999999</v>
      </c>
      <c r="P2571" s="59">
        <v>2.7160000000000002</v>
      </c>
      <c r="Q2571" s="59">
        <v>292.05599999999998</v>
      </c>
      <c r="R2571" s="59">
        <v>10.673</v>
      </c>
      <c r="S2571" s="59">
        <v>413.23</v>
      </c>
      <c r="T2571" s="59">
        <v>11.542</v>
      </c>
      <c r="U2571" s="59">
        <v>705.28700000000003</v>
      </c>
      <c r="V2571" s="59">
        <v>5.9039999999999999</v>
      </c>
      <c r="W2571" s="59">
        <v>61.872999999999998</v>
      </c>
      <c r="X2571" s="59">
        <v>2.9140000000000001</v>
      </c>
      <c r="Y2571" s="55"/>
      <c r="Z2571" s="55"/>
    </row>
    <row r="2572" spans="1:26" ht="12.75" customHeight="1">
      <c r="A2572" s="52">
        <v>45170</v>
      </c>
      <c r="B2572" s="58" t="s">
        <v>14</v>
      </c>
      <c r="C2572" s="58" t="s">
        <v>23</v>
      </c>
      <c r="D2572" s="58" t="s">
        <v>80</v>
      </c>
      <c r="E2572" s="20">
        <v>73.230999999999995</v>
      </c>
      <c r="F2572" s="59">
        <v>38.215000000000003</v>
      </c>
      <c r="G2572" s="20">
        <v>282.322</v>
      </c>
      <c r="H2572" s="59">
        <v>10.5</v>
      </c>
      <c r="I2572" s="20">
        <v>355.553</v>
      </c>
      <c r="J2572" s="20">
        <v>3.2189999999999999</v>
      </c>
      <c r="K2572" s="20">
        <v>27.766999999999999</v>
      </c>
      <c r="L2572" s="59">
        <v>2.298</v>
      </c>
      <c r="M2572" s="59">
        <v>68.938999999999993</v>
      </c>
      <c r="N2572" s="59">
        <v>7.36</v>
      </c>
      <c r="O2572" s="59">
        <v>29.652000000000001</v>
      </c>
      <c r="P2572" s="59">
        <v>6.0549999999999997</v>
      </c>
      <c r="Q2572" s="59">
        <v>62.704000000000001</v>
      </c>
      <c r="R2572" s="59">
        <v>29.797999999999998</v>
      </c>
      <c r="S2572" s="59">
        <v>141.428</v>
      </c>
      <c r="T2572" s="59">
        <v>15.632</v>
      </c>
      <c r="U2572" s="59">
        <v>204.13200000000001</v>
      </c>
      <c r="V2572" s="59">
        <v>6.71</v>
      </c>
      <c r="W2572" s="59">
        <v>17.908000000000001</v>
      </c>
      <c r="X2572" s="59">
        <v>4.3209999999999997</v>
      </c>
      <c r="Y2572" s="21"/>
      <c r="Z2572" s="21"/>
    </row>
    <row r="2573" spans="1:26" ht="12.75" customHeight="1">
      <c r="A2573" s="52">
        <v>45170</v>
      </c>
      <c r="B2573" s="58" t="s">
        <v>14</v>
      </c>
      <c r="C2573" s="58" t="s">
        <v>23</v>
      </c>
      <c r="D2573" s="58" t="s">
        <v>81</v>
      </c>
      <c r="E2573" s="20">
        <v>108.066</v>
      </c>
      <c r="F2573" s="59">
        <v>21.347000000000001</v>
      </c>
      <c r="G2573" s="20">
        <v>217.08799999999999</v>
      </c>
      <c r="H2573" s="59">
        <v>13.311999999999999</v>
      </c>
      <c r="I2573" s="20">
        <v>325.154</v>
      </c>
      <c r="J2573" s="20">
        <v>5.3419999999999996</v>
      </c>
      <c r="K2573" s="20">
        <v>25.393000000000001</v>
      </c>
      <c r="L2573" s="59">
        <v>4.8419999999999996</v>
      </c>
      <c r="M2573" s="59">
        <v>82.584000000000003</v>
      </c>
      <c r="N2573" s="59">
        <v>6.79</v>
      </c>
      <c r="O2573" s="59">
        <v>35.520000000000003</v>
      </c>
      <c r="P2573" s="59">
        <v>5.3470000000000004</v>
      </c>
      <c r="Q2573" s="59">
        <v>82.373999999999995</v>
      </c>
      <c r="R2573" s="59">
        <v>27.565999999999999</v>
      </c>
      <c r="S2573" s="59">
        <v>110.863</v>
      </c>
      <c r="T2573" s="59">
        <v>22.923999999999999</v>
      </c>
      <c r="U2573" s="59">
        <v>193.23699999999999</v>
      </c>
      <c r="V2573" s="59">
        <v>7.9729999999999999</v>
      </c>
      <c r="W2573" s="59">
        <v>16.952000000000002</v>
      </c>
      <c r="X2573" s="59">
        <v>6.1</v>
      </c>
      <c r="Y2573" s="21"/>
      <c r="Z2573" s="21"/>
    </row>
    <row r="2574" spans="1:26" ht="12.75" customHeight="1">
      <c r="A2574" s="52">
        <v>45170</v>
      </c>
      <c r="B2574" s="58" t="s">
        <v>14</v>
      </c>
      <c r="C2574" s="58" t="s">
        <v>23</v>
      </c>
      <c r="D2574" s="58" t="s">
        <v>82</v>
      </c>
      <c r="E2574" s="20">
        <v>72.977000000000004</v>
      </c>
      <c r="F2574" s="59">
        <v>24.155000000000001</v>
      </c>
      <c r="G2574" s="20">
        <v>155.58600000000001</v>
      </c>
      <c r="H2574" s="59">
        <v>11.487</v>
      </c>
      <c r="I2574" s="20">
        <v>228.56299999999999</v>
      </c>
      <c r="J2574" s="20">
        <v>6.37</v>
      </c>
      <c r="K2574" s="20">
        <v>17.850000000000001</v>
      </c>
      <c r="L2574" s="59">
        <v>5.9569999999999999</v>
      </c>
      <c r="M2574" s="59">
        <v>47.036000000000001</v>
      </c>
      <c r="N2574" s="59">
        <v>9.3989999999999991</v>
      </c>
      <c r="O2574" s="59">
        <v>20.231000000000002</v>
      </c>
      <c r="P2574" s="59">
        <v>8.4169999999999998</v>
      </c>
      <c r="Q2574" s="59">
        <v>86.914000000000001</v>
      </c>
      <c r="R2574" s="59">
        <v>18.285</v>
      </c>
      <c r="S2574" s="59">
        <v>61.716000000000001</v>
      </c>
      <c r="T2574" s="59">
        <v>32.991</v>
      </c>
      <c r="U2574" s="59">
        <v>148.63</v>
      </c>
      <c r="V2574" s="59">
        <v>15.585000000000001</v>
      </c>
      <c r="W2574" s="59">
        <v>13.039</v>
      </c>
      <c r="X2574" s="59">
        <v>14.715</v>
      </c>
      <c r="Y2574" s="21"/>
      <c r="Z2574" s="21"/>
    </row>
    <row r="2575" spans="1:26" ht="12.75" customHeight="1">
      <c r="A2575" s="52">
        <v>45170</v>
      </c>
      <c r="B2575" s="58" t="s">
        <v>14</v>
      </c>
      <c r="C2575" s="58" t="s">
        <v>23</v>
      </c>
      <c r="D2575" s="58" t="s">
        <v>83</v>
      </c>
      <c r="E2575" s="20">
        <v>62.795000000000002</v>
      </c>
      <c r="F2575" s="59">
        <v>28.268000000000001</v>
      </c>
      <c r="G2575" s="20">
        <v>308.41300000000001</v>
      </c>
      <c r="H2575" s="59">
        <v>6.2919999999999998</v>
      </c>
      <c r="I2575" s="20">
        <v>371.20699999999999</v>
      </c>
      <c r="J2575" s="20">
        <v>3.577</v>
      </c>
      <c r="K2575" s="20">
        <v>28.99</v>
      </c>
      <c r="L2575" s="59">
        <v>2.7770000000000001</v>
      </c>
      <c r="M2575" s="59">
        <v>33.938000000000002</v>
      </c>
      <c r="N2575" s="59">
        <v>10.148999999999999</v>
      </c>
      <c r="O2575" s="59">
        <v>14.597</v>
      </c>
      <c r="P2575" s="59">
        <v>9.2460000000000004</v>
      </c>
      <c r="Q2575" s="59">
        <v>124.182</v>
      </c>
      <c r="R2575" s="59">
        <v>16.843</v>
      </c>
      <c r="S2575" s="59">
        <v>469.70600000000002</v>
      </c>
      <c r="T2575" s="59">
        <v>7.3689999999999998</v>
      </c>
      <c r="U2575" s="59">
        <v>593.88800000000003</v>
      </c>
      <c r="V2575" s="59">
        <v>6.77</v>
      </c>
      <c r="W2575" s="59">
        <v>52.100999999999999</v>
      </c>
      <c r="X2575" s="59">
        <v>4.4130000000000003</v>
      </c>
      <c r="Y2575" s="21"/>
      <c r="Z2575" s="21"/>
    </row>
    <row r="2576" spans="1:26" ht="12.75" customHeight="1">
      <c r="A2576" s="52">
        <v>45170</v>
      </c>
      <c r="B2576" s="58" t="s">
        <v>14</v>
      </c>
      <c r="C2576" s="58" t="s">
        <v>44</v>
      </c>
      <c r="D2576" s="58" t="s">
        <v>59</v>
      </c>
      <c r="E2576" s="20">
        <v>87.450999999999993</v>
      </c>
      <c r="F2576" s="59">
        <v>25.242999999999999</v>
      </c>
      <c r="G2576" s="20">
        <v>169.71299999999999</v>
      </c>
      <c r="H2576" s="59">
        <v>17.196999999999999</v>
      </c>
      <c r="I2576" s="20">
        <v>257.16399999999999</v>
      </c>
      <c r="J2576" s="20">
        <v>12.798999999999999</v>
      </c>
      <c r="K2576" s="20">
        <v>20.082999999999998</v>
      </c>
      <c r="L2576" s="59">
        <v>12.599</v>
      </c>
      <c r="M2576" s="59">
        <v>44.81</v>
      </c>
      <c r="N2576" s="59">
        <v>43.127000000000002</v>
      </c>
      <c r="O2576" s="59">
        <v>19.273</v>
      </c>
      <c r="P2576" s="59">
        <v>42.923999999999999</v>
      </c>
      <c r="Q2576" s="59">
        <v>41.930999999999997</v>
      </c>
      <c r="R2576" s="59">
        <v>32.439</v>
      </c>
      <c r="S2576" s="59">
        <v>64.161000000000001</v>
      </c>
      <c r="T2576" s="59">
        <v>34.703000000000003</v>
      </c>
      <c r="U2576" s="59">
        <v>106.092</v>
      </c>
      <c r="V2576" s="59">
        <v>24.773</v>
      </c>
      <c r="W2576" s="59">
        <v>9.3070000000000004</v>
      </c>
      <c r="X2576" s="59">
        <v>24.234999999999999</v>
      </c>
      <c r="Y2576" s="21"/>
      <c r="Z2576" s="21"/>
    </row>
    <row r="2577" spans="1:26" ht="12.75" customHeight="1">
      <c r="A2577" s="52">
        <v>45170</v>
      </c>
      <c r="B2577" s="58" t="s">
        <v>14</v>
      </c>
      <c r="C2577" s="58" t="s">
        <v>44</v>
      </c>
      <c r="D2577" s="58" t="s">
        <v>60</v>
      </c>
      <c r="E2577" s="20">
        <v>40.15</v>
      </c>
      <c r="F2577" s="59">
        <v>36.767000000000003</v>
      </c>
      <c r="G2577" s="20">
        <v>76.58</v>
      </c>
      <c r="H2577" s="59">
        <v>24.574999999999999</v>
      </c>
      <c r="I2577" s="20">
        <v>116.73099999999999</v>
      </c>
      <c r="J2577" s="20">
        <v>19.120999999999999</v>
      </c>
      <c r="K2577" s="20">
        <v>9.1159999999999997</v>
      </c>
      <c r="L2577" s="59">
        <v>18.986999999999998</v>
      </c>
      <c r="M2577" s="59">
        <v>26.244</v>
      </c>
      <c r="N2577" s="59">
        <v>58.082000000000001</v>
      </c>
      <c r="O2577" s="59">
        <v>11.288</v>
      </c>
      <c r="P2577" s="59">
        <v>57.930999999999997</v>
      </c>
      <c r="Q2577" s="59">
        <v>19.593</v>
      </c>
      <c r="R2577" s="59">
        <v>51.676000000000002</v>
      </c>
      <c r="S2577" s="59">
        <v>32.716000000000001</v>
      </c>
      <c r="T2577" s="59">
        <v>37.475999999999999</v>
      </c>
      <c r="U2577" s="59">
        <v>52.31</v>
      </c>
      <c r="V2577" s="59">
        <v>26.196000000000002</v>
      </c>
      <c r="W2577" s="59">
        <v>4.5890000000000004</v>
      </c>
      <c r="X2577" s="59">
        <v>25.687999999999999</v>
      </c>
      <c r="Y2577" s="21"/>
      <c r="Z2577" s="21"/>
    </row>
    <row r="2578" spans="1:26" ht="12.75" customHeight="1">
      <c r="A2578" s="52">
        <v>45170</v>
      </c>
      <c r="B2578" s="58" t="s">
        <v>14</v>
      </c>
      <c r="C2578" s="58" t="s">
        <v>44</v>
      </c>
      <c r="D2578" s="58" t="s">
        <v>87</v>
      </c>
      <c r="E2578" s="20">
        <v>229.61799999999999</v>
      </c>
      <c r="F2578" s="59">
        <v>18.451000000000001</v>
      </c>
      <c r="G2578" s="20">
        <v>793.697</v>
      </c>
      <c r="H2578" s="59">
        <v>6.2930000000000001</v>
      </c>
      <c r="I2578" s="20">
        <v>1023.3150000000001</v>
      </c>
      <c r="J2578" s="20">
        <v>3.653</v>
      </c>
      <c r="K2578" s="20">
        <v>79.917000000000002</v>
      </c>
      <c r="L2578" s="59">
        <v>2.8740000000000001</v>
      </c>
      <c r="M2578" s="59">
        <v>187.68700000000001</v>
      </c>
      <c r="N2578" s="59">
        <v>10.476000000000001</v>
      </c>
      <c r="O2578" s="59">
        <v>80.727000000000004</v>
      </c>
      <c r="P2578" s="59">
        <v>9.6039999999999992</v>
      </c>
      <c r="Q2578" s="59">
        <v>314.24299999999999</v>
      </c>
      <c r="R2578" s="59">
        <v>9.4600000000000009</v>
      </c>
      <c r="S2578" s="59">
        <v>719.553</v>
      </c>
      <c r="T2578" s="59">
        <v>6.9450000000000003</v>
      </c>
      <c r="U2578" s="59">
        <v>1033.796</v>
      </c>
      <c r="V2578" s="59">
        <v>5.3419999999999996</v>
      </c>
      <c r="W2578" s="59">
        <v>90.692999999999998</v>
      </c>
      <c r="X2578" s="59">
        <v>1.4750000000000001</v>
      </c>
      <c r="Y2578" s="21"/>
      <c r="Z2578" s="21"/>
    </row>
    <row r="2579" spans="1:26" ht="12.75" customHeight="1">
      <c r="A2579" s="52">
        <v>45170</v>
      </c>
      <c r="B2579" s="58" t="s">
        <v>14</v>
      </c>
      <c r="C2579" s="58" t="s">
        <v>45</v>
      </c>
      <c r="D2579" s="58" t="s">
        <v>45</v>
      </c>
      <c r="E2579" s="20">
        <v>85.486000000000004</v>
      </c>
      <c r="F2579" s="59">
        <v>22.664000000000001</v>
      </c>
      <c r="G2579" s="20">
        <v>182.61199999999999</v>
      </c>
      <c r="H2579" s="59">
        <v>16.091999999999999</v>
      </c>
      <c r="I2579" s="20">
        <v>268.09800000000001</v>
      </c>
      <c r="J2579" s="20">
        <v>12.856999999999999</v>
      </c>
      <c r="K2579" s="20">
        <v>20.937000000000001</v>
      </c>
      <c r="L2579" s="59">
        <v>12.657999999999999</v>
      </c>
      <c r="M2579" s="59">
        <v>47.365000000000002</v>
      </c>
      <c r="N2579" s="59">
        <v>40.165999999999997</v>
      </c>
      <c r="O2579" s="59">
        <v>20.372</v>
      </c>
      <c r="P2579" s="59">
        <v>39.947000000000003</v>
      </c>
      <c r="Q2579" s="59">
        <v>67.700999999999993</v>
      </c>
      <c r="R2579" s="59">
        <v>22.472000000000001</v>
      </c>
      <c r="S2579" s="59">
        <v>161.97300000000001</v>
      </c>
      <c r="T2579" s="59">
        <v>26.332999999999998</v>
      </c>
      <c r="U2579" s="59">
        <v>229.67400000000001</v>
      </c>
      <c r="V2579" s="59">
        <v>21.66</v>
      </c>
      <c r="W2579" s="59">
        <v>20.149000000000001</v>
      </c>
      <c r="X2579" s="59">
        <v>21.042000000000002</v>
      </c>
      <c r="Y2579" s="21"/>
      <c r="Z2579" s="21"/>
    </row>
    <row r="2580" spans="1:26" ht="12.75" customHeight="1">
      <c r="A2580" s="52">
        <v>45170</v>
      </c>
      <c r="B2580" s="58" t="s">
        <v>14</v>
      </c>
      <c r="C2580" s="58" t="s">
        <v>45</v>
      </c>
      <c r="D2580" s="58" t="s">
        <v>61</v>
      </c>
      <c r="E2580" s="20">
        <v>61.002000000000002</v>
      </c>
      <c r="F2580" s="59">
        <v>29.725999999999999</v>
      </c>
      <c r="G2580" s="20">
        <v>115.836</v>
      </c>
      <c r="H2580" s="59">
        <v>20.442</v>
      </c>
      <c r="I2580" s="20">
        <v>176.83799999999999</v>
      </c>
      <c r="J2580" s="20">
        <v>14.273999999999999</v>
      </c>
      <c r="K2580" s="20">
        <v>13.81</v>
      </c>
      <c r="L2580" s="59">
        <v>14.093999999999999</v>
      </c>
      <c r="M2580" s="59">
        <v>44.81</v>
      </c>
      <c r="N2580" s="59">
        <v>43.127000000000002</v>
      </c>
      <c r="O2580" s="59">
        <v>19.273</v>
      </c>
      <c r="P2580" s="59">
        <v>42.923999999999999</v>
      </c>
      <c r="Q2580" s="59">
        <v>40.529000000000003</v>
      </c>
      <c r="R2580" s="59">
        <v>32.228000000000002</v>
      </c>
      <c r="S2580" s="59">
        <v>83.302999999999997</v>
      </c>
      <c r="T2580" s="59">
        <v>40.604999999999997</v>
      </c>
      <c r="U2580" s="59">
        <v>123.833</v>
      </c>
      <c r="V2580" s="59">
        <v>30.308</v>
      </c>
      <c r="W2580" s="59">
        <v>10.864000000000001</v>
      </c>
      <c r="X2580" s="59">
        <v>29.87</v>
      </c>
      <c r="Y2580" s="21"/>
      <c r="Z2580" s="21"/>
    </row>
    <row r="2581" spans="1:26" ht="12.75" customHeight="1">
      <c r="A2581" s="52">
        <v>45170</v>
      </c>
      <c r="B2581" s="58" t="s">
        <v>14</v>
      </c>
      <c r="C2581" s="58" t="s">
        <v>45</v>
      </c>
      <c r="D2581" s="58" t="s">
        <v>101</v>
      </c>
      <c r="E2581" s="20">
        <v>31.167000000000002</v>
      </c>
      <c r="F2581" s="59">
        <v>35.966999999999999</v>
      </c>
      <c r="G2581" s="20">
        <v>92.897999999999996</v>
      </c>
      <c r="H2581" s="59">
        <v>26.04</v>
      </c>
      <c r="I2581" s="20">
        <v>124.065</v>
      </c>
      <c r="J2581" s="20">
        <v>20.675000000000001</v>
      </c>
      <c r="K2581" s="20">
        <v>9.6890000000000001</v>
      </c>
      <c r="L2581" s="59">
        <v>20.550999999999998</v>
      </c>
      <c r="M2581" s="59">
        <v>13.862</v>
      </c>
      <c r="N2581" s="59">
        <v>67.765000000000001</v>
      </c>
      <c r="O2581" s="59">
        <v>5.9619999999999997</v>
      </c>
      <c r="P2581" s="59">
        <v>67.635999999999996</v>
      </c>
      <c r="Q2581" s="59">
        <v>27.170999999999999</v>
      </c>
      <c r="R2581" s="59">
        <v>43.973999999999997</v>
      </c>
      <c r="S2581" s="59">
        <v>90.905000000000001</v>
      </c>
      <c r="T2581" s="59">
        <v>30.827999999999999</v>
      </c>
      <c r="U2581" s="59">
        <v>118.07599999999999</v>
      </c>
      <c r="V2581" s="59">
        <v>24.321999999999999</v>
      </c>
      <c r="W2581" s="59">
        <v>10.359</v>
      </c>
      <c r="X2581" s="59">
        <v>23.774000000000001</v>
      </c>
      <c r="Y2581" s="21"/>
      <c r="Z2581" s="21"/>
    </row>
    <row r="2582" spans="1:26" ht="12.75" customHeight="1">
      <c r="A2582" s="52">
        <v>45170</v>
      </c>
      <c r="B2582" s="58" t="s">
        <v>14</v>
      </c>
      <c r="C2582" s="58" t="s">
        <v>54</v>
      </c>
      <c r="D2582" s="58" t="s">
        <v>55</v>
      </c>
      <c r="E2582" s="20">
        <v>81.771000000000001</v>
      </c>
      <c r="F2582" s="59">
        <v>31.792000000000002</v>
      </c>
      <c r="G2582" s="20">
        <v>304.35899999999998</v>
      </c>
      <c r="H2582" s="59">
        <v>11.747999999999999</v>
      </c>
      <c r="I2582" s="20">
        <v>386.13</v>
      </c>
      <c r="J2582" s="20">
        <v>9.0449999999999999</v>
      </c>
      <c r="K2582" s="20">
        <v>30.155000000000001</v>
      </c>
      <c r="L2582" s="59">
        <v>8.7590000000000003</v>
      </c>
      <c r="M2582" s="59">
        <v>51.737000000000002</v>
      </c>
      <c r="N2582" s="59">
        <v>47.783000000000001</v>
      </c>
      <c r="O2582" s="59">
        <v>22.253</v>
      </c>
      <c r="P2582" s="59">
        <v>47.598999999999997</v>
      </c>
      <c r="Q2582" s="59">
        <v>49.069000000000003</v>
      </c>
      <c r="R2582" s="59">
        <v>44.122999999999998</v>
      </c>
      <c r="S2582" s="59">
        <v>150.93100000000001</v>
      </c>
      <c r="T2582" s="59">
        <v>14.494999999999999</v>
      </c>
      <c r="U2582" s="59">
        <v>200.001</v>
      </c>
      <c r="V2582" s="59">
        <v>13.327</v>
      </c>
      <c r="W2582" s="59">
        <v>17.545999999999999</v>
      </c>
      <c r="X2582" s="59">
        <v>12.298</v>
      </c>
      <c r="Y2582" s="21"/>
      <c r="Z2582" s="21"/>
    </row>
    <row r="2583" spans="1:26" ht="12.75" customHeight="1">
      <c r="A2583" s="52">
        <v>45170</v>
      </c>
      <c r="B2583" s="58" t="s">
        <v>14</v>
      </c>
      <c r="C2583" s="58" t="s">
        <v>54</v>
      </c>
      <c r="D2583" s="58" t="s">
        <v>56</v>
      </c>
      <c r="E2583" s="20">
        <v>235.298</v>
      </c>
      <c r="F2583" s="59">
        <v>14.481</v>
      </c>
      <c r="G2583" s="20">
        <v>659.05</v>
      </c>
      <c r="H2583" s="59">
        <v>6.2039999999999997</v>
      </c>
      <c r="I2583" s="20">
        <v>894.34799999999996</v>
      </c>
      <c r="J2583" s="20">
        <v>4.375</v>
      </c>
      <c r="K2583" s="20">
        <v>69.844999999999999</v>
      </c>
      <c r="L2583" s="59">
        <v>3.75</v>
      </c>
      <c r="M2583" s="59">
        <v>180.76</v>
      </c>
      <c r="N2583" s="59">
        <v>13.504</v>
      </c>
      <c r="O2583" s="59">
        <v>77.747</v>
      </c>
      <c r="P2583" s="59">
        <v>12.839</v>
      </c>
      <c r="Q2583" s="59">
        <v>307.10500000000002</v>
      </c>
      <c r="R2583" s="59">
        <v>10.608000000000001</v>
      </c>
      <c r="S2583" s="59">
        <v>632.78200000000004</v>
      </c>
      <c r="T2583" s="59">
        <v>8.7240000000000002</v>
      </c>
      <c r="U2583" s="59">
        <v>939.88699999999994</v>
      </c>
      <c r="V2583" s="59">
        <v>6.2140000000000004</v>
      </c>
      <c r="W2583" s="59">
        <v>82.453999999999994</v>
      </c>
      <c r="X2583" s="59">
        <v>3.5</v>
      </c>
      <c r="Y2583" s="21"/>
      <c r="Z2583" s="21"/>
    </row>
    <row r="2584" spans="1:26" ht="12.75" customHeight="1">
      <c r="A2584" s="52">
        <v>45170</v>
      </c>
      <c r="B2584" s="58" t="s">
        <v>14</v>
      </c>
      <c r="C2584" s="58" t="s">
        <v>95</v>
      </c>
      <c r="D2584" s="58" t="s">
        <v>99</v>
      </c>
      <c r="E2584" s="20">
        <v>187.482</v>
      </c>
      <c r="F2584" s="59">
        <v>17.46</v>
      </c>
      <c r="G2584" s="20">
        <v>603.649</v>
      </c>
      <c r="H2584" s="59">
        <v>8.7799999999999994</v>
      </c>
      <c r="I2584" s="20">
        <v>791.13099999999997</v>
      </c>
      <c r="J2584" s="20">
        <v>6.1970000000000001</v>
      </c>
      <c r="K2584" s="20">
        <v>61.783999999999999</v>
      </c>
      <c r="L2584" s="59">
        <v>5.7720000000000002</v>
      </c>
      <c r="M2584" s="59">
        <v>135.596</v>
      </c>
      <c r="N2584" s="59">
        <v>11.398</v>
      </c>
      <c r="O2584" s="59">
        <v>58.320999999999998</v>
      </c>
      <c r="P2584" s="59">
        <v>10.603</v>
      </c>
      <c r="Q2584" s="59">
        <v>165.26499999999999</v>
      </c>
      <c r="R2584" s="59">
        <v>13.654</v>
      </c>
      <c r="S2584" s="59">
        <v>350.34399999999999</v>
      </c>
      <c r="T2584" s="59">
        <v>8.2460000000000004</v>
      </c>
      <c r="U2584" s="59">
        <v>515.60799999999995</v>
      </c>
      <c r="V2584" s="59">
        <v>7.0380000000000003</v>
      </c>
      <c r="W2584" s="59">
        <v>45.232999999999997</v>
      </c>
      <c r="X2584" s="59">
        <v>4.8140000000000001</v>
      </c>
      <c r="Y2584" s="21"/>
      <c r="Z2584" s="21"/>
    </row>
    <row r="2585" spans="1:26" ht="12.75" customHeight="1">
      <c r="A2585" s="52">
        <v>45170</v>
      </c>
      <c r="B2585" s="58" t="s">
        <v>14</v>
      </c>
      <c r="C2585" s="58" t="s">
        <v>95</v>
      </c>
      <c r="D2585" s="58" t="s">
        <v>96</v>
      </c>
      <c r="E2585" s="20">
        <v>93.498999999999995</v>
      </c>
      <c r="F2585" s="59">
        <v>24.535</v>
      </c>
      <c r="G2585" s="20">
        <v>351.04599999999999</v>
      </c>
      <c r="H2585" s="59">
        <v>16.952000000000002</v>
      </c>
      <c r="I2585" s="20">
        <v>444.54599999999999</v>
      </c>
      <c r="J2585" s="20">
        <v>12.86</v>
      </c>
      <c r="K2585" s="20">
        <v>34.716999999999999</v>
      </c>
      <c r="L2585" s="59">
        <v>12.66</v>
      </c>
      <c r="M2585" s="59">
        <v>79.299000000000007</v>
      </c>
      <c r="N2585" s="59">
        <v>16.202999999999999</v>
      </c>
      <c r="O2585" s="59">
        <v>34.106999999999999</v>
      </c>
      <c r="P2585" s="59">
        <v>15.653</v>
      </c>
      <c r="Q2585" s="59">
        <v>86.225999999999999</v>
      </c>
      <c r="R2585" s="59">
        <v>25.047000000000001</v>
      </c>
      <c r="S2585" s="59">
        <v>133.81899999999999</v>
      </c>
      <c r="T2585" s="59">
        <v>21.692</v>
      </c>
      <c r="U2585" s="59">
        <v>220.04499999999999</v>
      </c>
      <c r="V2585" s="59">
        <v>15.74</v>
      </c>
      <c r="W2585" s="59">
        <v>19.303999999999998</v>
      </c>
      <c r="X2585" s="59">
        <v>14.879</v>
      </c>
      <c r="Y2585" s="21"/>
      <c r="Z2585" s="21"/>
    </row>
    <row r="2586" spans="1:26" ht="12.75" customHeight="1">
      <c r="A2586" s="52">
        <v>45170</v>
      </c>
      <c r="B2586" s="58" t="s">
        <v>14</v>
      </c>
      <c r="C2586" s="58" t="s">
        <v>95</v>
      </c>
      <c r="D2586" s="58" t="s">
        <v>97</v>
      </c>
      <c r="E2586" s="20">
        <v>82.450999999999993</v>
      </c>
      <c r="F2586" s="59">
        <v>25.832000000000001</v>
      </c>
      <c r="G2586" s="20">
        <v>248.76900000000001</v>
      </c>
      <c r="H2586" s="59">
        <v>16.376000000000001</v>
      </c>
      <c r="I2586" s="20">
        <v>331.22</v>
      </c>
      <c r="J2586" s="20">
        <v>15.086</v>
      </c>
      <c r="K2586" s="20">
        <v>25.867000000000001</v>
      </c>
      <c r="L2586" s="59">
        <v>14.917</v>
      </c>
      <c r="M2586" s="59">
        <v>51.551000000000002</v>
      </c>
      <c r="N2586" s="59">
        <v>29.420999999999999</v>
      </c>
      <c r="O2586" s="59">
        <v>22.172999999999998</v>
      </c>
      <c r="P2586" s="59">
        <v>29.122</v>
      </c>
      <c r="Q2586" s="59">
        <v>79.039000000000001</v>
      </c>
      <c r="R2586" s="59">
        <v>21.462</v>
      </c>
      <c r="S2586" s="59">
        <v>211.79300000000001</v>
      </c>
      <c r="T2586" s="59">
        <v>12.827999999999999</v>
      </c>
      <c r="U2586" s="59">
        <v>290.83300000000003</v>
      </c>
      <c r="V2586" s="59">
        <v>11.753</v>
      </c>
      <c r="W2586" s="59">
        <v>25.513999999999999</v>
      </c>
      <c r="X2586" s="59">
        <v>10.573</v>
      </c>
      <c r="Y2586" s="21"/>
      <c r="Z2586" s="21"/>
    </row>
    <row r="2587" spans="1:26" ht="12.75" customHeight="1">
      <c r="A2587" s="52">
        <v>45170</v>
      </c>
      <c r="B2587" s="58" t="s">
        <v>14</v>
      </c>
      <c r="C2587" s="58" t="s">
        <v>95</v>
      </c>
      <c r="D2587" s="58" t="s">
        <v>98</v>
      </c>
      <c r="E2587" s="20">
        <v>129.58699999999999</v>
      </c>
      <c r="F2587" s="59">
        <v>26.611999999999998</v>
      </c>
      <c r="G2587" s="20">
        <v>359.76</v>
      </c>
      <c r="H2587" s="59">
        <v>11.253</v>
      </c>
      <c r="I2587" s="20">
        <v>489.34699999999998</v>
      </c>
      <c r="J2587" s="20">
        <v>9.6020000000000003</v>
      </c>
      <c r="K2587" s="20">
        <v>38.216000000000001</v>
      </c>
      <c r="L2587" s="59">
        <v>9.3339999999999996</v>
      </c>
      <c r="M2587" s="59">
        <v>96.902000000000001</v>
      </c>
      <c r="N2587" s="59">
        <v>13.832000000000001</v>
      </c>
      <c r="O2587" s="59">
        <v>41.679000000000002</v>
      </c>
      <c r="P2587" s="59">
        <v>13.183999999999999</v>
      </c>
      <c r="Q2587" s="59">
        <v>190.90899999999999</v>
      </c>
      <c r="R2587" s="59">
        <v>17.452999999999999</v>
      </c>
      <c r="S2587" s="59">
        <v>433.37</v>
      </c>
      <c r="T2587" s="59">
        <v>12.14</v>
      </c>
      <c r="U2587" s="59">
        <v>624.279</v>
      </c>
      <c r="V2587" s="59">
        <v>9.5050000000000008</v>
      </c>
      <c r="W2587" s="59">
        <v>54.767000000000003</v>
      </c>
      <c r="X2587" s="59">
        <v>7.9989999999999997</v>
      </c>
      <c r="Y2587" s="21"/>
      <c r="Z2587" s="21"/>
    </row>
    <row r="2588" spans="1:26" ht="12.75" customHeight="1">
      <c r="A2588" s="52">
        <v>45170</v>
      </c>
      <c r="B2588" s="58" t="s">
        <v>14</v>
      </c>
      <c r="C2588" s="58" t="s">
        <v>38</v>
      </c>
      <c r="D2588" s="58" t="s">
        <v>85</v>
      </c>
      <c r="E2588" s="20">
        <v>182.98699999999999</v>
      </c>
      <c r="F2588" s="59">
        <v>14.507</v>
      </c>
      <c r="G2588" s="20">
        <v>366.94799999999998</v>
      </c>
      <c r="H2588" s="59">
        <v>11.551</v>
      </c>
      <c r="I2588" s="20">
        <v>549.93499999999995</v>
      </c>
      <c r="J2588" s="20">
        <v>8.8309999999999995</v>
      </c>
      <c r="K2588" s="20">
        <v>42.948</v>
      </c>
      <c r="L2588" s="59">
        <v>8.5380000000000003</v>
      </c>
      <c r="M2588" s="59">
        <v>104.52</v>
      </c>
      <c r="N2588" s="59">
        <v>19.434000000000001</v>
      </c>
      <c r="O2588" s="59">
        <v>44.954999999999998</v>
      </c>
      <c r="P2588" s="59">
        <v>18.978000000000002</v>
      </c>
      <c r="Q2588" s="59">
        <v>250.83099999999999</v>
      </c>
      <c r="R2588" s="59">
        <v>12.336</v>
      </c>
      <c r="S2588" s="59">
        <v>467.36500000000001</v>
      </c>
      <c r="T2588" s="59">
        <v>10.858000000000001</v>
      </c>
      <c r="U2588" s="59">
        <v>718.19600000000003</v>
      </c>
      <c r="V2588" s="59">
        <v>8.41</v>
      </c>
      <c r="W2588" s="59">
        <v>63.006</v>
      </c>
      <c r="X2588" s="59">
        <v>6.6609999999999996</v>
      </c>
      <c r="Y2588" s="21"/>
      <c r="Z2588" s="21"/>
    </row>
    <row r="2589" spans="1:26" ht="12.75" customHeight="1">
      <c r="A2589" s="52">
        <v>45170</v>
      </c>
      <c r="B2589" s="58" t="s">
        <v>14</v>
      </c>
      <c r="C2589" s="58" t="s">
        <v>38</v>
      </c>
      <c r="D2589" s="58" t="s">
        <v>40</v>
      </c>
      <c r="E2589" s="20">
        <v>134.08099999999999</v>
      </c>
      <c r="F2589" s="59">
        <v>21.727</v>
      </c>
      <c r="G2589" s="20">
        <v>596.46100000000001</v>
      </c>
      <c r="H2589" s="59">
        <v>9.9779999999999998</v>
      </c>
      <c r="I2589" s="20">
        <v>730.54300000000001</v>
      </c>
      <c r="J2589" s="20">
        <v>6.5270000000000001</v>
      </c>
      <c r="K2589" s="20">
        <v>57.052</v>
      </c>
      <c r="L2589" s="59">
        <v>6.125</v>
      </c>
      <c r="M2589" s="59">
        <v>127.97799999999999</v>
      </c>
      <c r="N2589" s="59">
        <v>15.532</v>
      </c>
      <c r="O2589" s="59">
        <v>55.045000000000002</v>
      </c>
      <c r="P2589" s="59">
        <v>14.957000000000001</v>
      </c>
      <c r="Q2589" s="59">
        <v>105.343</v>
      </c>
      <c r="R2589" s="59">
        <v>24.472000000000001</v>
      </c>
      <c r="S2589" s="59">
        <v>316.34800000000001</v>
      </c>
      <c r="T2589" s="59">
        <v>12.484999999999999</v>
      </c>
      <c r="U2589" s="59">
        <v>421.69099999999997</v>
      </c>
      <c r="V2589" s="59">
        <v>10.722</v>
      </c>
      <c r="W2589" s="59">
        <v>36.994</v>
      </c>
      <c r="X2589" s="59">
        <v>9.4130000000000003</v>
      </c>
      <c r="Y2589" s="21"/>
      <c r="Z2589" s="21"/>
    </row>
    <row r="2590" spans="1:26" ht="12.75" customHeight="1">
      <c r="A2590" s="52">
        <v>45170</v>
      </c>
      <c r="B2590" s="58" t="s">
        <v>14</v>
      </c>
      <c r="C2590" s="58" t="s">
        <v>62</v>
      </c>
      <c r="D2590" s="58" t="s">
        <v>86</v>
      </c>
      <c r="E2590" s="20">
        <v>56.295000000000002</v>
      </c>
      <c r="F2590" s="59">
        <v>40.475999999999999</v>
      </c>
      <c r="G2590" s="20">
        <v>187.477</v>
      </c>
      <c r="H2590" s="59">
        <v>15.587999999999999</v>
      </c>
      <c r="I2590" s="20">
        <v>243.77199999999999</v>
      </c>
      <c r="J2590" s="20">
        <v>12.138</v>
      </c>
      <c r="K2590" s="20">
        <v>19.038</v>
      </c>
      <c r="L2590" s="59">
        <v>11.927</v>
      </c>
      <c r="M2590" s="59">
        <v>54.731000000000002</v>
      </c>
      <c r="N2590" s="59">
        <v>30.798999999999999</v>
      </c>
      <c r="O2590" s="59">
        <v>23.541</v>
      </c>
      <c r="P2590" s="59">
        <v>30.513000000000002</v>
      </c>
      <c r="Q2590" s="59">
        <v>204.31899999999999</v>
      </c>
      <c r="R2590" s="59">
        <v>12.49</v>
      </c>
      <c r="S2590" s="59">
        <v>332.4</v>
      </c>
      <c r="T2590" s="59">
        <v>12.679</v>
      </c>
      <c r="U2590" s="59">
        <v>536.71799999999996</v>
      </c>
      <c r="V2590" s="59">
        <v>9.3379999999999992</v>
      </c>
      <c r="W2590" s="59">
        <v>47.085000000000001</v>
      </c>
      <c r="X2590" s="59">
        <v>7.7990000000000004</v>
      </c>
      <c r="Y2590" s="21"/>
      <c r="Z2590" s="21"/>
    </row>
    <row r="2591" spans="1:26" ht="12.75" customHeight="1">
      <c r="A2591" s="52">
        <v>45170</v>
      </c>
      <c r="B2591" s="58" t="s">
        <v>14</v>
      </c>
      <c r="C2591" s="58" t="s">
        <v>62</v>
      </c>
      <c r="D2591" s="58" t="s">
        <v>64</v>
      </c>
      <c r="E2591" s="20">
        <v>260.774</v>
      </c>
      <c r="F2591" s="59">
        <v>15.657</v>
      </c>
      <c r="G2591" s="20">
        <v>775.93200000000002</v>
      </c>
      <c r="H2591" s="59">
        <v>7.4980000000000002</v>
      </c>
      <c r="I2591" s="20">
        <v>1036.7059999999999</v>
      </c>
      <c r="J2591" s="20">
        <v>3.5179999999999998</v>
      </c>
      <c r="K2591" s="20">
        <v>80.962000000000003</v>
      </c>
      <c r="L2591" s="59">
        <v>2.7010000000000001</v>
      </c>
      <c r="M2591" s="59">
        <v>177.76599999999999</v>
      </c>
      <c r="N2591" s="59">
        <v>12.071</v>
      </c>
      <c r="O2591" s="59">
        <v>76.459000000000003</v>
      </c>
      <c r="P2591" s="59">
        <v>11.321999999999999</v>
      </c>
      <c r="Q2591" s="59">
        <v>151.85499999999999</v>
      </c>
      <c r="R2591" s="59">
        <v>17.882999999999999</v>
      </c>
      <c r="S2591" s="59">
        <v>451.31400000000002</v>
      </c>
      <c r="T2591" s="59">
        <v>9.7089999999999996</v>
      </c>
      <c r="U2591" s="59">
        <v>603.16899999999998</v>
      </c>
      <c r="V2591" s="59">
        <v>8.2379999999999995</v>
      </c>
      <c r="W2591" s="59">
        <v>52.914999999999999</v>
      </c>
      <c r="X2591" s="59">
        <v>6.4420000000000002</v>
      </c>
      <c r="Y2591" s="21"/>
      <c r="Z2591" s="21"/>
    </row>
    <row r="2592" spans="1:26" ht="12.75" customHeight="1">
      <c r="A2592" s="52">
        <v>45170</v>
      </c>
      <c r="B2592" s="58" t="s">
        <v>14</v>
      </c>
      <c r="C2592" s="58" t="s">
        <v>88</v>
      </c>
      <c r="D2592" s="58" t="s">
        <v>89</v>
      </c>
      <c r="E2592" s="20">
        <v>209.029</v>
      </c>
      <c r="F2592" s="59">
        <v>17.088999999999999</v>
      </c>
      <c r="G2592" s="20">
        <v>731.19600000000003</v>
      </c>
      <c r="H2592" s="59">
        <v>7.3179999999999996</v>
      </c>
      <c r="I2592" s="20">
        <v>940.22500000000002</v>
      </c>
      <c r="J2592" s="20">
        <v>4.2350000000000003</v>
      </c>
      <c r="K2592" s="20">
        <v>73.427999999999997</v>
      </c>
      <c r="L2592" s="59">
        <v>3.585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  <c r="S2592" s="59">
        <v>0</v>
      </c>
      <c r="T2592" s="59">
        <v>0</v>
      </c>
      <c r="U2592" s="59">
        <v>0</v>
      </c>
      <c r="V2592" s="59">
        <v>0</v>
      </c>
      <c r="W2592" s="59">
        <v>0</v>
      </c>
      <c r="X2592" s="59">
        <v>0</v>
      </c>
      <c r="Y2592" s="21"/>
      <c r="Z2592" s="21"/>
    </row>
    <row r="2593" spans="1:26" ht="12.75" customHeight="1">
      <c r="A2593" s="52">
        <v>45170</v>
      </c>
      <c r="B2593" s="58" t="s">
        <v>14</v>
      </c>
      <c r="C2593" s="58" t="s">
        <v>88</v>
      </c>
      <c r="D2593" s="58" t="s">
        <v>90</v>
      </c>
      <c r="E2593" s="20">
        <v>33.588000000000001</v>
      </c>
      <c r="F2593" s="59">
        <v>32.880000000000003</v>
      </c>
      <c r="G2593" s="20">
        <v>395.16199999999998</v>
      </c>
      <c r="H2593" s="59">
        <v>14.286</v>
      </c>
      <c r="I2593" s="20">
        <v>428.75</v>
      </c>
      <c r="J2593" s="20">
        <v>13.016999999999999</v>
      </c>
      <c r="K2593" s="20">
        <v>33.484000000000002</v>
      </c>
      <c r="L2593" s="59">
        <v>12.82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  <c r="S2593" s="59">
        <v>0</v>
      </c>
      <c r="T2593" s="59">
        <v>0</v>
      </c>
      <c r="U2593" s="59">
        <v>0</v>
      </c>
      <c r="V2593" s="59">
        <v>0</v>
      </c>
      <c r="W2593" s="59">
        <v>0</v>
      </c>
      <c r="X2593" s="59">
        <v>0</v>
      </c>
      <c r="Y2593" s="21"/>
      <c r="Z2593" s="21"/>
    </row>
    <row r="2594" spans="1:26" ht="12.75" customHeight="1">
      <c r="A2594" s="52">
        <v>45170</v>
      </c>
      <c r="B2594" s="58" t="s">
        <v>14</v>
      </c>
      <c r="C2594" s="58" t="s">
        <v>88</v>
      </c>
      <c r="D2594" s="58" t="s">
        <v>91</v>
      </c>
      <c r="E2594" s="20">
        <v>175.441</v>
      </c>
      <c r="F2594" s="59">
        <v>19.747</v>
      </c>
      <c r="G2594" s="20">
        <v>336.03399999999999</v>
      </c>
      <c r="H2594" s="59">
        <v>12.343</v>
      </c>
      <c r="I2594" s="20">
        <v>511.47500000000002</v>
      </c>
      <c r="J2594" s="20">
        <v>8.891</v>
      </c>
      <c r="K2594" s="20">
        <v>39.944000000000003</v>
      </c>
      <c r="L2594" s="59">
        <v>8.6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  <c r="S2594" s="59">
        <v>0</v>
      </c>
      <c r="T2594" s="59">
        <v>0</v>
      </c>
      <c r="U2594" s="59">
        <v>0</v>
      </c>
      <c r="V2594" s="59">
        <v>0</v>
      </c>
      <c r="W2594" s="59">
        <v>0</v>
      </c>
      <c r="X2594" s="59">
        <v>0</v>
      </c>
      <c r="Y2594" s="21"/>
      <c r="Z2594" s="21"/>
    </row>
    <row r="2595" spans="1:26" ht="12.75" customHeight="1">
      <c r="A2595" s="52">
        <v>45170</v>
      </c>
      <c r="B2595" s="58" t="s">
        <v>14</v>
      </c>
      <c r="C2595" s="58" t="s">
        <v>88</v>
      </c>
      <c r="D2595" s="58" t="s">
        <v>92</v>
      </c>
      <c r="E2595" s="20">
        <v>108.04</v>
      </c>
      <c r="F2595" s="59">
        <v>26.484999999999999</v>
      </c>
      <c r="G2595" s="20">
        <v>232.21299999999999</v>
      </c>
      <c r="H2595" s="59">
        <v>12.563000000000001</v>
      </c>
      <c r="I2595" s="20">
        <v>340.25299999999999</v>
      </c>
      <c r="J2595" s="20">
        <v>12.313000000000001</v>
      </c>
      <c r="K2595" s="20">
        <v>26.571999999999999</v>
      </c>
      <c r="L2595" s="59">
        <v>12.103999999999999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  <c r="S2595" s="59">
        <v>0</v>
      </c>
      <c r="T2595" s="59">
        <v>0</v>
      </c>
      <c r="U2595" s="59">
        <v>0</v>
      </c>
      <c r="V2595" s="59">
        <v>0</v>
      </c>
      <c r="W2595" s="59">
        <v>0</v>
      </c>
      <c r="X2595" s="59">
        <v>0</v>
      </c>
      <c r="Y2595" s="21"/>
      <c r="Z2595" s="21"/>
    </row>
    <row r="2596" spans="1:26" ht="12.75" customHeight="1">
      <c r="A2596" s="52">
        <v>45170</v>
      </c>
      <c r="B2596" s="58" t="s">
        <v>14</v>
      </c>
      <c r="C2596" s="58" t="s">
        <v>46</v>
      </c>
      <c r="D2596" s="58" t="s">
        <v>48</v>
      </c>
      <c r="E2596" s="20">
        <v>0</v>
      </c>
      <c r="F2596" s="59">
        <v>0</v>
      </c>
      <c r="G2596" s="20">
        <v>0</v>
      </c>
      <c r="H2596" s="59">
        <v>0</v>
      </c>
      <c r="I2596" s="20">
        <v>0</v>
      </c>
      <c r="J2596" s="20">
        <v>0</v>
      </c>
      <c r="K2596" s="20">
        <v>0</v>
      </c>
      <c r="L2596" s="59">
        <v>0</v>
      </c>
      <c r="M2596" s="59">
        <v>109.23</v>
      </c>
      <c r="N2596" s="59">
        <v>25.568999999999999</v>
      </c>
      <c r="O2596" s="59">
        <v>46.981000000000002</v>
      </c>
      <c r="P2596" s="59">
        <v>25.225000000000001</v>
      </c>
      <c r="Q2596" s="59">
        <v>92.382000000000005</v>
      </c>
      <c r="R2596" s="59">
        <v>26.516999999999999</v>
      </c>
      <c r="S2596" s="59">
        <v>129.82300000000001</v>
      </c>
      <c r="T2596" s="59">
        <v>20.126000000000001</v>
      </c>
      <c r="U2596" s="59">
        <v>222.20400000000001</v>
      </c>
      <c r="V2596" s="59">
        <v>17.911999999999999</v>
      </c>
      <c r="W2596" s="59">
        <v>19.494</v>
      </c>
      <c r="X2596" s="59">
        <v>17.161000000000001</v>
      </c>
      <c r="Y2596" s="21"/>
      <c r="Z2596" s="21"/>
    </row>
    <row r="2597" spans="1:26" s="56" customFormat="1" ht="12.75" customHeight="1">
      <c r="A2597" s="52">
        <v>45170</v>
      </c>
      <c r="B2597" s="58" t="s">
        <v>14</v>
      </c>
      <c r="C2597" s="58" t="s">
        <v>46</v>
      </c>
      <c r="D2597" s="58" t="s">
        <v>47</v>
      </c>
      <c r="E2597" s="20">
        <v>0</v>
      </c>
      <c r="F2597" s="59">
        <v>0</v>
      </c>
      <c r="G2597" s="20">
        <v>0</v>
      </c>
      <c r="H2597" s="59">
        <v>0</v>
      </c>
      <c r="I2597" s="20">
        <v>0</v>
      </c>
      <c r="J2597" s="20">
        <v>0</v>
      </c>
      <c r="K2597" s="20">
        <v>0</v>
      </c>
      <c r="L2597" s="59">
        <v>0</v>
      </c>
      <c r="M2597" s="59">
        <v>113.84399999999999</v>
      </c>
      <c r="N2597" s="59">
        <v>20.225999999999999</v>
      </c>
      <c r="O2597" s="59">
        <v>48.966000000000001</v>
      </c>
      <c r="P2597" s="59">
        <v>19.788</v>
      </c>
      <c r="Q2597" s="59">
        <v>238.25700000000001</v>
      </c>
      <c r="R2597" s="59">
        <v>12.272</v>
      </c>
      <c r="S2597" s="59">
        <v>545.72</v>
      </c>
      <c r="T2597" s="59">
        <v>8.202</v>
      </c>
      <c r="U2597" s="59">
        <v>783.97699999999998</v>
      </c>
      <c r="V2597" s="59">
        <v>6.9749999999999996</v>
      </c>
      <c r="W2597" s="59">
        <v>68.777000000000001</v>
      </c>
      <c r="X2597" s="59">
        <v>4.7220000000000004</v>
      </c>
      <c r="Y2597" s="55"/>
      <c r="Z2597" s="55"/>
    </row>
    <row r="2598" spans="1:26" ht="12.75" customHeight="1">
      <c r="A2598" s="52">
        <v>45170</v>
      </c>
      <c r="B2598" s="58" t="s">
        <v>14</v>
      </c>
      <c r="C2598" s="58" t="s">
        <v>93</v>
      </c>
      <c r="D2598" s="58" t="s">
        <v>94</v>
      </c>
      <c r="E2598" s="20">
        <v>26.375</v>
      </c>
      <c r="F2598" s="59">
        <v>50.610999999999997</v>
      </c>
      <c r="G2598" s="20">
        <v>111.337</v>
      </c>
      <c r="H2598" s="59">
        <v>23.94</v>
      </c>
      <c r="I2598" s="20">
        <v>137.71199999999999</v>
      </c>
      <c r="J2598" s="20">
        <v>21.917999999999999</v>
      </c>
      <c r="K2598" s="20">
        <v>10.755000000000001</v>
      </c>
      <c r="L2598" s="59">
        <v>21.802</v>
      </c>
      <c r="M2598" s="59">
        <v>99.852999999999994</v>
      </c>
      <c r="N2598" s="59">
        <v>21.298999999999999</v>
      </c>
      <c r="O2598" s="59">
        <v>42.948</v>
      </c>
      <c r="P2598" s="59">
        <v>20.884</v>
      </c>
      <c r="Q2598" s="59">
        <v>163.309</v>
      </c>
      <c r="R2598" s="59">
        <v>13.558</v>
      </c>
      <c r="S2598" s="59">
        <v>338.75700000000001</v>
      </c>
      <c r="T2598" s="59">
        <v>13.173</v>
      </c>
      <c r="U2598" s="59">
        <v>502.06599999999997</v>
      </c>
      <c r="V2598" s="59">
        <v>10.45</v>
      </c>
      <c r="W2598" s="59">
        <v>44.045000000000002</v>
      </c>
      <c r="X2598" s="59">
        <v>9.1010000000000009</v>
      </c>
      <c r="Y2598" s="21"/>
      <c r="Z2598" s="21"/>
    </row>
    <row r="2599" spans="1:26" ht="12.75" customHeight="1">
      <c r="A2599" s="52">
        <v>45170</v>
      </c>
      <c r="B2599" s="58" t="s">
        <v>14</v>
      </c>
      <c r="C2599" s="58" t="s">
        <v>73</v>
      </c>
      <c r="D2599" s="58" t="s">
        <v>65</v>
      </c>
      <c r="E2599" s="20">
        <v>14.526999999999999</v>
      </c>
      <c r="F2599" s="59">
        <v>58.582000000000001</v>
      </c>
      <c r="G2599" s="20">
        <v>78.692999999999998</v>
      </c>
      <c r="H2599" s="59">
        <v>27.681999999999999</v>
      </c>
      <c r="I2599" s="20">
        <v>93.22</v>
      </c>
      <c r="J2599" s="20">
        <v>21.561</v>
      </c>
      <c r="K2599" s="20">
        <v>7.28</v>
      </c>
      <c r="L2599" s="59">
        <v>21.443000000000001</v>
      </c>
      <c r="M2599" s="59">
        <v>8.8659999999999997</v>
      </c>
      <c r="N2599" s="59">
        <v>74.866</v>
      </c>
      <c r="O2599" s="59">
        <v>3.8140000000000001</v>
      </c>
      <c r="P2599" s="59">
        <v>74.748000000000005</v>
      </c>
      <c r="Q2599" s="59">
        <v>9.85</v>
      </c>
      <c r="R2599" s="59">
        <v>56.411999999999999</v>
      </c>
      <c r="S2599" s="59">
        <v>20.440999999999999</v>
      </c>
      <c r="T2599" s="59">
        <v>46.256999999999998</v>
      </c>
      <c r="U2599" s="59">
        <v>30.291</v>
      </c>
      <c r="V2599" s="59">
        <v>31.193000000000001</v>
      </c>
      <c r="W2599" s="59">
        <v>2.657</v>
      </c>
      <c r="X2599" s="59">
        <v>30.766999999999999</v>
      </c>
      <c r="Y2599" s="21"/>
      <c r="Z2599" s="21"/>
    </row>
    <row r="2600" spans="1:26" ht="12.75" customHeight="1">
      <c r="A2600" s="52">
        <v>45170</v>
      </c>
      <c r="B2600" s="58" t="s">
        <v>14</v>
      </c>
      <c r="C2600" s="58" t="s">
        <v>73</v>
      </c>
      <c r="D2600" s="58" t="s">
        <v>66</v>
      </c>
      <c r="E2600" s="20">
        <v>5.1909999999999998</v>
      </c>
      <c r="F2600" s="59">
        <v>101.529</v>
      </c>
      <c r="G2600" s="20">
        <v>37.826999999999998</v>
      </c>
      <c r="H2600" s="59">
        <v>33.243000000000002</v>
      </c>
      <c r="I2600" s="20">
        <v>43.018000000000001</v>
      </c>
      <c r="J2600" s="20">
        <v>30.687999999999999</v>
      </c>
      <c r="K2600" s="20">
        <v>3.36</v>
      </c>
      <c r="L2600" s="59">
        <v>30.605</v>
      </c>
      <c r="M2600" s="59">
        <v>0</v>
      </c>
      <c r="N2600" s="59">
        <v>0</v>
      </c>
      <c r="O2600" s="59">
        <v>0</v>
      </c>
      <c r="P2600" s="59">
        <v>0</v>
      </c>
      <c r="Q2600" s="59">
        <v>6.0819999999999999</v>
      </c>
      <c r="R2600" s="59">
        <v>68.471000000000004</v>
      </c>
      <c r="S2600" s="59">
        <v>0</v>
      </c>
      <c r="T2600" s="59">
        <v>0</v>
      </c>
      <c r="U2600" s="59">
        <v>6.0819999999999999</v>
      </c>
      <c r="V2600" s="59">
        <v>68.471000000000004</v>
      </c>
      <c r="W2600" s="59">
        <v>0.53400000000000003</v>
      </c>
      <c r="X2600" s="59">
        <v>68.278000000000006</v>
      </c>
      <c r="Y2600" s="21"/>
      <c r="Z2600" s="21"/>
    </row>
    <row r="2601" spans="1:26" ht="12.75" customHeight="1">
      <c r="A2601" s="52">
        <v>45170</v>
      </c>
      <c r="B2601" s="58" t="s">
        <v>14</v>
      </c>
      <c r="C2601" s="58" t="s">
        <v>73</v>
      </c>
      <c r="D2601" s="58" t="s">
        <v>67</v>
      </c>
      <c r="E2601" s="20">
        <v>0</v>
      </c>
      <c r="F2601" s="59">
        <v>0</v>
      </c>
      <c r="G2601" s="20">
        <v>1.2609999999999999</v>
      </c>
      <c r="H2601" s="59">
        <v>101.58199999999999</v>
      </c>
      <c r="I2601" s="20">
        <v>1.2609999999999999</v>
      </c>
      <c r="J2601" s="20">
        <v>101.58199999999999</v>
      </c>
      <c r="K2601" s="20">
        <v>9.9000000000000005E-2</v>
      </c>
      <c r="L2601" s="59">
        <v>101.557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  <c r="S2601" s="59">
        <v>11.609</v>
      </c>
      <c r="T2601" s="59">
        <v>76.268000000000001</v>
      </c>
      <c r="U2601" s="59">
        <v>11.609</v>
      </c>
      <c r="V2601" s="59">
        <v>76.268000000000001</v>
      </c>
      <c r="W2601" s="59">
        <v>1.018</v>
      </c>
      <c r="X2601" s="59">
        <v>76.094999999999999</v>
      </c>
      <c r="Y2601" s="21"/>
      <c r="Z2601" s="21"/>
    </row>
    <row r="2602" spans="1:26" ht="12.75" customHeight="1">
      <c r="A2602" s="52">
        <v>45170</v>
      </c>
      <c r="B2602" s="58" t="s">
        <v>14</v>
      </c>
      <c r="C2602" s="58" t="s">
        <v>73</v>
      </c>
      <c r="D2602" s="58" t="s">
        <v>70</v>
      </c>
      <c r="E2602" s="20">
        <v>0</v>
      </c>
      <c r="F2602" s="59">
        <v>0</v>
      </c>
      <c r="G2602" s="20">
        <v>2.4609999999999999</v>
      </c>
      <c r="H2602" s="59">
        <v>102.265</v>
      </c>
      <c r="I2602" s="20">
        <v>2.4609999999999999</v>
      </c>
      <c r="J2602" s="20">
        <v>102.265</v>
      </c>
      <c r="K2602" s="20">
        <v>0.192</v>
      </c>
      <c r="L2602" s="59">
        <v>102.24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  <c r="S2602" s="59">
        <v>4.9580000000000002</v>
      </c>
      <c r="T2602" s="59">
        <v>100.985</v>
      </c>
      <c r="U2602" s="59">
        <v>4.9580000000000002</v>
      </c>
      <c r="V2602" s="59">
        <v>100.985</v>
      </c>
      <c r="W2602" s="59">
        <v>0.435</v>
      </c>
      <c r="X2602" s="59">
        <v>100.855</v>
      </c>
      <c r="Y2602" s="21"/>
      <c r="Z2602" s="21"/>
    </row>
    <row r="2603" spans="1:26" ht="12.75" customHeight="1">
      <c r="A2603" s="52">
        <v>45170</v>
      </c>
      <c r="B2603" s="58" t="s">
        <v>14</v>
      </c>
      <c r="C2603" s="58" t="s">
        <v>73</v>
      </c>
      <c r="D2603" s="58" t="s">
        <v>68</v>
      </c>
      <c r="E2603" s="20">
        <v>0</v>
      </c>
      <c r="F2603" s="59">
        <v>0</v>
      </c>
      <c r="G2603" s="20">
        <v>0</v>
      </c>
      <c r="H2603" s="59">
        <v>0</v>
      </c>
      <c r="I2603" s="20">
        <v>0</v>
      </c>
      <c r="J2603" s="20">
        <v>0</v>
      </c>
      <c r="K2603" s="20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  <c r="S2603" s="59">
        <v>0</v>
      </c>
      <c r="T2603" s="59">
        <v>0</v>
      </c>
      <c r="U2603" s="59">
        <v>0</v>
      </c>
      <c r="V2603" s="59">
        <v>0</v>
      </c>
      <c r="W2603" s="59">
        <v>0</v>
      </c>
      <c r="X2603" s="59">
        <v>0</v>
      </c>
      <c r="Y2603" s="21"/>
      <c r="Z2603" s="21"/>
    </row>
    <row r="2604" spans="1:26" ht="12.75" customHeight="1">
      <c r="A2604" s="52">
        <v>45170</v>
      </c>
      <c r="B2604" s="58" t="s">
        <v>14</v>
      </c>
      <c r="C2604" s="58" t="s">
        <v>73</v>
      </c>
      <c r="D2604" s="58" t="s">
        <v>69</v>
      </c>
      <c r="E2604" s="20">
        <v>4.4000000000000004</v>
      </c>
      <c r="F2604" s="59">
        <v>103.661</v>
      </c>
      <c r="G2604" s="20">
        <v>0</v>
      </c>
      <c r="H2604" s="59">
        <v>0</v>
      </c>
      <c r="I2604" s="20">
        <v>4.4000000000000004</v>
      </c>
      <c r="J2604" s="20">
        <v>103.661</v>
      </c>
      <c r="K2604" s="20">
        <v>0.34399999999999997</v>
      </c>
      <c r="L2604" s="59">
        <v>103.636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  <c r="S2604" s="59">
        <v>3.8740000000000001</v>
      </c>
      <c r="T2604" s="59">
        <v>105.834</v>
      </c>
      <c r="U2604" s="59">
        <v>3.8740000000000001</v>
      </c>
      <c r="V2604" s="59">
        <v>105.834</v>
      </c>
      <c r="W2604" s="59">
        <v>0.34</v>
      </c>
      <c r="X2604" s="59">
        <v>105.709</v>
      </c>
      <c r="Y2604" s="21"/>
      <c r="Z2604" s="21"/>
    </row>
    <row r="2605" spans="1:26" ht="12.75" customHeight="1">
      <c r="A2605" s="52">
        <v>45170</v>
      </c>
      <c r="B2605" s="58" t="s">
        <v>14</v>
      </c>
      <c r="C2605" s="58" t="s">
        <v>73</v>
      </c>
      <c r="D2605" s="58" t="s">
        <v>77</v>
      </c>
      <c r="E2605" s="20">
        <v>0</v>
      </c>
      <c r="F2605" s="59">
        <v>0</v>
      </c>
      <c r="G2605" s="20">
        <v>26.608000000000001</v>
      </c>
      <c r="H2605" s="59">
        <v>42.158000000000001</v>
      </c>
      <c r="I2605" s="20">
        <v>26.608000000000001</v>
      </c>
      <c r="J2605" s="20">
        <v>42.158000000000001</v>
      </c>
      <c r="K2605" s="20">
        <v>2.0779999999999998</v>
      </c>
      <c r="L2605" s="59">
        <v>42.097000000000001</v>
      </c>
      <c r="M2605" s="59">
        <v>0</v>
      </c>
      <c r="N2605" s="59">
        <v>0</v>
      </c>
      <c r="O2605" s="59">
        <v>0</v>
      </c>
      <c r="P2605" s="59">
        <v>0</v>
      </c>
      <c r="Q2605" s="59">
        <v>10.182</v>
      </c>
      <c r="R2605" s="59">
        <v>56.965000000000003</v>
      </c>
      <c r="S2605" s="59">
        <v>25.305</v>
      </c>
      <c r="T2605" s="59">
        <v>38.098999999999997</v>
      </c>
      <c r="U2605" s="59">
        <v>35.488</v>
      </c>
      <c r="V2605" s="59">
        <v>31.282</v>
      </c>
      <c r="W2605" s="59">
        <v>3.113</v>
      </c>
      <c r="X2605" s="59">
        <v>30.858000000000001</v>
      </c>
      <c r="Y2605" s="21"/>
      <c r="Z2605" s="21"/>
    </row>
    <row r="2606" spans="1:26" s="56" customFormat="1" ht="12.75" customHeight="1">
      <c r="A2606" s="52">
        <v>45170</v>
      </c>
      <c r="B2606" s="58" t="s">
        <v>14</v>
      </c>
      <c r="C2606" s="58" t="s">
        <v>73</v>
      </c>
      <c r="D2606" s="58" t="s">
        <v>79</v>
      </c>
      <c r="E2606" s="20">
        <v>18.733000000000001</v>
      </c>
      <c r="F2606" s="59">
        <v>63.192</v>
      </c>
      <c r="G2606" s="20">
        <v>75.552999999999997</v>
      </c>
      <c r="H2606" s="59">
        <v>24.259</v>
      </c>
      <c r="I2606" s="20">
        <v>94.286000000000001</v>
      </c>
      <c r="J2606" s="20">
        <v>20.864000000000001</v>
      </c>
      <c r="K2606" s="20">
        <v>7.3630000000000004</v>
      </c>
      <c r="L2606" s="59">
        <v>20.742000000000001</v>
      </c>
      <c r="M2606" s="59">
        <v>32.201999999999998</v>
      </c>
      <c r="N2606" s="59">
        <v>69.653000000000006</v>
      </c>
      <c r="O2606" s="59">
        <v>13.851000000000001</v>
      </c>
      <c r="P2606" s="59">
        <v>69.527000000000001</v>
      </c>
      <c r="Q2606" s="59">
        <v>141.56100000000001</v>
      </c>
      <c r="R2606" s="59">
        <v>19.134</v>
      </c>
      <c r="S2606" s="59">
        <v>152.35499999999999</v>
      </c>
      <c r="T2606" s="59">
        <v>22.431999999999999</v>
      </c>
      <c r="U2606" s="59">
        <v>293.916</v>
      </c>
      <c r="V2606" s="59">
        <v>14.273</v>
      </c>
      <c r="W2606" s="59">
        <v>25.785</v>
      </c>
      <c r="X2606" s="59">
        <v>13.317</v>
      </c>
      <c r="Y2606" s="55"/>
      <c r="Z2606" s="55"/>
    </row>
    <row r="2607" spans="1:26" ht="12.75" customHeight="1">
      <c r="A2607" s="52">
        <v>45170</v>
      </c>
      <c r="B2607" s="58" t="s">
        <v>14</v>
      </c>
      <c r="C2607" s="58" t="s">
        <v>73</v>
      </c>
      <c r="D2607" s="58" t="s">
        <v>71</v>
      </c>
      <c r="E2607" s="20">
        <v>15.679</v>
      </c>
      <c r="F2607" s="59">
        <v>76.013999999999996</v>
      </c>
      <c r="G2607" s="20">
        <v>29.297000000000001</v>
      </c>
      <c r="H2607" s="59">
        <v>30.648</v>
      </c>
      <c r="I2607" s="20">
        <v>44.975000000000001</v>
      </c>
      <c r="J2607" s="20">
        <v>30.724</v>
      </c>
      <c r="K2607" s="20">
        <v>3.512</v>
      </c>
      <c r="L2607" s="59">
        <v>30.640999999999998</v>
      </c>
      <c r="M2607" s="59">
        <v>31.021999999999998</v>
      </c>
      <c r="N2607" s="59">
        <v>72.646000000000001</v>
      </c>
      <c r="O2607" s="59">
        <v>13.343</v>
      </c>
      <c r="P2607" s="59">
        <v>72.525999999999996</v>
      </c>
      <c r="Q2607" s="59">
        <v>80.861000000000004</v>
      </c>
      <c r="R2607" s="59">
        <v>18.454000000000001</v>
      </c>
      <c r="S2607" s="59">
        <v>144.44</v>
      </c>
      <c r="T2607" s="59">
        <v>22.116</v>
      </c>
      <c r="U2607" s="59">
        <v>225.30099999999999</v>
      </c>
      <c r="V2607" s="59">
        <v>15.319000000000001</v>
      </c>
      <c r="W2607" s="59">
        <v>19.765000000000001</v>
      </c>
      <c r="X2607" s="59">
        <v>14.433</v>
      </c>
      <c r="Y2607" s="21"/>
      <c r="Z2607" s="21"/>
    </row>
    <row r="2608" spans="1:26" ht="12.75" customHeight="1">
      <c r="A2608" s="52">
        <v>45170</v>
      </c>
      <c r="B2608" s="58" t="s">
        <v>14</v>
      </c>
      <c r="C2608" s="58" t="s">
        <v>73</v>
      </c>
      <c r="D2608" s="58" t="s">
        <v>72</v>
      </c>
      <c r="E2608" s="20">
        <v>3.0550000000000002</v>
      </c>
      <c r="F2608" s="59">
        <v>94.388000000000005</v>
      </c>
      <c r="G2608" s="20">
        <v>46.256</v>
      </c>
      <c r="H2608" s="59">
        <v>34.613</v>
      </c>
      <c r="I2608" s="20">
        <v>49.311</v>
      </c>
      <c r="J2608" s="20">
        <v>32.841000000000001</v>
      </c>
      <c r="K2608" s="20">
        <v>3.851</v>
      </c>
      <c r="L2608" s="59">
        <v>32.762999999999998</v>
      </c>
      <c r="M2608" s="59">
        <v>0</v>
      </c>
      <c r="N2608" s="59">
        <v>0</v>
      </c>
      <c r="O2608" s="59">
        <v>0</v>
      </c>
      <c r="P2608" s="59">
        <v>0</v>
      </c>
      <c r="Q2608" s="59">
        <v>45.595999999999997</v>
      </c>
      <c r="R2608" s="59">
        <v>38.31</v>
      </c>
      <c r="S2608" s="59">
        <v>7.9160000000000004</v>
      </c>
      <c r="T2608" s="59">
        <v>65.974999999999994</v>
      </c>
      <c r="U2608" s="59">
        <v>53.512</v>
      </c>
      <c r="V2608" s="59">
        <v>33.026000000000003</v>
      </c>
      <c r="W2608" s="59">
        <v>4.694</v>
      </c>
      <c r="X2608" s="59">
        <v>32.624000000000002</v>
      </c>
      <c r="Y2608" s="21"/>
      <c r="Z2608" s="21"/>
    </row>
    <row r="2609" spans="1:26" ht="12.75" customHeight="1">
      <c r="A2609" s="52">
        <v>45170</v>
      </c>
      <c r="B2609" s="58" t="s">
        <v>14</v>
      </c>
      <c r="C2609" s="58" t="s">
        <v>73</v>
      </c>
      <c r="D2609" s="58" t="s">
        <v>74</v>
      </c>
      <c r="E2609" s="20">
        <v>71.075000000000003</v>
      </c>
      <c r="F2609" s="59">
        <v>34.706000000000003</v>
      </c>
      <c r="G2609" s="20">
        <v>212.339</v>
      </c>
      <c r="H2609" s="59">
        <v>18.222000000000001</v>
      </c>
      <c r="I2609" s="20">
        <v>283.41300000000001</v>
      </c>
      <c r="J2609" s="20">
        <v>12.648</v>
      </c>
      <c r="K2609" s="20">
        <v>22.132999999999999</v>
      </c>
      <c r="L2609" s="59">
        <v>12.445</v>
      </c>
      <c r="M2609" s="59">
        <v>4.4459999999999997</v>
      </c>
      <c r="N2609" s="59">
        <v>117.651</v>
      </c>
      <c r="O2609" s="59">
        <v>1.9119999999999999</v>
      </c>
      <c r="P2609" s="59">
        <v>117.577</v>
      </c>
      <c r="Q2609" s="59">
        <v>50.616</v>
      </c>
      <c r="R2609" s="59">
        <v>42.66</v>
      </c>
      <c r="S2609" s="59">
        <v>120.074</v>
      </c>
      <c r="T2609" s="59">
        <v>16.273</v>
      </c>
      <c r="U2609" s="59">
        <v>170.69</v>
      </c>
      <c r="V2609" s="59">
        <v>16.047000000000001</v>
      </c>
      <c r="W2609" s="59">
        <v>14.974</v>
      </c>
      <c r="X2609" s="59">
        <v>15.204000000000001</v>
      </c>
      <c r="Y2609" s="21"/>
      <c r="Z2609" s="21"/>
    </row>
    <row r="2610" spans="1:26" ht="12.75" customHeight="1">
      <c r="A2610" s="52">
        <v>45170</v>
      </c>
      <c r="B2610" s="58" t="s">
        <v>14</v>
      </c>
      <c r="C2610" s="58" t="s">
        <v>73</v>
      </c>
      <c r="D2610" s="58" t="s">
        <v>75</v>
      </c>
      <c r="E2610" s="20">
        <v>29.009</v>
      </c>
      <c r="F2610" s="59">
        <v>59.838999999999999</v>
      </c>
      <c r="G2610" s="20">
        <v>0</v>
      </c>
      <c r="H2610" s="59">
        <v>0</v>
      </c>
      <c r="I2610" s="20">
        <v>29.009</v>
      </c>
      <c r="J2610" s="20">
        <v>59.838999999999999</v>
      </c>
      <c r="K2610" s="20">
        <v>2.266</v>
      </c>
      <c r="L2610" s="59">
        <v>59.796999999999997</v>
      </c>
      <c r="M2610" s="59">
        <v>30.818999999999999</v>
      </c>
      <c r="N2610" s="59">
        <v>49.682000000000002</v>
      </c>
      <c r="O2610" s="59">
        <v>13.255000000000001</v>
      </c>
      <c r="P2610" s="59">
        <v>49.506</v>
      </c>
      <c r="Q2610" s="59">
        <v>15.021000000000001</v>
      </c>
      <c r="R2610" s="59">
        <v>35.546999999999997</v>
      </c>
      <c r="S2610" s="59">
        <v>0</v>
      </c>
      <c r="T2610" s="59">
        <v>0</v>
      </c>
      <c r="U2610" s="59">
        <v>15.021000000000001</v>
      </c>
      <c r="V2610" s="59">
        <v>35.546999999999997</v>
      </c>
      <c r="W2610" s="59">
        <v>1.3180000000000001</v>
      </c>
      <c r="X2610" s="59">
        <v>35.173999999999999</v>
      </c>
      <c r="Y2610" s="21"/>
      <c r="Z2610" s="21"/>
    </row>
    <row r="2611" spans="1:26" ht="12.75" customHeight="1">
      <c r="A2611" s="52">
        <v>45170</v>
      </c>
      <c r="B2611" s="58" t="s">
        <v>14</v>
      </c>
      <c r="C2611" s="58" t="s">
        <v>73</v>
      </c>
      <c r="D2611" s="58" t="s">
        <v>78</v>
      </c>
      <c r="E2611" s="20">
        <v>43.750999999999998</v>
      </c>
      <c r="F2611" s="59">
        <v>38.97</v>
      </c>
      <c r="G2611" s="20">
        <v>0</v>
      </c>
      <c r="H2611" s="59">
        <v>0</v>
      </c>
      <c r="I2611" s="20">
        <v>43.750999999999998</v>
      </c>
      <c r="J2611" s="20">
        <v>38.97</v>
      </c>
      <c r="K2611" s="20">
        <v>3.4169999999999998</v>
      </c>
      <c r="L2611" s="59">
        <v>38.905000000000001</v>
      </c>
      <c r="M2611" s="59">
        <v>75.89</v>
      </c>
      <c r="N2611" s="59">
        <v>26.106000000000002</v>
      </c>
      <c r="O2611" s="59">
        <v>32.640999999999998</v>
      </c>
      <c r="P2611" s="59">
        <v>25.768999999999998</v>
      </c>
      <c r="Q2611" s="59">
        <v>31.962</v>
      </c>
      <c r="R2611" s="59">
        <v>45.369</v>
      </c>
      <c r="S2611" s="59">
        <v>0</v>
      </c>
      <c r="T2611" s="59">
        <v>0</v>
      </c>
      <c r="U2611" s="59">
        <v>31.962</v>
      </c>
      <c r="V2611" s="59">
        <v>45.369</v>
      </c>
      <c r="W2611" s="59">
        <v>2.8039999999999998</v>
      </c>
      <c r="X2611" s="59">
        <v>45.078000000000003</v>
      </c>
      <c r="Y2611" s="21"/>
      <c r="Z2611" s="21"/>
    </row>
    <row r="2612" spans="1:26" ht="12.75" customHeight="1">
      <c r="A2612" s="53">
        <v>45170</v>
      </c>
      <c r="B2612" s="32" t="s">
        <v>14</v>
      </c>
      <c r="C2612" s="32" t="s">
        <v>18</v>
      </c>
      <c r="D2612" s="32" t="s">
        <v>18</v>
      </c>
      <c r="E2612" s="33">
        <v>317.06900000000002</v>
      </c>
      <c r="F2612" s="34">
        <v>13.355</v>
      </c>
      <c r="G2612" s="33">
        <v>963.40899999999999</v>
      </c>
      <c r="H2612" s="34">
        <v>5.1639999999999997</v>
      </c>
      <c r="I2612" s="33">
        <v>1280.4780000000001</v>
      </c>
      <c r="J2612" s="33">
        <v>2.2549999999999999</v>
      </c>
      <c r="K2612" s="33">
        <v>100</v>
      </c>
      <c r="L2612" s="34">
        <v>0</v>
      </c>
      <c r="M2612" s="34">
        <v>232.49700000000001</v>
      </c>
      <c r="N2612" s="34">
        <v>4.1849999999999996</v>
      </c>
      <c r="O2612" s="34">
        <v>100</v>
      </c>
      <c r="P2612" s="34">
        <v>0</v>
      </c>
      <c r="Q2612" s="34">
        <v>356.17399999999998</v>
      </c>
      <c r="R2612" s="34">
        <v>8.077</v>
      </c>
      <c r="S2612" s="34">
        <v>783.71299999999997</v>
      </c>
      <c r="T2612" s="34">
        <v>7.25</v>
      </c>
      <c r="U2612" s="34">
        <v>1139.8869999999999</v>
      </c>
      <c r="V2612" s="34">
        <v>5.1340000000000003</v>
      </c>
      <c r="W2612" s="34">
        <v>100</v>
      </c>
      <c r="X2612" s="34">
        <v>0</v>
      </c>
      <c r="Y2612" s="21"/>
      <c r="Z2612" s="21"/>
    </row>
    <row r="2613" spans="1:26" ht="12.75" customHeight="1">
      <c r="A2613" s="52">
        <v>45170</v>
      </c>
      <c r="B2613" s="58" t="s">
        <v>15</v>
      </c>
      <c r="C2613" s="58" t="s">
        <v>23</v>
      </c>
      <c r="D2613" s="58" t="s">
        <v>58</v>
      </c>
      <c r="E2613" s="20">
        <v>466.47899999999998</v>
      </c>
      <c r="F2613" s="59">
        <v>10.904</v>
      </c>
      <c r="G2613" s="20">
        <v>2126.683</v>
      </c>
      <c r="H2613" s="59">
        <v>2.8639999999999999</v>
      </c>
      <c r="I2613" s="20">
        <v>2593.1619999999998</v>
      </c>
      <c r="J2613" s="20">
        <v>1.351</v>
      </c>
      <c r="K2613" s="20">
        <v>94.271000000000001</v>
      </c>
      <c r="L2613" s="59">
        <v>0.78</v>
      </c>
      <c r="M2613" s="59">
        <v>168.58099999999999</v>
      </c>
      <c r="N2613" s="59">
        <v>9.7539999999999996</v>
      </c>
      <c r="O2613" s="59">
        <v>96.236999999999995</v>
      </c>
      <c r="P2613" s="59">
        <v>3.3119999999999998</v>
      </c>
      <c r="Q2613" s="59">
        <v>406.274</v>
      </c>
      <c r="R2613" s="59">
        <v>9.7899999999999991</v>
      </c>
      <c r="S2613" s="59">
        <v>843.73</v>
      </c>
      <c r="T2613" s="59">
        <v>7.83</v>
      </c>
      <c r="U2613" s="59">
        <v>1250.0050000000001</v>
      </c>
      <c r="V2613" s="59">
        <v>3.5009999999999999</v>
      </c>
      <c r="W2613" s="59">
        <v>70.096999999999994</v>
      </c>
      <c r="X2613" s="59">
        <v>1.8089999999999999</v>
      </c>
      <c r="Y2613" s="21"/>
      <c r="Z2613" s="21"/>
    </row>
    <row r="2614" spans="1:26" ht="12.75" customHeight="1">
      <c r="A2614" s="52">
        <v>45170</v>
      </c>
      <c r="B2614" s="58" t="s">
        <v>15</v>
      </c>
      <c r="C2614" s="58" t="s">
        <v>23</v>
      </c>
      <c r="D2614" s="58" t="s">
        <v>80</v>
      </c>
      <c r="E2614" s="20">
        <v>129.815</v>
      </c>
      <c r="F2614" s="59">
        <v>26.878</v>
      </c>
      <c r="G2614" s="20">
        <v>334.57600000000002</v>
      </c>
      <c r="H2614" s="59">
        <v>11.61</v>
      </c>
      <c r="I2614" s="20">
        <v>464.39100000000002</v>
      </c>
      <c r="J2614" s="20">
        <v>2.1949999999999998</v>
      </c>
      <c r="K2614" s="20">
        <v>16.882000000000001</v>
      </c>
      <c r="L2614" s="59">
        <v>1.897</v>
      </c>
      <c r="M2614" s="59">
        <v>43.033999999999999</v>
      </c>
      <c r="N2614" s="59">
        <v>18.388999999999999</v>
      </c>
      <c r="O2614" s="59">
        <v>24.567</v>
      </c>
      <c r="P2614" s="59">
        <v>15.936999999999999</v>
      </c>
      <c r="Q2614" s="59">
        <v>49.692999999999998</v>
      </c>
      <c r="R2614" s="59">
        <v>43.505000000000003</v>
      </c>
      <c r="S2614" s="59">
        <v>132.44900000000001</v>
      </c>
      <c r="T2614" s="59">
        <v>21.218</v>
      </c>
      <c r="U2614" s="59">
        <v>182.142</v>
      </c>
      <c r="V2614" s="59">
        <v>9.6159999999999997</v>
      </c>
      <c r="W2614" s="59">
        <v>10.214</v>
      </c>
      <c r="X2614" s="59">
        <v>9.1370000000000005</v>
      </c>
      <c r="Y2614" s="21"/>
      <c r="Z2614" s="21"/>
    </row>
    <row r="2615" spans="1:26" ht="12.75" customHeight="1">
      <c r="A2615" s="52">
        <v>45170</v>
      </c>
      <c r="B2615" s="58" t="s">
        <v>15</v>
      </c>
      <c r="C2615" s="58" t="s">
        <v>23</v>
      </c>
      <c r="D2615" s="58" t="s">
        <v>81</v>
      </c>
      <c r="E2615" s="20">
        <v>144.393</v>
      </c>
      <c r="F2615" s="59">
        <v>18.981999999999999</v>
      </c>
      <c r="G2615" s="20">
        <v>707.15099999999995</v>
      </c>
      <c r="H2615" s="59">
        <v>4.5890000000000004</v>
      </c>
      <c r="I2615" s="20">
        <v>851.54300000000001</v>
      </c>
      <c r="J2615" s="20">
        <v>2.6829999999999998</v>
      </c>
      <c r="K2615" s="20">
        <v>30.957000000000001</v>
      </c>
      <c r="L2615" s="59">
        <v>2.4460000000000002</v>
      </c>
      <c r="M2615" s="59">
        <v>58.707999999999998</v>
      </c>
      <c r="N2615" s="59">
        <v>14.013</v>
      </c>
      <c r="O2615" s="59">
        <v>33.514000000000003</v>
      </c>
      <c r="P2615" s="59">
        <v>10.593</v>
      </c>
      <c r="Q2615" s="59">
        <v>139.24600000000001</v>
      </c>
      <c r="R2615" s="59">
        <v>17.193999999999999</v>
      </c>
      <c r="S2615" s="59">
        <v>273.17899999999997</v>
      </c>
      <c r="T2615" s="59">
        <v>12.250999999999999</v>
      </c>
      <c r="U2615" s="59">
        <v>412.42399999999998</v>
      </c>
      <c r="V2615" s="59">
        <v>5.6369999999999996</v>
      </c>
      <c r="W2615" s="59">
        <v>23.128</v>
      </c>
      <c r="X2615" s="59">
        <v>4.774</v>
      </c>
      <c r="Y2615" s="21"/>
      <c r="Z2615" s="21"/>
    </row>
    <row r="2616" spans="1:26" ht="12.75" customHeight="1">
      <c r="A2616" s="52">
        <v>45170</v>
      </c>
      <c r="B2616" s="58" t="s">
        <v>15</v>
      </c>
      <c r="C2616" s="58" t="s">
        <v>23</v>
      </c>
      <c r="D2616" s="58" t="s">
        <v>82</v>
      </c>
      <c r="E2616" s="20">
        <v>105.523</v>
      </c>
      <c r="F2616" s="59">
        <v>23.481000000000002</v>
      </c>
      <c r="G2616" s="20">
        <v>720.52800000000002</v>
      </c>
      <c r="H2616" s="59">
        <v>4.3310000000000004</v>
      </c>
      <c r="I2616" s="20">
        <v>826.05</v>
      </c>
      <c r="J2616" s="20">
        <v>2.7919999999999998</v>
      </c>
      <c r="K2616" s="20">
        <v>30.03</v>
      </c>
      <c r="L2616" s="59">
        <v>2.5649999999999999</v>
      </c>
      <c r="M2616" s="59">
        <v>40.225000000000001</v>
      </c>
      <c r="N2616" s="59">
        <v>17.821999999999999</v>
      </c>
      <c r="O2616" s="59">
        <v>22.963000000000001</v>
      </c>
      <c r="P2616" s="59">
        <v>15.28</v>
      </c>
      <c r="Q2616" s="59">
        <v>167.86699999999999</v>
      </c>
      <c r="R2616" s="59">
        <v>12.468</v>
      </c>
      <c r="S2616" s="59">
        <v>198.95699999999999</v>
      </c>
      <c r="T2616" s="59">
        <v>10.734</v>
      </c>
      <c r="U2616" s="59">
        <v>366.82400000000001</v>
      </c>
      <c r="V2616" s="59">
        <v>6.2869999999999999</v>
      </c>
      <c r="W2616" s="59">
        <v>20.571000000000002</v>
      </c>
      <c r="X2616" s="59">
        <v>5.5259999999999998</v>
      </c>
      <c r="Y2616" s="21"/>
      <c r="Z2616" s="21"/>
    </row>
    <row r="2617" spans="1:26" ht="12.75" customHeight="1">
      <c r="A2617" s="52">
        <v>45170</v>
      </c>
      <c r="B2617" s="58" t="s">
        <v>15</v>
      </c>
      <c r="C2617" s="58" t="s">
        <v>23</v>
      </c>
      <c r="D2617" s="58" t="s">
        <v>83</v>
      </c>
      <c r="E2617" s="20">
        <v>99.688999999999993</v>
      </c>
      <c r="F2617" s="59">
        <v>24.370999999999999</v>
      </c>
      <c r="G2617" s="20">
        <v>509.07499999999999</v>
      </c>
      <c r="H2617" s="59">
        <v>5.4459999999999997</v>
      </c>
      <c r="I2617" s="20">
        <v>608.76499999999999</v>
      </c>
      <c r="J2617" s="20">
        <v>2.31</v>
      </c>
      <c r="K2617" s="20">
        <v>22.131</v>
      </c>
      <c r="L2617" s="59">
        <v>2.0299999999999998</v>
      </c>
      <c r="M2617" s="59">
        <v>33.206000000000003</v>
      </c>
      <c r="N2617" s="59">
        <v>10.579000000000001</v>
      </c>
      <c r="O2617" s="59">
        <v>18.956</v>
      </c>
      <c r="P2617" s="59">
        <v>5.2690000000000001</v>
      </c>
      <c r="Q2617" s="59">
        <v>108.148</v>
      </c>
      <c r="R2617" s="59">
        <v>18.66</v>
      </c>
      <c r="S2617" s="59">
        <v>713.71</v>
      </c>
      <c r="T2617" s="59">
        <v>6.8789999999999996</v>
      </c>
      <c r="U2617" s="59">
        <v>821.85799999999995</v>
      </c>
      <c r="V2617" s="59">
        <v>6.06</v>
      </c>
      <c r="W2617" s="59">
        <v>46.088000000000001</v>
      </c>
      <c r="X2617" s="59">
        <v>5.2670000000000003</v>
      </c>
      <c r="Y2617" s="21"/>
      <c r="Z2617" s="21"/>
    </row>
    <row r="2618" spans="1:26" s="56" customFormat="1" ht="12.75" customHeight="1">
      <c r="A2618" s="52">
        <v>45170</v>
      </c>
      <c r="B2618" s="58" t="s">
        <v>15</v>
      </c>
      <c r="C2618" s="58" t="s">
        <v>44</v>
      </c>
      <c r="D2618" s="58" t="s">
        <v>59</v>
      </c>
      <c r="E2618" s="20">
        <v>115.345</v>
      </c>
      <c r="F2618" s="59">
        <v>20.521999999999998</v>
      </c>
      <c r="G2618" s="20">
        <v>941.61900000000003</v>
      </c>
      <c r="H2618" s="59">
        <v>6.181</v>
      </c>
      <c r="I2618" s="20">
        <v>1056.9649999999999</v>
      </c>
      <c r="J2618" s="20">
        <v>6.2709999999999999</v>
      </c>
      <c r="K2618" s="20">
        <v>38.424999999999997</v>
      </c>
      <c r="L2618" s="59">
        <v>6.173</v>
      </c>
      <c r="M2618" s="59">
        <v>58.378999999999998</v>
      </c>
      <c r="N2618" s="59">
        <v>22.555</v>
      </c>
      <c r="O2618" s="59">
        <v>33.326999999999998</v>
      </c>
      <c r="P2618" s="59">
        <v>20.605</v>
      </c>
      <c r="Q2618" s="59">
        <v>161.72999999999999</v>
      </c>
      <c r="R2618" s="59">
        <v>16.495999999999999</v>
      </c>
      <c r="S2618" s="59">
        <v>348.221</v>
      </c>
      <c r="T2618" s="59">
        <v>11.148</v>
      </c>
      <c r="U2618" s="59">
        <v>509.95</v>
      </c>
      <c r="V2618" s="59">
        <v>8.86</v>
      </c>
      <c r="W2618" s="59">
        <v>28.597000000000001</v>
      </c>
      <c r="X2618" s="59">
        <v>8.3379999999999992</v>
      </c>
      <c r="Y2618" s="55"/>
      <c r="Z2618" s="55"/>
    </row>
    <row r="2619" spans="1:26" ht="12.75" customHeight="1">
      <c r="A2619" s="52">
        <v>45170</v>
      </c>
      <c r="B2619" s="58" t="s">
        <v>15</v>
      </c>
      <c r="C2619" s="58" t="s">
        <v>44</v>
      </c>
      <c r="D2619" s="58" t="s">
        <v>60</v>
      </c>
      <c r="E2619" s="20">
        <v>58.915999999999997</v>
      </c>
      <c r="F2619" s="59">
        <v>28.925999999999998</v>
      </c>
      <c r="G2619" s="20">
        <v>441.31599999999997</v>
      </c>
      <c r="H2619" s="59">
        <v>9.4179999999999993</v>
      </c>
      <c r="I2619" s="20">
        <v>500.23200000000003</v>
      </c>
      <c r="J2619" s="20">
        <v>8.8420000000000005</v>
      </c>
      <c r="K2619" s="20">
        <v>18.184999999999999</v>
      </c>
      <c r="L2619" s="59">
        <v>8.7729999999999997</v>
      </c>
      <c r="M2619" s="59">
        <v>20.96</v>
      </c>
      <c r="N2619" s="59">
        <v>32.591000000000001</v>
      </c>
      <c r="O2619" s="59">
        <v>11.965999999999999</v>
      </c>
      <c r="P2619" s="59">
        <v>31.273</v>
      </c>
      <c r="Q2619" s="59">
        <v>92.593999999999994</v>
      </c>
      <c r="R2619" s="59">
        <v>26.498000000000001</v>
      </c>
      <c r="S2619" s="59">
        <v>240.58500000000001</v>
      </c>
      <c r="T2619" s="59">
        <v>13.276</v>
      </c>
      <c r="U2619" s="59">
        <v>333.17899999999997</v>
      </c>
      <c r="V2619" s="59">
        <v>10.356</v>
      </c>
      <c r="W2619" s="59">
        <v>18.684000000000001</v>
      </c>
      <c r="X2619" s="59">
        <v>9.9130000000000003</v>
      </c>
      <c r="Y2619" s="21"/>
      <c r="Z2619" s="21"/>
    </row>
    <row r="2620" spans="1:26" ht="12.75" customHeight="1">
      <c r="A2620" s="52">
        <v>45170</v>
      </c>
      <c r="B2620" s="58" t="s">
        <v>15</v>
      </c>
      <c r="C2620" s="58" t="s">
        <v>44</v>
      </c>
      <c r="D2620" s="58" t="s">
        <v>87</v>
      </c>
      <c r="E2620" s="20">
        <v>364.07400000000001</v>
      </c>
      <c r="F2620" s="59">
        <v>14.35</v>
      </c>
      <c r="G2620" s="20">
        <v>1327.097</v>
      </c>
      <c r="H2620" s="59">
        <v>5.8730000000000002</v>
      </c>
      <c r="I2620" s="20">
        <v>1691.171</v>
      </c>
      <c r="J2620" s="20">
        <v>3.9969999999999999</v>
      </c>
      <c r="K2620" s="20">
        <v>61.48</v>
      </c>
      <c r="L2620" s="59">
        <v>3.8420000000000001</v>
      </c>
      <c r="M2620" s="59">
        <v>116.794</v>
      </c>
      <c r="N2620" s="59">
        <v>13.134</v>
      </c>
      <c r="O2620" s="59">
        <v>66.673000000000002</v>
      </c>
      <c r="P2620" s="59">
        <v>9.3989999999999991</v>
      </c>
      <c r="Q2620" s="59">
        <v>303.22399999999999</v>
      </c>
      <c r="R2620" s="59">
        <v>15.186</v>
      </c>
      <c r="S2620" s="59">
        <v>961.85799999999995</v>
      </c>
      <c r="T2620" s="59">
        <v>6.4249999999999998</v>
      </c>
      <c r="U2620" s="59">
        <v>1265.0830000000001</v>
      </c>
      <c r="V2620" s="59">
        <v>5.72</v>
      </c>
      <c r="W2620" s="59">
        <v>70.942999999999998</v>
      </c>
      <c r="X2620" s="59">
        <v>4.8719999999999999</v>
      </c>
      <c r="Y2620" s="21"/>
      <c r="Z2620" s="21"/>
    </row>
    <row r="2621" spans="1:26" ht="12.75" customHeight="1">
      <c r="A2621" s="52">
        <v>45170</v>
      </c>
      <c r="B2621" s="58" t="s">
        <v>15</v>
      </c>
      <c r="C2621" s="58" t="s">
        <v>45</v>
      </c>
      <c r="D2621" s="58" t="s">
        <v>45</v>
      </c>
      <c r="E2621" s="20">
        <v>160.29499999999999</v>
      </c>
      <c r="F2621" s="59">
        <v>17.509</v>
      </c>
      <c r="G2621" s="20">
        <v>1108.9000000000001</v>
      </c>
      <c r="H2621" s="59">
        <v>4.7770000000000001</v>
      </c>
      <c r="I2621" s="20">
        <v>1269.1949999999999</v>
      </c>
      <c r="J2621" s="20">
        <v>5.1529999999999996</v>
      </c>
      <c r="K2621" s="20">
        <v>46.14</v>
      </c>
      <c r="L2621" s="59">
        <v>5.0330000000000004</v>
      </c>
      <c r="M2621" s="59">
        <v>65.138999999999996</v>
      </c>
      <c r="N2621" s="59">
        <v>20.242999999999999</v>
      </c>
      <c r="O2621" s="59">
        <v>37.186</v>
      </c>
      <c r="P2621" s="59">
        <v>18.045000000000002</v>
      </c>
      <c r="Q2621" s="59">
        <v>205.935</v>
      </c>
      <c r="R2621" s="59">
        <v>13.337</v>
      </c>
      <c r="S2621" s="59">
        <v>582.67499999999995</v>
      </c>
      <c r="T2621" s="59">
        <v>6.5919999999999996</v>
      </c>
      <c r="U2621" s="59">
        <v>788.61099999999999</v>
      </c>
      <c r="V2621" s="59">
        <v>4.5979999999999999</v>
      </c>
      <c r="W2621" s="59">
        <v>44.222999999999999</v>
      </c>
      <c r="X2621" s="59">
        <v>3.4870000000000001</v>
      </c>
      <c r="Y2621" s="21"/>
      <c r="Z2621" s="21"/>
    </row>
    <row r="2622" spans="1:26" ht="12.75" customHeight="1">
      <c r="A2622" s="52">
        <v>45170</v>
      </c>
      <c r="B2622" s="58" t="s">
        <v>15</v>
      </c>
      <c r="C2622" s="58" t="s">
        <v>45</v>
      </c>
      <c r="D2622" s="58" t="s">
        <v>61</v>
      </c>
      <c r="E2622" s="20">
        <v>117.72499999999999</v>
      </c>
      <c r="F2622" s="59">
        <v>20.986999999999998</v>
      </c>
      <c r="G2622" s="20">
        <v>835.22199999999998</v>
      </c>
      <c r="H2622" s="59">
        <v>6.2469999999999999</v>
      </c>
      <c r="I2622" s="20">
        <v>952.947</v>
      </c>
      <c r="J2622" s="20">
        <v>6.2990000000000004</v>
      </c>
      <c r="K2622" s="20">
        <v>34.643000000000001</v>
      </c>
      <c r="L2622" s="59">
        <v>6.2009999999999996</v>
      </c>
      <c r="M2622" s="59">
        <v>55.173000000000002</v>
      </c>
      <c r="N2622" s="59">
        <v>23.094999999999999</v>
      </c>
      <c r="O2622" s="59">
        <v>31.495999999999999</v>
      </c>
      <c r="P2622" s="59">
        <v>21.195</v>
      </c>
      <c r="Q2622" s="59">
        <v>141.452</v>
      </c>
      <c r="R2622" s="59">
        <v>20.632000000000001</v>
      </c>
      <c r="S2622" s="59">
        <v>345.80500000000001</v>
      </c>
      <c r="T2622" s="59">
        <v>12.065</v>
      </c>
      <c r="U2622" s="59">
        <v>487.25700000000001</v>
      </c>
      <c r="V2622" s="59">
        <v>10.367000000000001</v>
      </c>
      <c r="W2622" s="59">
        <v>27.324000000000002</v>
      </c>
      <c r="X2622" s="59">
        <v>9.9239999999999995</v>
      </c>
      <c r="Y2622" s="21"/>
      <c r="Z2622" s="21"/>
    </row>
    <row r="2623" spans="1:26" ht="12.75" customHeight="1">
      <c r="A2623" s="52">
        <v>45170</v>
      </c>
      <c r="B2623" s="58" t="s">
        <v>15</v>
      </c>
      <c r="C2623" s="58" t="s">
        <v>45</v>
      </c>
      <c r="D2623" s="58" t="s">
        <v>101</v>
      </c>
      <c r="E2623" s="20">
        <v>56.765999999999998</v>
      </c>
      <c r="F2623" s="59">
        <v>31.965</v>
      </c>
      <c r="G2623" s="20">
        <v>369.48099999999999</v>
      </c>
      <c r="H2623" s="59">
        <v>12.125</v>
      </c>
      <c r="I2623" s="20">
        <v>426.24700000000001</v>
      </c>
      <c r="J2623" s="20">
        <v>12.773</v>
      </c>
      <c r="K2623" s="20">
        <v>15.496</v>
      </c>
      <c r="L2623" s="59">
        <v>12.725</v>
      </c>
      <c r="M2623" s="59">
        <v>9.9659999999999993</v>
      </c>
      <c r="N2623" s="59">
        <v>48.048000000000002</v>
      </c>
      <c r="O2623" s="59">
        <v>5.6890000000000001</v>
      </c>
      <c r="P2623" s="59">
        <v>47.164000000000001</v>
      </c>
      <c r="Q2623" s="59">
        <v>109.16500000000001</v>
      </c>
      <c r="R2623" s="59">
        <v>19.966000000000001</v>
      </c>
      <c r="S2623" s="59">
        <v>287.73599999999999</v>
      </c>
      <c r="T2623" s="59">
        <v>12.698</v>
      </c>
      <c r="U2623" s="59">
        <v>396.9</v>
      </c>
      <c r="V2623" s="59">
        <v>10.102</v>
      </c>
      <c r="W2623" s="59">
        <v>22.257000000000001</v>
      </c>
      <c r="X2623" s="59">
        <v>9.6479999999999997</v>
      </c>
      <c r="Y2623" s="21"/>
      <c r="Z2623" s="21"/>
    </row>
    <row r="2624" spans="1:26" ht="12.75" customHeight="1">
      <c r="A2624" s="52">
        <v>45170</v>
      </c>
      <c r="B2624" s="58" t="s">
        <v>15</v>
      </c>
      <c r="C2624" s="58" t="s">
        <v>54</v>
      </c>
      <c r="D2624" s="58" t="s">
        <v>55</v>
      </c>
      <c r="E2624" s="20">
        <v>89.704999999999998</v>
      </c>
      <c r="F2624" s="59">
        <v>31.233000000000001</v>
      </c>
      <c r="G2624" s="20">
        <v>460.13499999999999</v>
      </c>
      <c r="H2624" s="59">
        <v>12.717000000000001</v>
      </c>
      <c r="I2624" s="20">
        <v>549.84</v>
      </c>
      <c r="J2624" s="20">
        <v>10.865</v>
      </c>
      <c r="K2624" s="20">
        <v>19.989000000000001</v>
      </c>
      <c r="L2624" s="59">
        <v>10.808999999999999</v>
      </c>
      <c r="M2624" s="59">
        <v>34.173000000000002</v>
      </c>
      <c r="N2624" s="59">
        <v>43.377000000000002</v>
      </c>
      <c r="O2624" s="59">
        <v>19.507999999999999</v>
      </c>
      <c r="P2624" s="59">
        <v>42.396000000000001</v>
      </c>
      <c r="Q2624" s="59">
        <v>109.18</v>
      </c>
      <c r="R2624" s="59">
        <v>32.475999999999999</v>
      </c>
      <c r="S2624" s="59">
        <v>135.554</v>
      </c>
      <c r="T2624" s="59">
        <v>19.18</v>
      </c>
      <c r="U2624" s="59">
        <v>244.73400000000001</v>
      </c>
      <c r="V2624" s="59">
        <v>15.756</v>
      </c>
      <c r="W2624" s="59">
        <v>13.724</v>
      </c>
      <c r="X2624" s="59">
        <v>15.468</v>
      </c>
      <c r="Y2624" s="21"/>
      <c r="Z2624" s="21"/>
    </row>
    <row r="2625" spans="1:26" ht="12.75" customHeight="1">
      <c r="A2625" s="52">
        <v>45170</v>
      </c>
      <c r="B2625" s="58" t="s">
        <v>15</v>
      </c>
      <c r="C2625" s="58" t="s">
        <v>54</v>
      </c>
      <c r="D2625" s="58" t="s">
        <v>56</v>
      </c>
      <c r="E2625" s="20">
        <v>389.714</v>
      </c>
      <c r="F2625" s="59">
        <v>13.66</v>
      </c>
      <c r="G2625" s="20">
        <v>1811.194</v>
      </c>
      <c r="H2625" s="59">
        <v>3.1880000000000002</v>
      </c>
      <c r="I2625" s="20">
        <v>2200.9090000000001</v>
      </c>
      <c r="J2625" s="20">
        <v>2.7709999999999999</v>
      </c>
      <c r="K2625" s="20">
        <v>80.010999999999996</v>
      </c>
      <c r="L2625" s="59">
        <v>2.5419999999999998</v>
      </c>
      <c r="M2625" s="59">
        <v>141</v>
      </c>
      <c r="N2625" s="59">
        <v>13.103999999999999</v>
      </c>
      <c r="O2625" s="59">
        <v>80.492000000000004</v>
      </c>
      <c r="P2625" s="59">
        <v>9.3569999999999993</v>
      </c>
      <c r="Q2625" s="59">
        <v>355.774</v>
      </c>
      <c r="R2625" s="59">
        <v>8.52</v>
      </c>
      <c r="S2625" s="59">
        <v>1182.741</v>
      </c>
      <c r="T2625" s="59">
        <v>5.298</v>
      </c>
      <c r="U2625" s="59">
        <v>1538.5139999999999</v>
      </c>
      <c r="V2625" s="59">
        <v>3.8450000000000002</v>
      </c>
      <c r="W2625" s="59">
        <v>86.275999999999996</v>
      </c>
      <c r="X2625" s="59">
        <v>2.4089999999999998</v>
      </c>
      <c r="Y2625" s="21"/>
      <c r="Z2625" s="21"/>
    </row>
    <row r="2626" spans="1:26" ht="12.75" customHeight="1">
      <c r="A2626" s="52">
        <v>45170</v>
      </c>
      <c r="B2626" s="58" t="s">
        <v>15</v>
      </c>
      <c r="C2626" s="58" t="s">
        <v>95</v>
      </c>
      <c r="D2626" s="58" t="s">
        <v>99</v>
      </c>
      <c r="E2626" s="20">
        <v>312.12</v>
      </c>
      <c r="F2626" s="59">
        <v>12.331</v>
      </c>
      <c r="G2626" s="20">
        <v>1639.0840000000001</v>
      </c>
      <c r="H2626" s="59">
        <v>3.64</v>
      </c>
      <c r="I2626" s="20">
        <v>1951.204</v>
      </c>
      <c r="J2626" s="20">
        <v>3.71</v>
      </c>
      <c r="K2626" s="20">
        <v>70.933999999999997</v>
      </c>
      <c r="L2626" s="59">
        <v>3.5419999999999998</v>
      </c>
      <c r="M2626" s="59">
        <v>116.286</v>
      </c>
      <c r="N2626" s="59">
        <v>14.417999999999999</v>
      </c>
      <c r="O2626" s="59">
        <v>66.384</v>
      </c>
      <c r="P2626" s="59">
        <v>11.122999999999999</v>
      </c>
      <c r="Q2626" s="59">
        <v>275.61799999999999</v>
      </c>
      <c r="R2626" s="59">
        <v>12.894</v>
      </c>
      <c r="S2626" s="59">
        <v>654.54</v>
      </c>
      <c r="T2626" s="59">
        <v>8.1370000000000005</v>
      </c>
      <c r="U2626" s="59">
        <v>930.15899999999999</v>
      </c>
      <c r="V2626" s="59">
        <v>6.21</v>
      </c>
      <c r="W2626" s="59">
        <v>52.161000000000001</v>
      </c>
      <c r="X2626" s="59">
        <v>5.4390000000000001</v>
      </c>
      <c r="Y2626" s="21"/>
      <c r="Z2626" s="21"/>
    </row>
    <row r="2627" spans="1:26" ht="12.75" customHeight="1">
      <c r="A2627" s="52">
        <v>45170</v>
      </c>
      <c r="B2627" s="58" t="s">
        <v>15</v>
      </c>
      <c r="C2627" s="58" t="s">
        <v>95</v>
      </c>
      <c r="D2627" s="58" t="s">
        <v>96</v>
      </c>
      <c r="E2627" s="20">
        <v>117.723</v>
      </c>
      <c r="F2627" s="59">
        <v>20.015999999999998</v>
      </c>
      <c r="G2627" s="20">
        <v>861.72</v>
      </c>
      <c r="H2627" s="59">
        <v>6.4930000000000003</v>
      </c>
      <c r="I2627" s="20">
        <v>979.44200000000001</v>
      </c>
      <c r="J2627" s="20">
        <v>5.8369999999999997</v>
      </c>
      <c r="K2627" s="20">
        <v>35.606000000000002</v>
      </c>
      <c r="L2627" s="59">
        <v>5.7320000000000002</v>
      </c>
      <c r="M2627" s="59">
        <v>61.322000000000003</v>
      </c>
      <c r="N2627" s="59">
        <v>32.662999999999997</v>
      </c>
      <c r="O2627" s="59">
        <v>35.006999999999998</v>
      </c>
      <c r="P2627" s="59">
        <v>31.347999999999999</v>
      </c>
      <c r="Q2627" s="59">
        <v>147.21</v>
      </c>
      <c r="R2627" s="59">
        <v>20.279</v>
      </c>
      <c r="S2627" s="59">
        <v>325.77</v>
      </c>
      <c r="T2627" s="59">
        <v>13.301</v>
      </c>
      <c r="U2627" s="59">
        <v>472.98</v>
      </c>
      <c r="V2627" s="59">
        <v>12.956</v>
      </c>
      <c r="W2627" s="59">
        <v>26.524000000000001</v>
      </c>
      <c r="X2627" s="59">
        <v>12.603999999999999</v>
      </c>
      <c r="Y2627" s="21"/>
      <c r="Z2627" s="21"/>
    </row>
    <row r="2628" spans="1:26" ht="12.75" customHeight="1">
      <c r="A2628" s="52">
        <v>45170</v>
      </c>
      <c r="B2628" s="58" t="s">
        <v>15</v>
      </c>
      <c r="C2628" s="58" t="s">
        <v>95</v>
      </c>
      <c r="D2628" s="58" t="s">
        <v>97</v>
      </c>
      <c r="E2628" s="20">
        <v>190.011</v>
      </c>
      <c r="F2628" s="59">
        <v>17.213999999999999</v>
      </c>
      <c r="G2628" s="20">
        <v>700.23</v>
      </c>
      <c r="H2628" s="59">
        <v>8.4450000000000003</v>
      </c>
      <c r="I2628" s="20">
        <v>890.24199999999996</v>
      </c>
      <c r="J2628" s="20">
        <v>7.6319999999999997</v>
      </c>
      <c r="K2628" s="20">
        <v>32.363999999999997</v>
      </c>
      <c r="L2628" s="59">
        <v>7.5519999999999996</v>
      </c>
      <c r="M2628" s="59">
        <v>54.963999999999999</v>
      </c>
      <c r="N2628" s="59">
        <v>22.053999999999998</v>
      </c>
      <c r="O2628" s="59">
        <v>31.376999999999999</v>
      </c>
      <c r="P2628" s="59">
        <v>20.055</v>
      </c>
      <c r="Q2628" s="59">
        <v>120.90600000000001</v>
      </c>
      <c r="R2628" s="59">
        <v>20.204000000000001</v>
      </c>
      <c r="S2628" s="59">
        <v>308.18200000000002</v>
      </c>
      <c r="T2628" s="59">
        <v>11.18</v>
      </c>
      <c r="U2628" s="59">
        <v>429.08800000000002</v>
      </c>
      <c r="V2628" s="59">
        <v>8.452</v>
      </c>
      <c r="W2628" s="59">
        <v>24.062000000000001</v>
      </c>
      <c r="X2628" s="59">
        <v>7.9029999999999996</v>
      </c>
      <c r="Y2628" s="21"/>
      <c r="Z2628" s="21"/>
    </row>
    <row r="2629" spans="1:26" ht="12.75" customHeight="1">
      <c r="A2629" s="52">
        <v>45170</v>
      </c>
      <c r="B2629" s="58" t="s">
        <v>15</v>
      </c>
      <c r="C2629" s="58" t="s">
        <v>95</v>
      </c>
      <c r="D2629" s="58" t="s">
        <v>98</v>
      </c>
      <c r="E2629" s="20">
        <v>167.29900000000001</v>
      </c>
      <c r="F2629" s="59">
        <v>24.896000000000001</v>
      </c>
      <c r="G2629" s="20">
        <v>632.245</v>
      </c>
      <c r="H2629" s="59">
        <v>11.499000000000001</v>
      </c>
      <c r="I2629" s="20">
        <v>799.54399999999998</v>
      </c>
      <c r="J2629" s="20">
        <v>9.3040000000000003</v>
      </c>
      <c r="K2629" s="20">
        <v>29.065999999999999</v>
      </c>
      <c r="L2629" s="59">
        <v>9.2379999999999995</v>
      </c>
      <c r="M2629" s="59">
        <v>58.887</v>
      </c>
      <c r="N2629" s="59">
        <v>21.925999999999998</v>
      </c>
      <c r="O2629" s="59">
        <v>33.616</v>
      </c>
      <c r="P2629" s="59">
        <v>19.914000000000001</v>
      </c>
      <c r="Q2629" s="59">
        <v>189.33500000000001</v>
      </c>
      <c r="R2629" s="59">
        <v>20.468</v>
      </c>
      <c r="S2629" s="59">
        <v>663.75400000000002</v>
      </c>
      <c r="T2629" s="59">
        <v>7.6040000000000001</v>
      </c>
      <c r="U2629" s="59">
        <v>853.09</v>
      </c>
      <c r="V2629" s="59">
        <v>6.14</v>
      </c>
      <c r="W2629" s="59">
        <v>47.838999999999999</v>
      </c>
      <c r="X2629" s="59">
        <v>5.359</v>
      </c>
      <c r="Y2629" s="21"/>
      <c r="Z2629" s="21"/>
    </row>
    <row r="2630" spans="1:26" ht="12.75" customHeight="1">
      <c r="A2630" s="52">
        <v>45170</v>
      </c>
      <c r="B2630" s="58" t="s">
        <v>15</v>
      </c>
      <c r="C2630" s="58" t="s">
        <v>38</v>
      </c>
      <c r="D2630" s="58" t="s">
        <v>85</v>
      </c>
      <c r="E2630" s="20">
        <v>244.75299999999999</v>
      </c>
      <c r="F2630" s="59">
        <v>15.336</v>
      </c>
      <c r="G2630" s="20">
        <v>1033.4469999999999</v>
      </c>
      <c r="H2630" s="59">
        <v>6.3710000000000004</v>
      </c>
      <c r="I2630" s="20">
        <v>1278.2</v>
      </c>
      <c r="J2630" s="20">
        <v>5.0599999999999996</v>
      </c>
      <c r="K2630" s="20">
        <v>46.466999999999999</v>
      </c>
      <c r="L2630" s="59">
        <v>4.9379999999999997</v>
      </c>
      <c r="M2630" s="59">
        <v>100.062</v>
      </c>
      <c r="N2630" s="59">
        <v>16.763000000000002</v>
      </c>
      <c r="O2630" s="59">
        <v>57.122</v>
      </c>
      <c r="P2630" s="59">
        <v>14.029</v>
      </c>
      <c r="Q2630" s="59">
        <v>254.78899999999999</v>
      </c>
      <c r="R2630" s="59">
        <v>14.997</v>
      </c>
      <c r="S2630" s="59">
        <v>872.69200000000001</v>
      </c>
      <c r="T2630" s="59">
        <v>6.6740000000000004</v>
      </c>
      <c r="U2630" s="59">
        <v>1127.481</v>
      </c>
      <c r="V2630" s="59">
        <v>5.7270000000000003</v>
      </c>
      <c r="W2630" s="59">
        <v>63.225999999999999</v>
      </c>
      <c r="X2630" s="59">
        <v>4.88</v>
      </c>
      <c r="Y2630" s="21"/>
      <c r="Z2630" s="21"/>
    </row>
    <row r="2631" spans="1:26" ht="12.75" customHeight="1">
      <c r="A2631" s="52">
        <v>45170</v>
      </c>
      <c r="B2631" s="58" t="s">
        <v>15</v>
      </c>
      <c r="C2631" s="58" t="s">
        <v>38</v>
      </c>
      <c r="D2631" s="58" t="s">
        <v>40</v>
      </c>
      <c r="E2631" s="20">
        <v>234.666</v>
      </c>
      <c r="F2631" s="59">
        <v>14.901999999999999</v>
      </c>
      <c r="G2631" s="20">
        <v>1237.8820000000001</v>
      </c>
      <c r="H2631" s="59">
        <v>5.7110000000000003</v>
      </c>
      <c r="I2631" s="20">
        <v>1472.549</v>
      </c>
      <c r="J2631" s="20">
        <v>5.0439999999999996</v>
      </c>
      <c r="K2631" s="20">
        <v>53.533000000000001</v>
      </c>
      <c r="L2631" s="59">
        <v>4.9219999999999997</v>
      </c>
      <c r="M2631" s="59">
        <v>75.111000000000004</v>
      </c>
      <c r="N2631" s="59">
        <v>27.98</v>
      </c>
      <c r="O2631" s="59">
        <v>42.878</v>
      </c>
      <c r="P2631" s="59">
        <v>26.434000000000001</v>
      </c>
      <c r="Q2631" s="59">
        <v>210.16499999999999</v>
      </c>
      <c r="R2631" s="59">
        <v>18.012</v>
      </c>
      <c r="S2631" s="59">
        <v>445.60199999999998</v>
      </c>
      <c r="T2631" s="59">
        <v>10.262</v>
      </c>
      <c r="U2631" s="59">
        <v>655.76700000000005</v>
      </c>
      <c r="V2631" s="59">
        <v>9.6020000000000003</v>
      </c>
      <c r="W2631" s="59">
        <v>36.774000000000001</v>
      </c>
      <c r="X2631" s="59">
        <v>9.1219999999999999</v>
      </c>
      <c r="Y2631" s="21"/>
      <c r="Z2631" s="21"/>
    </row>
    <row r="2632" spans="1:26" ht="12.75" customHeight="1">
      <c r="A2632" s="52">
        <v>45170</v>
      </c>
      <c r="B2632" s="58" t="s">
        <v>15</v>
      </c>
      <c r="C2632" s="58" t="s">
        <v>62</v>
      </c>
      <c r="D2632" s="58" t="s">
        <v>86</v>
      </c>
      <c r="E2632" s="20">
        <v>102.842</v>
      </c>
      <c r="F2632" s="59">
        <v>16.763999999999999</v>
      </c>
      <c r="G2632" s="20">
        <v>465.81799999999998</v>
      </c>
      <c r="H2632" s="59">
        <v>8.6920000000000002</v>
      </c>
      <c r="I2632" s="20">
        <v>568.66</v>
      </c>
      <c r="J2632" s="20">
        <v>7.4</v>
      </c>
      <c r="K2632" s="20">
        <v>20.672999999999998</v>
      </c>
      <c r="L2632" s="59">
        <v>7.3170000000000002</v>
      </c>
      <c r="M2632" s="59">
        <v>52.463999999999999</v>
      </c>
      <c r="N2632" s="59">
        <v>23.739000000000001</v>
      </c>
      <c r="O2632" s="59">
        <v>29.95</v>
      </c>
      <c r="P2632" s="59">
        <v>21.893999999999998</v>
      </c>
      <c r="Q2632" s="59">
        <v>164.625</v>
      </c>
      <c r="R2632" s="59">
        <v>16.867000000000001</v>
      </c>
      <c r="S2632" s="59">
        <v>591.27800000000002</v>
      </c>
      <c r="T2632" s="59">
        <v>7.9870000000000001</v>
      </c>
      <c r="U2632" s="59">
        <v>755.90300000000002</v>
      </c>
      <c r="V2632" s="59">
        <v>7.46</v>
      </c>
      <c r="W2632" s="59">
        <v>42.389000000000003</v>
      </c>
      <c r="X2632" s="59">
        <v>6.8319999999999999</v>
      </c>
      <c r="Y2632" s="21"/>
      <c r="Z2632" s="21"/>
    </row>
    <row r="2633" spans="1:26" ht="12.75" customHeight="1">
      <c r="A2633" s="52">
        <v>45170</v>
      </c>
      <c r="B2633" s="58" t="s">
        <v>15</v>
      </c>
      <c r="C2633" s="58" t="s">
        <v>62</v>
      </c>
      <c r="D2633" s="58" t="s">
        <v>64</v>
      </c>
      <c r="E2633" s="20">
        <v>376.577</v>
      </c>
      <c r="F2633" s="59">
        <v>12.457000000000001</v>
      </c>
      <c r="G2633" s="20">
        <v>1805.5119999999999</v>
      </c>
      <c r="H2633" s="59">
        <v>3.87</v>
      </c>
      <c r="I2633" s="20">
        <v>2182.0889999999999</v>
      </c>
      <c r="J2633" s="20">
        <v>1.9470000000000001</v>
      </c>
      <c r="K2633" s="20">
        <v>79.326999999999998</v>
      </c>
      <c r="L2633" s="59">
        <v>1.6040000000000001</v>
      </c>
      <c r="M2633" s="59">
        <v>122.709</v>
      </c>
      <c r="N2633" s="59">
        <v>17.091999999999999</v>
      </c>
      <c r="O2633" s="59">
        <v>70.05</v>
      </c>
      <c r="P2633" s="59">
        <v>14.420999999999999</v>
      </c>
      <c r="Q2633" s="59">
        <v>300.32900000000001</v>
      </c>
      <c r="R2633" s="59">
        <v>12.843</v>
      </c>
      <c r="S2633" s="59">
        <v>727.01599999999996</v>
      </c>
      <c r="T2633" s="59">
        <v>8.7620000000000005</v>
      </c>
      <c r="U2633" s="59">
        <v>1027.345</v>
      </c>
      <c r="V2633" s="59">
        <v>7.0590000000000002</v>
      </c>
      <c r="W2633" s="59">
        <v>57.610999999999997</v>
      </c>
      <c r="X2633" s="59">
        <v>6.391</v>
      </c>
      <c r="Y2633" s="21"/>
      <c r="Z2633" s="21"/>
    </row>
    <row r="2634" spans="1:26" ht="12.75" customHeight="1">
      <c r="A2634" s="52">
        <v>45170</v>
      </c>
      <c r="B2634" s="58" t="s">
        <v>15</v>
      </c>
      <c r="C2634" s="58" t="s">
        <v>88</v>
      </c>
      <c r="D2634" s="58" t="s">
        <v>89</v>
      </c>
      <c r="E2634" s="20">
        <v>398.36</v>
      </c>
      <c r="F2634" s="59">
        <v>11.194000000000001</v>
      </c>
      <c r="G2634" s="20">
        <v>1927.598</v>
      </c>
      <c r="H2634" s="59">
        <v>3.1579999999999999</v>
      </c>
      <c r="I2634" s="20">
        <v>2325.9580000000001</v>
      </c>
      <c r="J2634" s="20">
        <v>2.0390000000000001</v>
      </c>
      <c r="K2634" s="20">
        <v>84.557000000000002</v>
      </c>
      <c r="L2634" s="59">
        <v>1.714</v>
      </c>
      <c r="M2634" s="59">
        <v>0</v>
      </c>
      <c r="N2634" s="59">
        <v>0</v>
      </c>
      <c r="O2634" s="59">
        <v>0</v>
      </c>
      <c r="P2634" s="59">
        <v>0</v>
      </c>
      <c r="Q2634" s="59">
        <v>0</v>
      </c>
      <c r="R2634" s="59">
        <v>0</v>
      </c>
      <c r="S2634" s="59">
        <v>0</v>
      </c>
      <c r="T2634" s="59">
        <v>0</v>
      </c>
      <c r="U2634" s="59">
        <v>0</v>
      </c>
      <c r="V2634" s="59">
        <v>0</v>
      </c>
      <c r="W2634" s="59">
        <v>0</v>
      </c>
      <c r="X2634" s="59">
        <v>0</v>
      </c>
      <c r="Y2634" s="21"/>
      <c r="Z2634" s="21"/>
    </row>
    <row r="2635" spans="1:26" ht="12.75" customHeight="1">
      <c r="A2635" s="52">
        <v>45170</v>
      </c>
      <c r="B2635" s="58" t="s">
        <v>15</v>
      </c>
      <c r="C2635" s="58" t="s">
        <v>88</v>
      </c>
      <c r="D2635" s="58" t="s">
        <v>90</v>
      </c>
      <c r="E2635" s="20">
        <v>181.131</v>
      </c>
      <c r="F2635" s="59">
        <v>18.254000000000001</v>
      </c>
      <c r="G2635" s="20">
        <v>1297.704</v>
      </c>
      <c r="H2635" s="59">
        <v>4.181</v>
      </c>
      <c r="I2635" s="20">
        <v>1478.835</v>
      </c>
      <c r="J2635" s="20">
        <v>3.9580000000000002</v>
      </c>
      <c r="K2635" s="20">
        <v>53.761000000000003</v>
      </c>
      <c r="L2635" s="59">
        <v>3.8010000000000002</v>
      </c>
      <c r="M2635" s="59">
        <v>0</v>
      </c>
      <c r="N2635" s="59">
        <v>0</v>
      </c>
      <c r="O2635" s="59">
        <v>0</v>
      </c>
      <c r="P2635" s="59">
        <v>0</v>
      </c>
      <c r="Q2635" s="59">
        <v>0</v>
      </c>
      <c r="R2635" s="59">
        <v>0</v>
      </c>
      <c r="S2635" s="59">
        <v>0</v>
      </c>
      <c r="T2635" s="59">
        <v>0</v>
      </c>
      <c r="U2635" s="59">
        <v>0</v>
      </c>
      <c r="V2635" s="59">
        <v>0</v>
      </c>
      <c r="W2635" s="59">
        <v>0</v>
      </c>
      <c r="X2635" s="59">
        <v>0</v>
      </c>
      <c r="Y2635" s="21"/>
      <c r="Z2635" s="21"/>
    </row>
    <row r="2636" spans="1:26" ht="12.75" customHeight="1">
      <c r="A2636" s="52">
        <v>45170</v>
      </c>
      <c r="B2636" s="58" t="s">
        <v>15</v>
      </c>
      <c r="C2636" s="58" t="s">
        <v>88</v>
      </c>
      <c r="D2636" s="58" t="s">
        <v>91</v>
      </c>
      <c r="E2636" s="20">
        <v>217.22900000000001</v>
      </c>
      <c r="F2636" s="59">
        <v>15.673999999999999</v>
      </c>
      <c r="G2636" s="20">
        <v>629.89400000000001</v>
      </c>
      <c r="H2636" s="59">
        <v>7.6020000000000003</v>
      </c>
      <c r="I2636" s="20">
        <v>847.12300000000005</v>
      </c>
      <c r="J2636" s="20">
        <v>6.3220000000000001</v>
      </c>
      <c r="K2636" s="20">
        <v>30.795999999999999</v>
      </c>
      <c r="L2636" s="59">
        <v>6.2249999999999996</v>
      </c>
      <c r="M2636" s="59">
        <v>0</v>
      </c>
      <c r="N2636" s="59">
        <v>0</v>
      </c>
      <c r="O2636" s="59">
        <v>0</v>
      </c>
      <c r="P2636" s="59">
        <v>0</v>
      </c>
      <c r="Q2636" s="59">
        <v>0</v>
      </c>
      <c r="R2636" s="59">
        <v>0</v>
      </c>
      <c r="S2636" s="59">
        <v>0</v>
      </c>
      <c r="T2636" s="59">
        <v>0</v>
      </c>
      <c r="U2636" s="59">
        <v>0</v>
      </c>
      <c r="V2636" s="59">
        <v>0</v>
      </c>
      <c r="W2636" s="59">
        <v>0</v>
      </c>
      <c r="X2636" s="59">
        <v>0</v>
      </c>
      <c r="Y2636" s="21"/>
      <c r="Z2636" s="21"/>
    </row>
    <row r="2637" spans="1:26" ht="12.75" customHeight="1">
      <c r="A2637" s="52">
        <v>45170</v>
      </c>
      <c r="B2637" s="58" t="s">
        <v>15</v>
      </c>
      <c r="C2637" s="58" t="s">
        <v>88</v>
      </c>
      <c r="D2637" s="58" t="s">
        <v>92</v>
      </c>
      <c r="E2637" s="20">
        <v>81.058999999999997</v>
      </c>
      <c r="F2637" s="59">
        <v>20.335000000000001</v>
      </c>
      <c r="G2637" s="20">
        <v>343.73099999999999</v>
      </c>
      <c r="H2637" s="59">
        <v>11.615</v>
      </c>
      <c r="I2637" s="20">
        <v>424.79</v>
      </c>
      <c r="J2637" s="20">
        <v>9.359</v>
      </c>
      <c r="K2637" s="20">
        <v>15.443</v>
      </c>
      <c r="L2637" s="59">
        <v>9.2940000000000005</v>
      </c>
      <c r="M2637" s="59">
        <v>0</v>
      </c>
      <c r="N2637" s="59">
        <v>0</v>
      </c>
      <c r="O2637" s="59">
        <v>0</v>
      </c>
      <c r="P2637" s="59">
        <v>0</v>
      </c>
      <c r="Q2637" s="59">
        <v>0</v>
      </c>
      <c r="R2637" s="59">
        <v>0</v>
      </c>
      <c r="S2637" s="59">
        <v>0</v>
      </c>
      <c r="T2637" s="59">
        <v>0</v>
      </c>
      <c r="U2637" s="59">
        <v>0</v>
      </c>
      <c r="V2637" s="59">
        <v>0</v>
      </c>
      <c r="W2637" s="59">
        <v>0</v>
      </c>
      <c r="X2637" s="59">
        <v>0</v>
      </c>
      <c r="Y2637" s="21"/>
      <c r="Z2637" s="21"/>
    </row>
    <row r="2638" spans="1:26" ht="12.75" customHeight="1">
      <c r="A2638" s="52">
        <v>45170</v>
      </c>
      <c r="B2638" s="58" t="s">
        <v>15</v>
      </c>
      <c r="C2638" s="58" t="s">
        <v>46</v>
      </c>
      <c r="D2638" s="58" t="s">
        <v>48</v>
      </c>
      <c r="E2638" s="20">
        <v>0</v>
      </c>
      <c r="F2638" s="59">
        <v>0</v>
      </c>
      <c r="G2638" s="20">
        <v>0</v>
      </c>
      <c r="H2638" s="59">
        <v>0</v>
      </c>
      <c r="I2638" s="20">
        <v>0</v>
      </c>
      <c r="J2638" s="20">
        <v>0</v>
      </c>
      <c r="K2638" s="20">
        <v>0</v>
      </c>
      <c r="L2638" s="59">
        <v>0</v>
      </c>
      <c r="M2638" s="59">
        <v>71.941000000000003</v>
      </c>
      <c r="N2638" s="59">
        <v>21.609000000000002</v>
      </c>
      <c r="O2638" s="59">
        <v>41.067999999999998</v>
      </c>
      <c r="P2638" s="59">
        <v>19.565000000000001</v>
      </c>
      <c r="Q2638" s="59">
        <v>85.126999999999995</v>
      </c>
      <c r="R2638" s="59">
        <v>28.23</v>
      </c>
      <c r="S2638" s="59">
        <v>156.35</v>
      </c>
      <c r="T2638" s="59">
        <v>21.344999999999999</v>
      </c>
      <c r="U2638" s="59">
        <v>241.477</v>
      </c>
      <c r="V2638" s="59">
        <v>18.353999999999999</v>
      </c>
      <c r="W2638" s="59">
        <v>13.541</v>
      </c>
      <c r="X2638" s="59">
        <v>18.108000000000001</v>
      </c>
      <c r="Y2638" s="21"/>
      <c r="Z2638" s="21"/>
    </row>
    <row r="2639" spans="1:26" ht="12.75" customHeight="1">
      <c r="A2639" s="52">
        <v>45170</v>
      </c>
      <c r="B2639" s="58" t="s">
        <v>15</v>
      </c>
      <c r="C2639" s="58" t="s">
        <v>46</v>
      </c>
      <c r="D2639" s="58" t="s">
        <v>47</v>
      </c>
      <c r="E2639" s="20">
        <v>0</v>
      </c>
      <c r="F2639" s="59">
        <v>0</v>
      </c>
      <c r="G2639" s="20">
        <v>0</v>
      </c>
      <c r="H2639" s="59">
        <v>0</v>
      </c>
      <c r="I2639" s="20">
        <v>0</v>
      </c>
      <c r="J2639" s="20">
        <v>0</v>
      </c>
      <c r="K2639" s="20">
        <v>0</v>
      </c>
      <c r="L2639" s="59">
        <v>0</v>
      </c>
      <c r="M2639" s="59">
        <v>85.230999999999995</v>
      </c>
      <c r="N2639" s="59">
        <v>18.446999999999999</v>
      </c>
      <c r="O2639" s="59">
        <v>48.655000000000001</v>
      </c>
      <c r="P2639" s="59">
        <v>16.004000000000001</v>
      </c>
      <c r="Q2639" s="59">
        <v>347.32400000000001</v>
      </c>
      <c r="R2639" s="59">
        <v>12.401</v>
      </c>
      <c r="S2639" s="59">
        <v>941.46500000000003</v>
      </c>
      <c r="T2639" s="59">
        <v>5.3209999999999997</v>
      </c>
      <c r="U2639" s="59">
        <v>1288.79</v>
      </c>
      <c r="V2639" s="59">
        <v>5.0119999999999996</v>
      </c>
      <c r="W2639" s="59">
        <v>72.272000000000006</v>
      </c>
      <c r="X2639" s="59">
        <v>4.0170000000000003</v>
      </c>
      <c r="Y2639" s="21"/>
      <c r="Z2639" s="21"/>
    </row>
    <row r="2640" spans="1:26" ht="12.75" customHeight="1">
      <c r="A2640" s="52">
        <v>45170</v>
      </c>
      <c r="B2640" s="58" t="s">
        <v>15</v>
      </c>
      <c r="C2640" s="58" t="s">
        <v>93</v>
      </c>
      <c r="D2640" s="58" t="s">
        <v>94</v>
      </c>
      <c r="E2640" s="20">
        <v>90.888999999999996</v>
      </c>
      <c r="F2640" s="59">
        <v>22.681999999999999</v>
      </c>
      <c r="G2640" s="20">
        <v>368.78399999999999</v>
      </c>
      <c r="H2640" s="59">
        <v>10.95</v>
      </c>
      <c r="I2640" s="20">
        <v>459.673</v>
      </c>
      <c r="J2640" s="20">
        <v>8.9130000000000003</v>
      </c>
      <c r="K2640" s="20">
        <v>16.710999999999999</v>
      </c>
      <c r="L2640" s="59">
        <v>8.8439999999999994</v>
      </c>
      <c r="M2640" s="59">
        <v>76.343999999999994</v>
      </c>
      <c r="N2640" s="59">
        <v>16.841999999999999</v>
      </c>
      <c r="O2640" s="59">
        <v>43.582000000000001</v>
      </c>
      <c r="P2640" s="59">
        <v>14.124000000000001</v>
      </c>
      <c r="Q2640" s="59">
        <v>218.52699999999999</v>
      </c>
      <c r="R2640" s="59">
        <v>12.951000000000001</v>
      </c>
      <c r="S2640" s="59">
        <v>675.34</v>
      </c>
      <c r="T2640" s="59">
        <v>6.5</v>
      </c>
      <c r="U2640" s="59">
        <v>893.86699999999996</v>
      </c>
      <c r="V2640" s="59">
        <v>5.774</v>
      </c>
      <c r="W2640" s="59">
        <v>50.125999999999998</v>
      </c>
      <c r="X2640" s="59">
        <v>4.9359999999999999</v>
      </c>
      <c r="Y2640" s="21"/>
      <c r="Z2640" s="21"/>
    </row>
    <row r="2641" spans="1:26" ht="12.75" customHeight="1">
      <c r="A2641" s="52">
        <v>45170</v>
      </c>
      <c r="B2641" s="58" t="s">
        <v>15</v>
      </c>
      <c r="C2641" s="58" t="s">
        <v>73</v>
      </c>
      <c r="D2641" s="58" t="s">
        <v>65</v>
      </c>
      <c r="E2641" s="20">
        <v>62.125999999999998</v>
      </c>
      <c r="F2641" s="59">
        <v>22.087</v>
      </c>
      <c r="G2641" s="20">
        <v>714.85699999999997</v>
      </c>
      <c r="H2641" s="59">
        <v>6.641</v>
      </c>
      <c r="I2641" s="20">
        <v>776.98299999999995</v>
      </c>
      <c r="J2641" s="20">
        <v>6.4720000000000004</v>
      </c>
      <c r="K2641" s="20">
        <v>28.245999999999999</v>
      </c>
      <c r="L2641" s="59">
        <v>6.3780000000000001</v>
      </c>
      <c r="M2641" s="59">
        <v>0</v>
      </c>
      <c r="N2641" s="59">
        <v>0</v>
      </c>
      <c r="O2641" s="59">
        <v>0</v>
      </c>
      <c r="P2641" s="59">
        <v>0</v>
      </c>
      <c r="Q2641" s="59">
        <v>154.44900000000001</v>
      </c>
      <c r="R2641" s="59">
        <v>18.920000000000002</v>
      </c>
      <c r="S2641" s="59">
        <v>284.90499999999997</v>
      </c>
      <c r="T2641" s="59">
        <v>16.896999999999998</v>
      </c>
      <c r="U2641" s="59">
        <v>439.35399999999998</v>
      </c>
      <c r="V2641" s="59">
        <v>12.193</v>
      </c>
      <c r="W2641" s="59">
        <v>24.638000000000002</v>
      </c>
      <c r="X2641" s="59">
        <v>11.819000000000001</v>
      </c>
      <c r="Y2641" s="21"/>
      <c r="Z2641" s="21"/>
    </row>
    <row r="2642" spans="1:26" ht="12.75" customHeight="1">
      <c r="A2642" s="52">
        <v>45170</v>
      </c>
      <c r="B2642" s="58" t="s">
        <v>15</v>
      </c>
      <c r="C2642" s="58" t="s">
        <v>73</v>
      </c>
      <c r="D2642" s="58" t="s">
        <v>66</v>
      </c>
      <c r="E2642" s="20">
        <v>29.369</v>
      </c>
      <c r="F2642" s="59">
        <v>35.822000000000003</v>
      </c>
      <c r="G2642" s="20">
        <v>384.62799999999999</v>
      </c>
      <c r="H2642" s="59">
        <v>11.516</v>
      </c>
      <c r="I2642" s="20">
        <v>413.99700000000001</v>
      </c>
      <c r="J2642" s="20">
        <v>11.388</v>
      </c>
      <c r="K2642" s="20">
        <v>15.05</v>
      </c>
      <c r="L2642" s="59">
        <v>11.334</v>
      </c>
      <c r="M2642" s="59">
        <v>0</v>
      </c>
      <c r="N2642" s="59">
        <v>0</v>
      </c>
      <c r="O2642" s="59">
        <v>0</v>
      </c>
      <c r="P2642" s="59">
        <v>0</v>
      </c>
      <c r="Q2642" s="59">
        <v>25.803000000000001</v>
      </c>
      <c r="R2642" s="59">
        <v>40.247999999999998</v>
      </c>
      <c r="S2642" s="59">
        <v>127.801</v>
      </c>
      <c r="T2642" s="59">
        <v>20.85</v>
      </c>
      <c r="U2642" s="59">
        <v>153.60300000000001</v>
      </c>
      <c r="V2642" s="59">
        <v>18.245999999999999</v>
      </c>
      <c r="W2642" s="59">
        <v>8.6140000000000008</v>
      </c>
      <c r="X2642" s="59">
        <v>17.998000000000001</v>
      </c>
      <c r="Y2642" s="21"/>
      <c r="Z2642" s="21"/>
    </row>
    <row r="2643" spans="1:26" ht="12.75" customHeight="1">
      <c r="A2643" s="52">
        <v>45170</v>
      </c>
      <c r="B2643" s="58" t="s">
        <v>15</v>
      </c>
      <c r="C2643" s="58" t="s">
        <v>73</v>
      </c>
      <c r="D2643" s="58" t="s">
        <v>67</v>
      </c>
      <c r="E2643" s="20">
        <v>0</v>
      </c>
      <c r="F2643" s="59">
        <v>0</v>
      </c>
      <c r="G2643" s="20">
        <v>70.757000000000005</v>
      </c>
      <c r="H2643" s="59">
        <v>25.489000000000001</v>
      </c>
      <c r="I2643" s="20">
        <v>70.757000000000005</v>
      </c>
      <c r="J2643" s="20">
        <v>25.489000000000001</v>
      </c>
      <c r="K2643" s="20">
        <v>2.5720000000000001</v>
      </c>
      <c r="L2643" s="59">
        <v>25.465</v>
      </c>
      <c r="M2643" s="59">
        <v>0</v>
      </c>
      <c r="N2643" s="59">
        <v>0</v>
      </c>
      <c r="O2643" s="59">
        <v>0</v>
      </c>
      <c r="P2643" s="59">
        <v>0</v>
      </c>
      <c r="Q2643" s="59">
        <v>37.707000000000001</v>
      </c>
      <c r="R2643" s="59">
        <v>36.683</v>
      </c>
      <c r="S2643" s="59">
        <v>68.046999999999997</v>
      </c>
      <c r="T2643" s="59">
        <v>36.698999999999998</v>
      </c>
      <c r="U2643" s="59">
        <v>105.754</v>
      </c>
      <c r="V2643" s="59">
        <v>23.065000000000001</v>
      </c>
      <c r="W2643" s="59">
        <v>5.93</v>
      </c>
      <c r="X2643" s="59">
        <v>22.87</v>
      </c>
      <c r="Y2643" s="21"/>
      <c r="Z2643" s="21"/>
    </row>
    <row r="2644" spans="1:26" ht="12.75" customHeight="1">
      <c r="A2644" s="52">
        <v>45170</v>
      </c>
      <c r="B2644" s="58" t="s">
        <v>15</v>
      </c>
      <c r="C2644" s="58" t="s">
        <v>73</v>
      </c>
      <c r="D2644" s="58" t="s">
        <v>70</v>
      </c>
      <c r="E2644" s="20">
        <v>8.3079999999999998</v>
      </c>
      <c r="F2644" s="59">
        <v>74.37</v>
      </c>
      <c r="G2644" s="20">
        <v>66.331999999999994</v>
      </c>
      <c r="H2644" s="59">
        <v>24.363</v>
      </c>
      <c r="I2644" s="20">
        <v>74.638999999999996</v>
      </c>
      <c r="J2644" s="20">
        <v>22.408999999999999</v>
      </c>
      <c r="K2644" s="20">
        <v>2.7130000000000001</v>
      </c>
      <c r="L2644" s="59">
        <v>22.382000000000001</v>
      </c>
      <c r="M2644" s="59">
        <v>0</v>
      </c>
      <c r="N2644" s="59">
        <v>0</v>
      </c>
      <c r="O2644" s="59">
        <v>0</v>
      </c>
      <c r="P2644" s="59">
        <v>0</v>
      </c>
      <c r="Q2644" s="59">
        <v>5.093</v>
      </c>
      <c r="R2644" s="59">
        <v>72.162999999999997</v>
      </c>
      <c r="S2644" s="59">
        <v>17.739000000000001</v>
      </c>
      <c r="T2644" s="59">
        <v>44.067</v>
      </c>
      <c r="U2644" s="59">
        <v>22.832999999999998</v>
      </c>
      <c r="V2644" s="59">
        <v>37.963999999999999</v>
      </c>
      <c r="W2644" s="59">
        <v>1.28</v>
      </c>
      <c r="X2644" s="59">
        <v>37.845999999999997</v>
      </c>
      <c r="Y2644" s="21"/>
      <c r="Z2644" s="21"/>
    </row>
    <row r="2645" spans="1:26" s="56" customFormat="1" ht="12.75" customHeight="1">
      <c r="A2645" s="52">
        <v>45170</v>
      </c>
      <c r="B2645" s="58" t="s">
        <v>15</v>
      </c>
      <c r="C2645" s="58" t="s">
        <v>73</v>
      </c>
      <c r="D2645" s="58" t="s">
        <v>68</v>
      </c>
      <c r="E2645" s="20">
        <v>4.2089999999999996</v>
      </c>
      <c r="F2645" s="59">
        <v>76.756</v>
      </c>
      <c r="G2645" s="20">
        <v>25.785</v>
      </c>
      <c r="H2645" s="59">
        <v>34.813000000000002</v>
      </c>
      <c r="I2645" s="20">
        <v>29.994</v>
      </c>
      <c r="J2645" s="20">
        <v>30.722000000000001</v>
      </c>
      <c r="K2645" s="20">
        <v>1.0900000000000001</v>
      </c>
      <c r="L2645" s="59">
        <v>30.702999999999999</v>
      </c>
      <c r="M2645" s="59">
        <v>0</v>
      </c>
      <c r="N2645" s="59">
        <v>0</v>
      </c>
      <c r="O2645" s="59">
        <v>0</v>
      </c>
      <c r="P2645" s="59">
        <v>0</v>
      </c>
      <c r="Q2645" s="59">
        <v>35.07</v>
      </c>
      <c r="R2645" s="59">
        <v>40.146000000000001</v>
      </c>
      <c r="S2645" s="59">
        <v>9.8450000000000006</v>
      </c>
      <c r="T2645" s="59">
        <v>62.613</v>
      </c>
      <c r="U2645" s="59">
        <v>44.914999999999999</v>
      </c>
      <c r="V2645" s="59">
        <v>32.744999999999997</v>
      </c>
      <c r="W2645" s="59">
        <v>2.5190000000000001</v>
      </c>
      <c r="X2645" s="59">
        <v>32.607999999999997</v>
      </c>
      <c r="Y2645" s="55"/>
      <c r="Z2645" s="55"/>
    </row>
    <row r="2646" spans="1:26" ht="12.75" customHeight="1">
      <c r="A2646" s="52">
        <v>45170</v>
      </c>
      <c r="B2646" s="58" t="s">
        <v>15</v>
      </c>
      <c r="C2646" s="58" t="s">
        <v>73</v>
      </c>
      <c r="D2646" s="58" t="s">
        <v>69</v>
      </c>
      <c r="E2646" s="20">
        <v>13.045999999999999</v>
      </c>
      <c r="F2646" s="59">
        <v>49.305</v>
      </c>
      <c r="G2646" s="20">
        <v>43.715000000000003</v>
      </c>
      <c r="H2646" s="59">
        <v>35.679000000000002</v>
      </c>
      <c r="I2646" s="20">
        <v>56.761000000000003</v>
      </c>
      <c r="J2646" s="20">
        <v>28.274999999999999</v>
      </c>
      <c r="K2646" s="20">
        <v>2.0630000000000002</v>
      </c>
      <c r="L2646" s="59">
        <v>28.254000000000001</v>
      </c>
      <c r="M2646" s="59">
        <v>0</v>
      </c>
      <c r="N2646" s="59">
        <v>0</v>
      </c>
      <c r="O2646" s="59">
        <v>0</v>
      </c>
      <c r="P2646" s="59">
        <v>0</v>
      </c>
      <c r="Q2646" s="59">
        <v>6.8209999999999997</v>
      </c>
      <c r="R2646" s="59">
        <v>89.284999999999997</v>
      </c>
      <c r="S2646" s="59">
        <v>47.893999999999998</v>
      </c>
      <c r="T2646" s="59">
        <v>36.197000000000003</v>
      </c>
      <c r="U2646" s="59">
        <v>54.715000000000003</v>
      </c>
      <c r="V2646" s="59">
        <v>31.404</v>
      </c>
      <c r="W2646" s="59">
        <v>3.0680000000000001</v>
      </c>
      <c r="X2646" s="59">
        <v>31.260999999999999</v>
      </c>
      <c r="Y2646" s="21"/>
      <c r="Z2646" s="21"/>
    </row>
    <row r="2647" spans="1:26" ht="12.75" customHeight="1">
      <c r="A2647" s="52">
        <v>45170</v>
      </c>
      <c r="B2647" s="58" t="s">
        <v>15</v>
      </c>
      <c r="C2647" s="58" t="s">
        <v>73</v>
      </c>
      <c r="D2647" s="58" t="s">
        <v>77</v>
      </c>
      <c r="E2647" s="20">
        <v>12.582000000000001</v>
      </c>
      <c r="F2647" s="59">
        <v>70.885000000000005</v>
      </c>
      <c r="G2647" s="20">
        <v>118.179</v>
      </c>
      <c r="H2647" s="59">
        <v>22.12</v>
      </c>
      <c r="I2647" s="20">
        <v>130.762</v>
      </c>
      <c r="J2647" s="20">
        <v>22.152999999999999</v>
      </c>
      <c r="K2647" s="20">
        <v>4.7539999999999996</v>
      </c>
      <c r="L2647" s="59">
        <v>22.126000000000001</v>
      </c>
      <c r="M2647" s="59">
        <v>0</v>
      </c>
      <c r="N2647" s="59">
        <v>0</v>
      </c>
      <c r="O2647" s="59">
        <v>0</v>
      </c>
      <c r="P2647" s="59">
        <v>0</v>
      </c>
      <c r="Q2647" s="59">
        <v>65.412999999999997</v>
      </c>
      <c r="R2647" s="59">
        <v>28.721</v>
      </c>
      <c r="S2647" s="59">
        <v>145.68600000000001</v>
      </c>
      <c r="T2647" s="59">
        <v>17.763000000000002</v>
      </c>
      <c r="U2647" s="59">
        <v>211.09899999999999</v>
      </c>
      <c r="V2647" s="59">
        <v>13.16</v>
      </c>
      <c r="W2647" s="59">
        <v>11.837999999999999</v>
      </c>
      <c r="X2647" s="59">
        <v>12.814</v>
      </c>
      <c r="Y2647" s="21"/>
      <c r="Z2647" s="21"/>
    </row>
    <row r="2648" spans="1:26" ht="12.75" customHeight="1">
      <c r="A2648" s="52">
        <v>45170</v>
      </c>
      <c r="B2648" s="58" t="s">
        <v>15</v>
      </c>
      <c r="C2648" s="58" t="s">
        <v>73</v>
      </c>
      <c r="D2648" s="58" t="s">
        <v>79</v>
      </c>
      <c r="E2648" s="20">
        <v>38.781999999999996</v>
      </c>
      <c r="F2648" s="59">
        <v>32.786000000000001</v>
      </c>
      <c r="G2648" s="20">
        <v>164.14</v>
      </c>
      <c r="H2648" s="59">
        <v>19.052</v>
      </c>
      <c r="I2648" s="20">
        <v>202.923</v>
      </c>
      <c r="J2648" s="20">
        <v>14.867000000000001</v>
      </c>
      <c r="K2648" s="20">
        <v>7.3769999999999998</v>
      </c>
      <c r="L2648" s="59">
        <v>14.826000000000001</v>
      </c>
      <c r="M2648" s="59">
        <v>21.608000000000001</v>
      </c>
      <c r="N2648" s="59">
        <v>39.448999999999998</v>
      </c>
      <c r="O2648" s="59">
        <v>12.335000000000001</v>
      </c>
      <c r="P2648" s="59">
        <v>38.366999999999997</v>
      </c>
      <c r="Q2648" s="59">
        <v>99.375</v>
      </c>
      <c r="R2648" s="59">
        <v>29.140999999999998</v>
      </c>
      <c r="S2648" s="59">
        <v>261.40100000000001</v>
      </c>
      <c r="T2648" s="59">
        <v>10.865</v>
      </c>
      <c r="U2648" s="59">
        <v>360.77600000000001</v>
      </c>
      <c r="V2648" s="59">
        <v>12.459</v>
      </c>
      <c r="W2648" s="59">
        <v>20.231000000000002</v>
      </c>
      <c r="X2648" s="59">
        <v>12.093</v>
      </c>
      <c r="Y2648" s="21"/>
      <c r="Z2648" s="21"/>
    </row>
    <row r="2649" spans="1:26" ht="12.75" customHeight="1">
      <c r="A2649" s="52">
        <v>45170</v>
      </c>
      <c r="B2649" s="58" t="s">
        <v>15</v>
      </c>
      <c r="C2649" s="58" t="s">
        <v>73</v>
      </c>
      <c r="D2649" s="58" t="s">
        <v>71</v>
      </c>
      <c r="E2649" s="20">
        <v>13.587999999999999</v>
      </c>
      <c r="F2649" s="59">
        <v>72.757000000000005</v>
      </c>
      <c r="G2649" s="20">
        <v>77.977000000000004</v>
      </c>
      <c r="H2649" s="59">
        <v>29.577999999999999</v>
      </c>
      <c r="I2649" s="20">
        <v>91.566000000000003</v>
      </c>
      <c r="J2649" s="20">
        <v>25.710999999999999</v>
      </c>
      <c r="K2649" s="20">
        <v>3.3290000000000002</v>
      </c>
      <c r="L2649" s="59">
        <v>25.687000000000001</v>
      </c>
      <c r="M2649" s="59">
        <v>19.581</v>
      </c>
      <c r="N2649" s="59">
        <v>42.222999999999999</v>
      </c>
      <c r="O2649" s="59">
        <v>11.178000000000001</v>
      </c>
      <c r="P2649" s="59">
        <v>41.215000000000003</v>
      </c>
      <c r="Q2649" s="59">
        <v>55.561</v>
      </c>
      <c r="R2649" s="59">
        <v>31.007999999999999</v>
      </c>
      <c r="S2649" s="59">
        <v>237.19800000000001</v>
      </c>
      <c r="T2649" s="59">
        <v>11.221</v>
      </c>
      <c r="U2649" s="59">
        <v>292.75900000000001</v>
      </c>
      <c r="V2649" s="59">
        <v>12.005000000000001</v>
      </c>
      <c r="W2649" s="59">
        <v>16.417000000000002</v>
      </c>
      <c r="X2649" s="59">
        <v>11.625</v>
      </c>
      <c r="Y2649" s="21"/>
      <c r="Z2649" s="21"/>
    </row>
    <row r="2650" spans="1:26" ht="12.75" customHeight="1">
      <c r="A2650" s="52">
        <v>45170</v>
      </c>
      <c r="B2650" s="58" t="s">
        <v>15</v>
      </c>
      <c r="C2650" s="58" t="s">
        <v>73</v>
      </c>
      <c r="D2650" s="58" t="s">
        <v>72</v>
      </c>
      <c r="E2650" s="20">
        <v>25.193999999999999</v>
      </c>
      <c r="F2650" s="59">
        <v>37.003999999999998</v>
      </c>
      <c r="G2650" s="20">
        <v>86.162999999999997</v>
      </c>
      <c r="H2650" s="59">
        <v>22.748000000000001</v>
      </c>
      <c r="I2650" s="20">
        <v>111.357</v>
      </c>
      <c r="J2650" s="20">
        <v>18.888999999999999</v>
      </c>
      <c r="K2650" s="20">
        <v>4.048</v>
      </c>
      <c r="L2650" s="59">
        <v>18.856999999999999</v>
      </c>
      <c r="M2650" s="59">
        <v>0</v>
      </c>
      <c r="N2650" s="59">
        <v>0</v>
      </c>
      <c r="O2650" s="59">
        <v>0</v>
      </c>
      <c r="P2650" s="59">
        <v>0</v>
      </c>
      <c r="Q2650" s="59">
        <v>43.469000000000001</v>
      </c>
      <c r="R2650" s="59">
        <v>33.933999999999997</v>
      </c>
      <c r="S2650" s="59">
        <v>16.591999999999999</v>
      </c>
      <c r="T2650" s="59">
        <v>39.546999999999997</v>
      </c>
      <c r="U2650" s="59">
        <v>60.061</v>
      </c>
      <c r="V2650" s="59">
        <v>29.318999999999999</v>
      </c>
      <c r="W2650" s="59">
        <v>3.3679999999999999</v>
      </c>
      <c r="X2650" s="59">
        <v>29.166</v>
      </c>
      <c r="Y2650" s="21"/>
      <c r="Z2650" s="21"/>
    </row>
    <row r="2651" spans="1:26" ht="12.75" customHeight="1">
      <c r="A2651" s="52">
        <v>45170</v>
      </c>
      <c r="B2651" s="58" t="s">
        <v>15</v>
      </c>
      <c r="C2651" s="58" t="s">
        <v>73</v>
      </c>
      <c r="D2651" s="58" t="s">
        <v>74</v>
      </c>
      <c r="E2651" s="20">
        <v>30.57</v>
      </c>
      <c r="F2651" s="59">
        <v>59.345999999999997</v>
      </c>
      <c r="G2651" s="20">
        <v>323.178</v>
      </c>
      <c r="H2651" s="59">
        <v>13.555999999999999</v>
      </c>
      <c r="I2651" s="20">
        <v>353.74799999999999</v>
      </c>
      <c r="J2651" s="20">
        <v>11.768000000000001</v>
      </c>
      <c r="K2651" s="20">
        <v>12.86</v>
      </c>
      <c r="L2651" s="59">
        <v>11.715999999999999</v>
      </c>
      <c r="M2651" s="59">
        <v>0</v>
      </c>
      <c r="N2651" s="59">
        <v>0</v>
      </c>
      <c r="O2651" s="59">
        <v>0</v>
      </c>
      <c r="P2651" s="59">
        <v>0</v>
      </c>
      <c r="Q2651" s="59">
        <v>46.11</v>
      </c>
      <c r="R2651" s="59">
        <v>47.808999999999997</v>
      </c>
      <c r="S2651" s="59">
        <v>105.004</v>
      </c>
      <c r="T2651" s="59">
        <v>23.126999999999999</v>
      </c>
      <c r="U2651" s="59">
        <v>151.114</v>
      </c>
      <c r="V2651" s="59">
        <v>19.094000000000001</v>
      </c>
      <c r="W2651" s="59">
        <v>8.4740000000000002</v>
      </c>
      <c r="X2651" s="59">
        <v>18.858000000000001</v>
      </c>
      <c r="Y2651" s="21"/>
      <c r="Z2651" s="21"/>
    </row>
    <row r="2652" spans="1:26" ht="12.75" customHeight="1">
      <c r="A2652" s="52">
        <v>45170</v>
      </c>
      <c r="B2652" s="58" t="s">
        <v>15</v>
      </c>
      <c r="C2652" s="58" t="s">
        <v>73</v>
      </c>
      <c r="D2652" s="58" t="s">
        <v>75</v>
      </c>
      <c r="E2652" s="20">
        <v>28.558</v>
      </c>
      <c r="F2652" s="59">
        <v>43.383000000000003</v>
      </c>
      <c r="G2652" s="20">
        <v>0</v>
      </c>
      <c r="H2652" s="59">
        <v>0</v>
      </c>
      <c r="I2652" s="20">
        <v>28.558</v>
      </c>
      <c r="J2652" s="20">
        <v>43.383000000000003</v>
      </c>
      <c r="K2652" s="20">
        <v>1.038</v>
      </c>
      <c r="L2652" s="59">
        <v>43.369</v>
      </c>
      <c r="M2652" s="59">
        <v>50.119</v>
      </c>
      <c r="N2652" s="59">
        <v>25.065999999999999</v>
      </c>
      <c r="O2652" s="59">
        <v>28.611000000000001</v>
      </c>
      <c r="P2652" s="59">
        <v>23.327000000000002</v>
      </c>
      <c r="Q2652" s="59">
        <v>34.107999999999997</v>
      </c>
      <c r="R2652" s="59">
        <v>49.545999999999999</v>
      </c>
      <c r="S2652" s="59">
        <v>0</v>
      </c>
      <c r="T2652" s="59">
        <v>0</v>
      </c>
      <c r="U2652" s="59">
        <v>34.107999999999997</v>
      </c>
      <c r="V2652" s="59">
        <v>49.545999999999999</v>
      </c>
      <c r="W2652" s="59">
        <v>1.913</v>
      </c>
      <c r="X2652" s="59">
        <v>49.456000000000003</v>
      </c>
      <c r="Y2652" s="21"/>
      <c r="Z2652" s="21"/>
    </row>
    <row r="2653" spans="1:26" s="56" customFormat="1" ht="12.75" customHeight="1">
      <c r="A2653" s="52">
        <v>45170</v>
      </c>
      <c r="B2653" s="58" t="s">
        <v>15</v>
      </c>
      <c r="C2653" s="58" t="s">
        <v>73</v>
      </c>
      <c r="D2653" s="58" t="s">
        <v>78</v>
      </c>
      <c r="E2653" s="20">
        <v>86.302000000000007</v>
      </c>
      <c r="F2653" s="59">
        <v>34.164999999999999</v>
      </c>
      <c r="G2653" s="20">
        <v>0</v>
      </c>
      <c r="H2653" s="59">
        <v>0</v>
      </c>
      <c r="I2653" s="20">
        <v>86.302000000000007</v>
      </c>
      <c r="J2653" s="20">
        <v>34.164999999999999</v>
      </c>
      <c r="K2653" s="20">
        <v>3.137</v>
      </c>
      <c r="L2653" s="59">
        <v>34.146999999999998</v>
      </c>
      <c r="M2653" s="59">
        <v>36.151000000000003</v>
      </c>
      <c r="N2653" s="59">
        <v>31.823</v>
      </c>
      <c r="O2653" s="59">
        <v>20.637</v>
      </c>
      <c r="P2653" s="59">
        <v>30.472000000000001</v>
      </c>
      <c r="Q2653" s="59">
        <v>22.474</v>
      </c>
      <c r="R2653" s="59">
        <v>68.42</v>
      </c>
      <c r="S2653" s="59">
        <v>0</v>
      </c>
      <c r="T2653" s="59">
        <v>0</v>
      </c>
      <c r="U2653" s="59">
        <v>22.474</v>
      </c>
      <c r="V2653" s="59">
        <v>68.42</v>
      </c>
      <c r="W2653" s="59">
        <v>1.26</v>
      </c>
      <c r="X2653" s="59">
        <v>68.353999999999999</v>
      </c>
      <c r="Y2653" s="55"/>
      <c r="Z2653" s="55"/>
    </row>
    <row r="2654" spans="1:26" ht="12.75" customHeight="1">
      <c r="A2654" s="53">
        <v>45170</v>
      </c>
      <c r="B2654" s="32" t="s">
        <v>15</v>
      </c>
      <c r="C2654" s="32" t="s">
        <v>18</v>
      </c>
      <c r="D2654" s="32" t="s">
        <v>18</v>
      </c>
      <c r="E2654" s="33">
        <v>479.42</v>
      </c>
      <c r="F2654" s="34">
        <v>10.898999999999999</v>
      </c>
      <c r="G2654" s="33">
        <v>2271.3290000000002</v>
      </c>
      <c r="H2654" s="34">
        <v>2.625</v>
      </c>
      <c r="I2654" s="33">
        <v>2750.7489999999998</v>
      </c>
      <c r="J2654" s="33">
        <v>1.103</v>
      </c>
      <c r="K2654" s="33">
        <v>100</v>
      </c>
      <c r="L2654" s="34">
        <v>0</v>
      </c>
      <c r="M2654" s="34">
        <v>175.173</v>
      </c>
      <c r="N2654" s="34">
        <v>9.1739999999999995</v>
      </c>
      <c r="O2654" s="34">
        <v>100</v>
      </c>
      <c r="P2654" s="34">
        <v>0</v>
      </c>
      <c r="Q2654" s="34">
        <v>464.95400000000001</v>
      </c>
      <c r="R2654" s="34">
        <v>8.7230000000000008</v>
      </c>
      <c r="S2654" s="34">
        <v>1318.2940000000001</v>
      </c>
      <c r="T2654" s="34">
        <v>4.5970000000000004</v>
      </c>
      <c r="U2654" s="34">
        <v>1783.248</v>
      </c>
      <c r="V2654" s="34">
        <v>2.9969999999999999</v>
      </c>
      <c r="W2654" s="34">
        <v>100</v>
      </c>
      <c r="X2654" s="34">
        <v>0</v>
      </c>
      <c r="Y2654" s="21"/>
      <c r="Z2654" s="21"/>
    </row>
    <row r="2655" spans="1:26" ht="12.75" customHeight="1">
      <c r="A2655" s="52">
        <v>45261</v>
      </c>
      <c r="B2655" s="58" t="s">
        <v>16</v>
      </c>
      <c r="C2655" s="58" t="s">
        <v>23</v>
      </c>
      <c r="D2655" s="58" t="s">
        <v>58</v>
      </c>
      <c r="E2655" s="20">
        <v>754.06399999999996</v>
      </c>
      <c r="F2655" s="59">
        <v>6.8390000000000004</v>
      </c>
      <c r="G2655" s="20">
        <v>3003.2649999999999</v>
      </c>
      <c r="H2655" s="59">
        <v>2.9510000000000001</v>
      </c>
      <c r="I2655" s="20">
        <v>3757.3290000000002</v>
      </c>
      <c r="J2655" s="20">
        <v>1.595</v>
      </c>
      <c r="K2655" s="20">
        <v>91.757000000000005</v>
      </c>
      <c r="L2655" s="59">
        <v>0.97599999999999998</v>
      </c>
      <c r="M2655" s="59">
        <v>409.66199999999998</v>
      </c>
      <c r="N2655" s="59">
        <v>4.6079999999999997</v>
      </c>
      <c r="O2655" s="59">
        <v>98.528000000000006</v>
      </c>
      <c r="P2655" s="59">
        <v>1.1830000000000001</v>
      </c>
      <c r="Q2655" s="59">
        <v>586.33399999999995</v>
      </c>
      <c r="R2655" s="59">
        <v>9.452</v>
      </c>
      <c r="S2655" s="59">
        <v>1364.1420000000001</v>
      </c>
      <c r="T2655" s="59">
        <v>5.9950000000000001</v>
      </c>
      <c r="U2655" s="59">
        <v>1950.4760000000001</v>
      </c>
      <c r="V2655" s="59">
        <v>3.61</v>
      </c>
      <c r="W2655" s="59">
        <v>69.031000000000006</v>
      </c>
      <c r="X2655" s="59">
        <v>1.8520000000000001</v>
      </c>
      <c r="Y2655" s="21"/>
      <c r="Z2655" s="21"/>
    </row>
    <row r="2656" spans="1:26" ht="12.75" customHeight="1">
      <c r="A2656" s="52">
        <v>45261</v>
      </c>
      <c r="B2656" s="58" t="s">
        <v>16</v>
      </c>
      <c r="C2656" s="58" t="s">
        <v>23</v>
      </c>
      <c r="D2656" s="58" t="s">
        <v>80</v>
      </c>
      <c r="E2656" s="20">
        <v>195.239</v>
      </c>
      <c r="F2656" s="59">
        <v>20.114000000000001</v>
      </c>
      <c r="G2656" s="20">
        <v>662.79899999999998</v>
      </c>
      <c r="H2656" s="59">
        <v>6.71</v>
      </c>
      <c r="I2656" s="20">
        <v>858.03800000000001</v>
      </c>
      <c r="J2656" s="20">
        <v>2.2959999999999998</v>
      </c>
      <c r="K2656" s="20">
        <v>20.954000000000001</v>
      </c>
      <c r="L2656" s="59">
        <v>1.9179999999999999</v>
      </c>
      <c r="M2656" s="59">
        <v>118.938</v>
      </c>
      <c r="N2656" s="59">
        <v>8.234</v>
      </c>
      <c r="O2656" s="59">
        <v>28.606000000000002</v>
      </c>
      <c r="P2656" s="59">
        <v>6.9249999999999998</v>
      </c>
      <c r="Q2656" s="59">
        <v>150.46700000000001</v>
      </c>
      <c r="R2656" s="59">
        <v>19.754999999999999</v>
      </c>
      <c r="S2656" s="59">
        <v>236.095</v>
      </c>
      <c r="T2656" s="59">
        <v>12.885999999999999</v>
      </c>
      <c r="U2656" s="59">
        <v>386.56200000000001</v>
      </c>
      <c r="V2656" s="59">
        <v>6.8289999999999997</v>
      </c>
      <c r="W2656" s="59">
        <v>13.680999999999999</v>
      </c>
      <c r="X2656" s="59">
        <v>6.0860000000000003</v>
      </c>
      <c r="Y2656" s="21"/>
      <c r="Z2656" s="21"/>
    </row>
    <row r="2657" spans="1:26" ht="12.75" customHeight="1">
      <c r="A2657" s="52">
        <v>45261</v>
      </c>
      <c r="B2657" s="58" t="s">
        <v>16</v>
      </c>
      <c r="C2657" s="58" t="s">
        <v>23</v>
      </c>
      <c r="D2657" s="58" t="s">
        <v>81</v>
      </c>
      <c r="E2657" s="20">
        <v>282.72300000000001</v>
      </c>
      <c r="F2657" s="59">
        <v>11.629</v>
      </c>
      <c r="G2657" s="20">
        <v>920.54499999999996</v>
      </c>
      <c r="H2657" s="59">
        <v>4.4329999999999998</v>
      </c>
      <c r="I2657" s="20">
        <v>1203.268</v>
      </c>
      <c r="J2657" s="20">
        <v>1.865</v>
      </c>
      <c r="K2657" s="20">
        <v>29.385000000000002</v>
      </c>
      <c r="L2657" s="59">
        <v>1.373</v>
      </c>
      <c r="M2657" s="59">
        <v>144.547</v>
      </c>
      <c r="N2657" s="59">
        <v>7.0490000000000004</v>
      </c>
      <c r="O2657" s="59">
        <v>34.765000000000001</v>
      </c>
      <c r="P2657" s="59">
        <v>5.4649999999999999</v>
      </c>
      <c r="Q2657" s="59">
        <v>190.07</v>
      </c>
      <c r="R2657" s="59">
        <v>17.056999999999999</v>
      </c>
      <c r="S2657" s="59">
        <v>400.99700000000001</v>
      </c>
      <c r="T2657" s="59">
        <v>9.4130000000000003</v>
      </c>
      <c r="U2657" s="59">
        <v>591.06700000000001</v>
      </c>
      <c r="V2657" s="59">
        <v>4.4779999999999998</v>
      </c>
      <c r="W2657" s="59">
        <v>20.919</v>
      </c>
      <c r="X2657" s="59">
        <v>3.2320000000000002</v>
      </c>
      <c r="Y2657" s="21"/>
      <c r="Z2657" s="21"/>
    </row>
    <row r="2658" spans="1:26" ht="12.75" customHeight="1">
      <c r="A2658" s="52">
        <v>45261</v>
      </c>
      <c r="B2658" s="58" t="s">
        <v>16</v>
      </c>
      <c r="C2658" s="58" t="s">
        <v>23</v>
      </c>
      <c r="D2658" s="58" t="s">
        <v>82</v>
      </c>
      <c r="E2658" s="20">
        <v>197.434</v>
      </c>
      <c r="F2658" s="59">
        <v>13.275</v>
      </c>
      <c r="G2658" s="20">
        <v>838.279</v>
      </c>
      <c r="H2658" s="59">
        <v>3.8929999999999998</v>
      </c>
      <c r="I2658" s="20">
        <v>1035.713</v>
      </c>
      <c r="J2658" s="20">
        <v>2.573</v>
      </c>
      <c r="K2658" s="20">
        <v>25.292999999999999</v>
      </c>
      <c r="L2658" s="59">
        <v>2.242</v>
      </c>
      <c r="M2658" s="59">
        <v>86.102000000000004</v>
      </c>
      <c r="N2658" s="59">
        <v>8.57</v>
      </c>
      <c r="O2658" s="59">
        <v>20.709</v>
      </c>
      <c r="P2658" s="59">
        <v>7.3220000000000001</v>
      </c>
      <c r="Q2658" s="59">
        <v>138.56899999999999</v>
      </c>
      <c r="R2658" s="59">
        <v>18.504999999999999</v>
      </c>
      <c r="S2658" s="59">
        <v>352.46899999999999</v>
      </c>
      <c r="T2658" s="59">
        <v>9.7430000000000003</v>
      </c>
      <c r="U2658" s="59">
        <v>491.03800000000001</v>
      </c>
      <c r="V2658" s="59">
        <v>6.6070000000000002</v>
      </c>
      <c r="W2658" s="59">
        <v>17.379000000000001</v>
      </c>
      <c r="X2658" s="59">
        <v>5.835</v>
      </c>
      <c r="Y2658" s="21"/>
      <c r="Z2658" s="21"/>
    </row>
    <row r="2659" spans="1:26" ht="12.75" customHeight="1">
      <c r="A2659" s="52">
        <v>45261</v>
      </c>
      <c r="B2659" s="58" t="s">
        <v>16</v>
      </c>
      <c r="C2659" s="58" t="s">
        <v>23</v>
      </c>
      <c r="D2659" s="58" t="s">
        <v>83</v>
      </c>
      <c r="E2659" s="20">
        <v>117.73699999999999</v>
      </c>
      <c r="F2659" s="59">
        <v>19.2</v>
      </c>
      <c r="G2659" s="20">
        <v>880.13300000000004</v>
      </c>
      <c r="H2659" s="59">
        <v>4.0209999999999999</v>
      </c>
      <c r="I2659" s="20">
        <v>997.87</v>
      </c>
      <c r="J2659" s="20">
        <v>2.6629999999999998</v>
      </c>
      <c r="K2659" s="20">
        <v>24.369</v>
      </c>
      <c r="L2659" s="59">
        <v>2.3450000000000002</v>
      </c>
      <c r="M2659" s="59">
        <v>66.194000000000003</v>
      </c>
      <c r="N2659" s="59">
        <v>7.9029999999999996</v>
      </c>
      <c r="O2659" s="59">
        <v>15.92</v>
      </c>
      <c r="P2659" s="59">
        <v>6.5279999999999996</v>
      </c>
      <c r="Q2659" s="59">
        <v>254.4</v>
      </c>
      <c r="R2659" s="59">
        <v>11.7</v>
      </c>
      <c r="S2659" s="59">
        <v>1102.4559999999999</v>
      </c>
      <c r="T2659" s="59">
        <v>5.6230000000000002</v>
      </c>
      <c r="U2659" s="59">
        <v>1356.855</v>
      </c>
      <c r="V2659" s="59">
        <v>4.5039999999999996</v>
      </c>
      <c r="W2659" s="59">
        <v>48.021000000000001</v>
      </c>
      <c r="X2659" s="59">
        <v>3.2690000000000001</v>
      </c>
      <c r="Y2659" s="21"/>
      <c r="Z2659" s="21"/>
    </row>
    <row r="2660" spans="1:26" ht="12.75" customHeight="1">
      <c r="A2660" s="52">
        <v>45261</v>
      </c>
      <c r="B2660" s="58" t="s">
        <v>16</v>
      </c>
      <c r="C2660" s="58" t="s">
        <v>44</v>
      </c>
      <c r="D2660" s="58" t="s">
        <v>59</v>
      </c>
      <c r="E2660" s="20">
        <v>240.39699999999999</v>
      </c>
      <c r="F2660" s="59">
        <v>10.92</v>
      </c>
      <c r="G2660" s="20">
        <v>1118.691</v>
      </c>
      <c r="H2660" s="59">
        <v>4.2960000000000003</v>
      </c>
      <c r="I2660" s="20">
        <v>1359.087</v>
      </c>
      <c r="J2660" s="20">
        <v>4.0190000000000001</v>
      </c>
      <c r="K2660" s="20">
        <v>33.19</v>
      </c>
      <c r="L2660" s="59">
        <v>3.8159999999999998</v>
      </c>
      <c r="M2660" s="59">
        <v>76.093999999999994</v>
      </c>
      <c r="N2660" s="59">
        <v>23.055</v>
      </c>
      <c r="O2660" s="59">
        <v>18.302</v>
      </c>
      <c r="P2660" s="59">
        <v>22.620999999999999</v>
      </c>
      <c r="Q2660" s="59">
        <v>155.15199999999999</v>
      </c>
      <c r="R2660" s="59">
        <v>16.959</v>
      </c>
      <c r="S2660" s="59">
        <v>428.892</v>
      </c>
      <c r="T2660" s="59">
        <v>10.057</v>
      </c>
      <c r="U2660" s="59">
        <v>584.04399999999998</v>
      </c>
      <c r="V2660" s="59">
        <v>7.83</v>
      </c>
      <c r="W2660" s="59">
        <v>20.67</v>
      </c>
      <c r="X2660" s="59">
        <v>7.1909999999999998</v>
      </c>
      <c r="Y2660" s="21"/>
      <c r="Z2660" s="21"/>
    </row>
    <row r="2661" spans="1:26" ht="12.75" customHeight="1">
      <c r="A2661" s="52">
        <v>45261</v>
      </c>
      <c r="B2661" s="58" t="s">
        <v>16</v>
      </c>
      <c r="C2661" s="58" t="s">
        <v>44</v>
      </c>
      <c r="D2661" s="58" t="s">
        <v>60</v>
      </c>
      <c r="E2661" s="20">
        <v>108.02200000000001</v>
      </c>
      <c r="F2661" s="59">
        <v>18.885999999999999</v>
      </c>
      <c r="G2661" s="20">
        <v>549.697</v>
      </c>
      <c r="H2661" s="59">
        <v>6.2290000000000001</v>
      </c>
      <c r="I2661" s="20">
        <v>657.71900000000005</v>
      </c>
      <c r="J2661" s="20">
        <v>5.4359999999999999</v>
      </c>
      <c r="K2661" s="20">
        <v>16.062000000000001</v>
      </c>
      <c r="L2661" s="59">
        <v>5.2869999999999999</v>
      </c>
      <c r="M2661" s="59">
        <v>50.664999999999999</v>
      </c>
      <c r="N2661" s="59">
        <v>29.52</v>
      </c>
      <c r="O2661" s="59">
        <v>12.186</v>
      </c>
      <c r="P2661" s="59">
        <v>29.181999999999999</v>
      </c>
      <c r="Q2661" s="59">
        <v>103.812</v>
      </c>
      <c r="R2661" s="59">
        <v>22.72</v>
      </c>
      <c r="S2661" s="59">
        <v>267.077</v>
      </c>
      <c r="T2661" s="59">
        <v>12.305</v>
      </c>
      <c r="U2661" s="59">
        <v>370.89</v>
      </c>
      <c r="V2661" s="59">
        <v>10.55</v>
      </c>
      <c r="W2661" s="59">
        <v>13.125999999999999</v>
      </c>
      <c r="X2661" s="59">
        <v>10.084</v>
      </c>
      <c r="Y2661" s="21"/>
      <c r="Z2661" s="21"/>
    </row>
    <row r="2662" spans="1:26" ht="12.75" customHeight="1">
      <c r="A2662" s="52">
        <v>45261</v>
      </c>
      <c r="B2662" s="58" t="s">
        <v>16</v>
      </c>
      <c r="C2662" s="58" t="s">
        <v>44</v>
      </c>
      <c r="D2662" s="58" t="s">
        <v>87</v>
      </c>
      <c r="E2662" s="20">
        <v>552.73599999999999</v>
      </c>
      <c r="F2662" s="59">
        <v>8.0190000000000001</v>
      </c>
      <c r="G2662" s="20">
        <v>2179.5729999999999</v>
      </c>
      <c r="H2662" s="59">
        <v>3.9929999999999999</v>
      </c>
      <c r="I2662" s="20">
        <v>2732.3090000000002</v>
      </c>
      <c r="J2662" s="20">
        <v>2.5990000000000002</v>
      </c>
      <c r="K2662" s="20">
        <v>66.724999999999994</v>
      </c>
      <c r="L2662" s="59">
        <v>2.2719999999999998</v>
      </c>
      <c r="M2662" s="59">
        <v>339.68599999999998</v>
      </c>
      <c r="N2662" s="59">
        <v>7.6319999999999997</v>
      </c>
      <c r="O2662" s="59">
        <v>81.697999999999993</v>
      </c>
      <c r="P2662" s="59">
        <v>6.1980000000000004</v>
      </c>
      <c r="Q2662" s="59">
        <v>578.35400000000004</v>
      </c>
      <c r="R2662" s="59">
        <v>8.9510000000000005</v>
      </c>
      <c r="S2662" s="59">
        <v>1648.249</v>
      </c>
      <c r="T2662" s="59">
        <v>5.3360000000000003</v>
      </c>
      <c r="U2662" s="59">
        <v>2226.6039999999998</v>
      </c>
      <c r="V2662" s="59">
        <v>3.8730000000000002</v>
      </c>
      <c r="W2662" s="59">
        <v>78.802999999999997</v>
      </c>
      <c r="X2662" s="59">
        <v>2.323</v>
      </c>
      <c r="Y2662" s="21"/>
      <c r="Z2662" s="21"/>
    </row>
    <row r="2663" spans="1:26" ht="12.75" customHeight="1">
      <c r="A2663" s="52">
        <v>45261</v>
      </c>
      <c r="B2663" s="58" t="s">
        <v>16</v>
      </c>
      <c r="C2663" s="58" t="s">
        <v>45</v>
      </c>
      <c r="D2663" s="58" t="s">
        <v>45</v>
      </c>
      <c r="E2663" s="20">
        <v>304.78399999999999</v>
      </c>
      <c r="F2663" s="59">
        <v>10.406000000000001</v>
      </c>
      <c r="G2663" s="20">
        <v>1344.848</v>
      </c>
      <c r="H2663" s="59">
        <v>4.7789999999999999</v>
      </c>
      <c r="I2663" s="20">
        <v>1649.6320000000001</v>
      </c>
      <c r="J2663" s="20">
        <v>3.903</v>
      </c>
      <c r="K2663" s="20">
        <v>40.284999999999997</v>
      </c>
      <c r="L2663" s="59">
        <v>3.6930000000000001</v>
      </c>
      <c r="M2663" s="59">
        <v>90.620999999999995</v>
      </c>
      <c r="N2663" s="59">
        <v>21.143000000000001</v>
      </c>
      <c r="O2663" s="59">
        <v>21.795000000000002</v>
      </c>
      <c r="P2663" s="59">
        <v>20.669</v>
      </c>
      <c r="Q2663" s="59">
        <v>229.601</v>
      </c>
      <c r="R2663" s="59">
        <v>15.824</v>
      </c>
      <c r="S2663" s="59">
        <v>801.64</v>
      </c>
      <c r="T2663" s="59">
        <v>9.8960000000000008</v>
      </c>
      <c r="U2663" s="59">
        <v>1031.241</v>
      </c>
      <c r="V2663" s="59">
        <v>7.69</v>
      </c>
      <c r="W2663" s="59">
        <v>36.497</v>
      </c>
      <c r="X2663" s="59">
        <v>7.0380000000000003</v>
      </c>
      <c r="Y2663" s="21"/>
      <c r="Z2663" s="21"/>
    </row>
    <row r="2664" spans="1:26" ht="12.75" customHeight="1">
      <c r="A2664" s="52">
        <v>45261</v>
      </c>
      <c r="B2664" s="58" t="s">
        <v>16</v>
      </c>
      <c r="C2664" s="58" t="s">
        <v>45</v>
      </c>
      <c r="D2664" s="58" t="s">
        <v>61</v>
      </c>
      <c r="E2664" s="20">
        <v>218.005</v>
      </c>
      <c r="F2664" s="59">
        <v>11.567</v>
      </c>
      <c r="G2664" s="20">
        <v>1025.7470000000001</v>
      </c>
      <c r="H2664" s="59">
        <v>5.0389999999999997</v>
      </c>
      <c r="I2664" s="20">
        <v>1243.752</v>
      </c>
      <c r="J2664" s="20">
        <v>4.6879999999999997</v>
      </c>
      <c r="K2664" s="20">
        <v>30.373000000000001</v>
      </c>
      <c r="L2664" s="59">
        <v>4.5149999999999997</v>
      </c>
      <c r="M2664" s="59">
        <v>77.057000000000002</v>
      </c>
      <c r="N2664" s="59">
        <v>25.300999999999998</v>
      </c>
      <c r="O2664" s="59">
        <v>18.533000000000001</v>
      </c>
      <c r="P2664" s="59">
        <v>24.905999999999999</v>
      </c>
      <c r="Q2664" s="59">
        <v>141.346</v>
      </c>
      <c r="R2664" s="59">
        <v>16.957999999999998</v>
      </c>
      <c r="S2664" s="59">
        <v>400.291</v>
      </c>
      <c r="T2664" s="59">
        <v>10.71</v>
      </c>
      <c r="U2664" s="59">
        <v>541.63699999999994</v>
      </c>
      <c r="V2664" s="59">
        <v>8.3940000000000001</v>
      </c>
      <c r="W2664" s="59">
        <v>19.169</v>
      </c>
      <c r="X2664" s="59">
        <v>7.8010000000000002</v>
      </c>
      <c r="Y2664" s="21"/>
      <c r="Z2664" s="21"/>
    </row>
    <row r="2665" spans="1:26" ht="12.75" customHeight="1">
      <c r="A2665" s="52">
        <v>45261</v>
      </c>
      <c r="B2665" s="58" t="s">
        <v>16</v>
      </c>
      <c r="C2665" s="58" t="s">
        <v>45</v>
      </c>
      <c r="D2665" s="58" t="s">
        <v>101</v>
      </c>
      <c r="E2665" s="20">
        <v>144.19200000000001</v>
      </c>
      <c r="F2665" s="59">
        <v>15.75</v>
      </c>
      <c r="G2665" s="20">
        <v>508.827</v>
      </c>
      <c r="H2665" s="59">
        <v>12.736000000000001</v>
      </c>
      <c r="I2665" s="20">
        <v>653.01900000000001</v>
      </c>
      <c r="J2665" s="20">
        <v>10.685</v>
      </c>
      <c r="K2665" s="20">
        <v>15.946999999999999</v>
      </c>
      <c r="L2665" s="59">
        <v>10.61</v>
      </c>
      <c r="M2665" s="59">
        <v>28.920999999999999</v>
      </c>
      <c r="N2665" s="59">
        <v>52.66</v>
      </c>
      <c r="O2665" s="59">
        <v>6.9560000000000004</v>
      </c>
      <c r="P2665" s="59">
        <v>52.472000000000001</v>
      </c>
      <c r="Q2665" s="59">
        <v>118.84099999999999</v>
      </c>
      <c r="R2665" s="59">
        <v>21.238</v>
      </c>
      <c r="S2665" s="59">
        <v>478.10199999999998</v>
      </c>
      <c r="T2665" s="59">
        <v>11.724</v>
      </c>
      <c r="U2665" s="59">
        <v>596.94399999999996</v>
      </c>
      <c r="V2665" s="59">
        <v>9.2119999999999997</v>
      </c>
      <c r="W2665" s="59">
        <v>21.126999999999999</v>
      </c>
      <c r="X2665" s="59">
        <v>8.6750000000000007</v>
      </c>
      <c r="Y2665" s="21"/>
      <c r="Z2665" s="21"/>
    </row>
    <row r="2666" spans="1:26" ht="12.75" customHeight="1">
      <c r="A2666" s="52">
        <v>45261</v>
      </c>
      <c r="B2666" s="58" t="s">
        <v>16</v>
      </c>
      <c r="C2666" s="58" t="s">
        <v>54</v>
      </c>
      <c r="D2666" s="58" t="s">
        <v>55</v>
      </c>
      <c r="E2666" s="20">
        <v>216.471</v>
      </c>
      <c r="F2666" s="59">
        <v>20.962</v>
      </c>
      <c r="G2666" s="20">
        <v>752.57600000000002</v>
      </c>
      <c r="H2666" s="59">
        <v>8.2059999999999995</v>
      </c>
      <c r="I2666" s="20">
        <v>969.04600000000005</v>
      </c>
      <c r="J2666" s="20">
        <v>6.5650000000000004</v>
      </c>
      <c r="K2666" s="20">
        <v>23.664999999999999</v>
      </c>
      <c r="L2666" s="59">
        <v>6.4420000000000002</v>
      </c>
      <c r="M2666" s="59">
        <v>84.224999999999994</v>
      </c>
      <c r="N2666" s="59">
        <v>26.251999999999999</v>
      </c>
      <c r="O2666" s="59">
        <v>20.257000000000001</v>
      </c>
      <c r="P2666" s="59">
        <v>25.872</v>
      </c>
      <c r="Q2666" s="59">
        <v>121.654</v>
      </c>
      <c r="R2666" s="59">
        <v>25.02</v>
      </c>
      <c r="S2666" s="59">
        <v>280.45999999999998</v>
      </c>
      <c r="T2666" s="59">
        <v>13.590999999999999</v>
      </c>
      <c r="U2666" s="59">
        <v>402.11399999999998</v>
      </c>
      <c r="V2666" s="59">
        <v>11.708</v>
      </c>
      <c r="W2666" s="59">
        <v>14.231</v>
      </c>
      <c r="X2666" s="59">
        <v>11.291</v>
      </c>
      <c r="Y2666" s="21"/>
      <c r="Z2666" s="21"/>
    </row>
    <row r="2667" spans="1:26" ht="12.75" customHeight="1">
      <c r="A2667" s="52">
        <v>45261</v>
      </c>
      <c r="B2667" s="58" t="s">
        <v>16</v>
      </c>
      <c r="C2667" s="58" t="s">
        <v>54</v>
      </c>
      <c r="D2667" s="58" t="s">
        <v>56</v>
      </c>
      <c r="E2667" s="20">
        <v>576.66200000000003</v>
      </c>
      <c r="F2667" s="59">
        <v>9.3190000000000008</v>
      </c>
      <c r="G2667" s="20">
        <v>2549.181</v>
      </c>
      <c r="H2667" s="59">
        <v>2.6659999999999999</v>
      </c>
      <c r="I2667" s="20">
        <v>3125.8429999999998</v>
      </c>
      <c r="J2667" s="20">
        <v>2.4129999999999998</v>
      </c>
      <c r="K2667" s="20">
        <v>76.334999999999994</v>
      </c>
      <c r="L2667" s="59">
        <v>2.0569999999999999</v>
      </c>
      <c r="M2667" s="59">
        <v>331.55599999999998</v>
      </c>
      <c r="N2667" s="59">
        <v>8.8689999999999998</v>
      </c>
      <c r="O2667" s="59">
        <v>79.742999999999995</v>
      </c>
      <c r="P2667" s="59">
        <v>7.67</v>
      </c>
      <c r="Q2667" s="59">
        <v>611.85299999999995</v>
      </c>
      <c r="R2667" s="59">
        <v>9.8070000000000004</v>
      </c>
      <c r="S2667" s="59">
        <v>1811.556</v>
      </c>
      <c r="T2667" s="59">
        <v>5.2290000000000001</v>
      </c>
      <c r="U2667" s="59">
        <v>2423.4079999999999</v>
      </c>
      <c r="V2667" s="59">
        <v>3.5289999999999999</v>
      </c>
      <c r="W2667" s="59">
        <v>85.769000000000005</v>
      </c>
      <c r="X2667" s="59">
        <v>1.6879999999999999</v>
      </c>
      <c r="Y2667" s="21"/>
      <c r="Z2667" s="21"/>
    </row>
    <row r="2668" spans="1:26" ht="12.75" customHeight="1">
      <c r="A2668" s="52">
        <v>45261</v>
      </c>
      <c r="B2668" s="58" t="s">
        <v>16</v>
      </c>
      <c r="C2668" s="58" t="s">
        <v>95</v>
      </c>
      <c r="D2668" s="58" t="s">
        <v>99</v>
      </c>
      <c r="E2668" s="20">
        <v>545.55399999999997</v>
      </c>
      <c r="F2668" s="59">
        <v>8.4879999999999995</v>
      </c>
      <c r="G2668" s="20">
        <v>2133.4760000000001</v>
      </c>
      <c r="H2668" s="59">
        <v>3.327</v>
      </c>
      <c r="I2668" s="20">
        <v>2679.03</v>
      </c>
      <c r="J2668" s="20">
        <v>2.8969999999999998</v>
      </c>
      <c r="K2668" s="20">
        <v>65.424000000000007</v>
      </c>
      <c r="L2668" s="59">
        <v>2.6080000000000001</v>
      </c>
      <c r="M2668" s="59">
        <v>223.047</v>
      </c>
      <c r="N2668" s="59">
        <v>13.571</v>
      </c>
      <c r="O2668" s="59">
        <v>53.645000000000003</v>
      </c>
      <c r="P2668" s="59">
        <v>12.819000000000001</v>
      </c>
      <c r="Q2668" s="59">
        <v>416.94200000000001</v>
      </c>
      <c r="R2668" s="59">
        <v>11.47</v>
      </c>
      <c r="S2668" s="59">
        <v>1030.3679999999999</v>
      </c>
      <c r="T2668" s="59">
        <v>5.8109999999999999</v>
      </c>
      <c r="U2668" s="59">
        <v>1447.31</v>
      </c>
      <c r="V2668" s="59">
        <v>4.0579999999999998</v>
      </c>
      <c r="W2668" s="59">
        <v>51.222999999999999</v>
      </c>
      <c r="X2668" s="59">
        <v>2.62</v>
      </c>
      <c r="Y2668" s="21"/>
      <c r="Z2668" s="21"/>
    </row>
    <row r="2669" spans="1:26" ht="12.75" customHeight="1">
      <c r="A2669" s="52">
        <v>45261</v>
      </c>
      <c r="B2669" s="58" t="s">
        <v>16</v>
      </c>
      <c r="C2669" s="58" t="s">
        <v>95</v>
      </c>
      <c r="D2669" s="58" t="s">
        <v>96</v>
      </c>
      <c r="E2669" s="20">
        <v>225.52699999999999</v>
      </c>
      <c r="F2669" s="59">
        <v>16.164999999999999</v>
      </c>
      <c r="G2669" s="20">
        <v>1125.5640000000001</v>
      </c>
      <c r="H2669" s="59">
        <v>5.6340000000000003</v>
      </c>
      <c r="I2669" s="20">
        <v>1351.0909999999999</v>
      </c>
      <c r="J2669" s="20">
        <v>5.41</v>
      </c>
      <c r="K2669" s="20">
        <v>32.994999999999997</v>
      </c>
      <c r="L2669" s="59">
        <v>5.26</v>
      </c>
      <c r="M2669" s="59">
        <v>122.31100000000001</v>
      </c>
      <c r="N2669" s="59">
        <v>25.468</v>
      </c>
      <c r="O2669" s="59">
        <v>29.417000000000002</v>
      </c>
      <c r="P2669" s="59">
        <v>25.076000000000001</v>
      </c>
      <c r="Q2669" s="59">
        <v>186.35</v>
      </c>
      <c r="R2669" s="59">
        <v>15.151999999999999</v>
      </c>
      <c r="S2669" s="59">
        <v>463.32400000000001</v>
      </c>
      <c r="T2669" s="59">
        <v>11.137</v>
      </c>
      <c r="U2669" s="59">
        <v>649.67399999999998</v>
      </c>
      <c r="V2669" s="59">
        <v>8.9749999999999996</v>
      </c>
      <c r="W2669" s="59">
        <v>22.992999999999999</v>
      </c>
      <c r="X2669" s="59">
        <v>8.423</v>
      </c>
      <c r="Y2669" s="21"/>
      <c r="Z2669" s="21"/>
    </row>
    <row r="2670" spans="1:26" ht="12.75" customHeight="1">
      <c r="A2670" s="52">
        <v>45261</v>
      </c>
      <c r="B2670" s="58" t="s">
        <v>16</v>
      </c>
      <c r="C2670" s="58" t="s">
        <v>95</v>
      </c>
      <c r="D2670" s="58" t="s">
        <v>97</v>
      </c>
      <c r="E2670" s="20">
        <v>283.62400000000002</v>
      </c>
      <c r="F2670" s="59">
        <v>12.49</v>
      </c>
      <c r="G2670" s="20">
        <v>914.28700000000003</v>
      </c>
      <c r="H2670" s="59">
        <v>6.3630000000000004</v>
      </c>
      <c r="I2670" s="20">
        <v>1197.9110000000001</v>
      </c>
      <c r="J2670" s="20">
        <v>5.375</v>
      </c>
      <c r="K2670" s="20">
        <v>29.254000000000001</v>
      </c>
      <c r="L2670" s="59">
        <v>5.2249999999999996</v>
      </c>
      <c r="M2670" s="59">
        <v>96.823999999999998</v>
      </c>
      <c r="N2670" s="59">
        <v>21.782</v>
      </c>
      <c r="O2670" s="59">
        <v>23.286999999999999</v>
      </c>
      <c r="P2670" s="59">
        <v>21.321999999999999</v>
      </c>
      <c r="Q2670" s="59">
        <v>225.53700000000001</v>
      </c>
      <c r="R2670" s="59">
        <v>16.891999999999999</v>
      </c>
      <c r="S2670" s="59">
        <v>505.89699999999999</v>
      </c>
      <c r="T2670" s="59">
        <v>9.1769999999999996</v>
      </c>
      <c r="U2670" s="59">
        <v>731.43299999999999</v>
      </c>
      <c r="V2670" s="59">
        <v>7.6029999999999998</v>
      </c>
      <c r="W2670" s="59">
        <v>25.887</v>
      </c>
      <c r="X2670" s="59">
        <v>6.9429999999999996</v>
      </c>
      <c r="Y2670" s="21"/>
      <c r="Z2670" s="21"/>
    </row>
    <row r="2671" spans="1:26" ht="12.75" customHeight="1">
      <c r="A2671" s="52">
        <v>45261</v>
      </c>
      <c r="B2671" s="58" t="s">
        <v>16</v>
      </c>
      <c r="C2671" s="58" t="s">
        <v>95</v>
      </c>
      <c r="D2671" s="58" t="s">
        <v>98</v>
      </c>
      <c r="E2671" s="20">
        <v>247.578</v>
      </c>
      <c r="F2671" s="59">
        <v>16.527999999999999</v>
      </c>
      <c r="G2671" s="20">
        <v>1168.2809999999999</v>
      </c>
      <c r="H2671" s="59">
        <v>5.6120000000000001</v>
      </c>
      <c r="I2671" s="20">
        <v>1415.8589999999999</v>
      </c>
      <c r="J2671" s="20">
        <v>4.6070000000000002</v>
      </c>
      <c r="K2671" s="20">
        <v>34.576000000000001</v>
      </c>
      <c r="L2671" s="59">
        <v>4.431</v>
      </c>
      <c r="M2671" s="59">
        <v>192.73400000000001</v>
      </c>
      <c r="N2671" s="59">
        <v>18.411999999999999</v>
      </c>
      <c r="O2671" s="59">
        <v>46.354999999999997</v>
      </c>
      <c r="P2671" s="59">
        <v>17.864999999999998</v>
      </c>
      <c r="Q2671" s="59">
        <v>316.56400000000002</v>
      </c>
      <c r="R2671" s="59">
        <v>12.234999999999999</v>
      </c>
      <c r="S2671" s="59">
        <v>1061.6479999999999</v>
      </c>
      <c r="T2671" s="59">
        <v>6.4850000000000003</v>
      </c>
      <c r="U2671" s="59">
        <v>1378.212</v>
      </c>
      <c r="V2671" s="59">
        <v>5.41</v>
      </c>
      <c r="W2671" s="59">
        <v>48.777000000000001</v>
      </c>
      <c r="X2671" s="59">
        <v>4.4340000000000002</v>
      </c>
      <c r="Y2671" s="21"/>
      <c r="Z2671" s="21"/>
    </row>
    <row r="2672" spans="1:26" ht="12.75" customHeight="1">
      <c r="A2672" s="52">
        <v>45261</v>
      </c>
      <c r="B2672" s="58" t="s">
        <v>16</v>
      </c>
      <c r="C2672" s="58" t="s">
        <v>38</v>
      </c>
      <c r="D2672" s="58" t="s">
        <v>85</v>
      </c>
      <c r="E2672" s="20">
        <v>416.72</v>
      </c>
      <c r="F2672" s="59">
        <v>11.436</v>
      </c>
      <c r="G2672" s="20">
        <v>1513.6389999999999</v>
      </c>
      <c r="H2672" s="59">
        <v>4.4820000000000002</v>
      </c>
      <c r="I2672" s="20">
        <v>1930.3589999999999</v>
      </c>
      <c r="J2672" s="20">
        <v>3.9740000000000002</v>
      </c>
      <c r="K2672" s="20">
        <v>47.140999999999998</v>
      </c>
      <c r="L2672" s="59">
        <v>3.7679999999999998</v>
      </c>
      <c r="M2672" s="59">
        <v>210.16499999999999</v>
      </c>
      <c r="N2672" s="59">
        <v>12.04</v>
      </c>
      <c r="O2672" s="59">
        <v>50.546999999999997</v>
      </c>
      <c r="P2672" s="59">
        <v>11.186</v>
      </c>
      <c r="Q2672" s="59">
        <v>415.096</v>
      </c>
      <c r="R2672" s="59">
        <v>11.234999999999999</v>
      </c>
      <c r="S2672" s="59">
        <v>1397.75</v>
      </c>
      <c r="T2672" s="59">
        <v>6.4029999999999996</v>
      </c>
      <c r="U2672" s="59">
        <v>1812.846</v>
      </c>
      <c r="V2672" s="59">
        <v>4.7699999999999996</v>
      </c>
      <c r="W2672" s="59">
        <v>64.16</v>
      </c>
      <c r="X2672" s="59">
        <v>3.6259999999999999</v>
      </c>
      <c r="Y2672" s="21"/>
      <c r="Z2672" s="21"/>
    </row>
    <row r="2673" spans="1:26" ht="12.75" customHeight="1">
      <c r="A2673" s="52">
        <v>45261</v>
      </c>
      <c r="B2673" s="58" t="s">
        <v>16</v>
      </c>
      <c r="C2673" s="58" t="s">
        <v>38</v>
      </c>
      <c r="D2673" s="58" t="s">
        <v>40</v>
      </c>
      <c r="E2673" s="20">
        <v>376.41300000000001</v>
      </c>
      <c r="F2673" s="59">
        <v>14.194000000000001</v>
      </c>
      <c r="G2673" s="20">
        <v>1788.1179999999999</v>
      </c>
      <c r="H2673" s="59">
        <v>4.9130000000000003</v>
      </c>
      <c r="I2673" s="20">
        <v>2164.5309999999999</v>
      </c>
      <c r="J2673" s="20">
        <v>3.6160000000000001</v>
      </c>
      <c r="K2673" s="20">
        <v>52.859000000000002</v>
      </c>
      <c r="L2673" s="59">
        <v>3.3879999999999999</v>
      </c>
      <c r="M2673" s="59">
        <v>205.61500000000001</v>
      </c>
      <c r="N2673" s="59">
        <v>13.439</v>
      </c>
      <c r="O2673" s="59">
        <v>49.453000000000003</v>
      </c>
      <c r="P2673" s="59">
        <v>12.679</v>
      </c>
      <c r="Q2673" s="59">
        <v>318.41000000000003</v>
      </c>
      <c r="R2673" s="59">
        <v>17.577000000000002</v>
      </c>
      <c r="S2673" s="59">
        <v>694.26599999999996</v>
      </c>
      <c r="T2673" s="59">
        <v>8.3130000000000006</v>
      </c>
      <c r="U2673" s="59">
        <v>1012.676</v>
      </c>
      <c r="V2673" s="59">
        <v>6.9569999999999999</v>
      </c>
      <c r="W2673" s="59">
        <v>35.840000000000003</v>
      </c>
      <c r="X2673" s="59">
        <v>6.2279999999999998</v>
      </c>
      <c r="Y2673" s="21"/>
      <c r="Z2673" s="21"/>
    </row>
    <row r="2674" spans="1:26" ht="12.75" customHeight="1">
      <c r="A2674" s="52">
        <v>45261</v>
      </c>
      <c r="B2674" s="58" t="s">
        <v>16</v>
      </c>
      <c r="C2674" s="58" t="s">
        <v>62</v>
      </c>
      <c r="D2674" s="58" t="s">
        <v>86</v>
      </c>
      <c r="E2674" s="20">
        <v>166.67500000000001</v>
      </c>
      <c r="F2674" s="59">
        <v>15.561999999999999</v>
      </c>
      <c r="G2674" s="20">
        <v>657.76800000000003</v>
      </c>
      <c r="H2674" s="59">
        <v>8.5250000000000004</v>
      </c>
      <c r="I2674" s="20">
        <v>824.44399999999996</v>
      </c>
      <c r="J2674" s="20">
        <v>7.4569999999999999</v>
      </c>
      <c r="K2674" s="20">
        <v>20.132999999999999</v>
      </c>
      <c r="L2674" s="59">
        <v>7.35</v>
      </c>
      <c r="M2674" s="59">
        <v>113.64400000000001</v>
      </c>
      <c r="N2674" s="59">
        <v>23.96</v>
      </c>
      <c r="O2674" s="59">
        <v>27.332999999999998</v>
      </c>
      <c r="P2674" s="59">
        <v>23.542999999999999</v>
      </c>
      <c r="Q2674" s="59">
        <v>284.13900000000001</v>
      </c>
      <c r="R2674" s="59">
        <v>14.539</v>
      </c>
      <c r="S2674" s="59">
        <v>890.00300000000004</v>
      </c>
      <c r="T2674" s="59">
        <v>6.492</v>
      </c>
      <c r="U2674" s="59">
        <v>1174.143</v>
      </c>
      <c r="V2674" s="59">
        <v>4.9859999999999998</v>
      </c>
      <c r="W2674" s="59">
        <v>41.555</v>
      </c>
      <c r="X2674" s="59">
        <v>3.9060000000000001</v>
      </c>
      <c r="Y2674" s="21"/>
      <c r="Z2674" s="21"/>
    </row>
    <row r="2675" spans="1:26" ht="12.75" customHeight="1">
      <c r="A2675" s="52">
        <v>45261</v>
      </c>
      <c r="B2675" s="58" t="s">
        <v>16</v>
      </c>
      <c r="C2675" s="58" t="s">
        <v>62</v>
      </c>
      <c r="D2675" s="58" t="s">
        <v>64</v>
      </c>
      <c r="E2675" s="20">
        <v>626.45699999999999</v>
      </c>
      <c r="F2675" s="59">
        <v>7.6219999999999999</v>
      </c>
      <c r="G2675" s="20">
        <v>2643.9879999999998</v>
      </c>
      <c r="H2675" s="59">
        <v>3.1139999999999999</v>
      </c>
      <c r="I2675" s="20">
        <v>3270.4459999999999</v>
      </c>
      <c r="J2675" s="20">
        <v>2.0910000000000002</v>
      </c>
      <c r="K2675" s="20">
        <v>79.867000000000004</v>
      </c>
      <c r="L2675" s="59">
        <v>1.667</v>
      </c>
      <c r="M2675" s="59">
        <v>302.137</v>
      </c>
      <c r="N2675" s="59">
        <v>9.9260000000000002</v>
      </c>
      <c r="O2675" s="59">
        <v>72.667000000000002</v>
      </c>
      <c r="P2675" s="59">
        <v>8.8710000000000004</v>
      </c>
      <c r="Q2675" s="59">
        <v>449.36700000000002</v>
      </c>
      <c r="R2675" s="59">
        <v>12.183999999999999</v>
      </c>
      <c r="S2675" s="59">
        <v>1202.0119999999999</v>
      </c>
      <c r="T2675" s="59">
        <v>6.5209999999999999</v>
      </c>
      <c r="U2675" s="59">
        <v>1651.3789999999999</v>
      </c>
      <c r="V2675" s="59">
        <v>4.7130000000000001</v>
      </c>
      <c r="W2675" s="59">
        <v>58.445</v>
      </c>
      <c r="X2675" s="59">
        <v>3.55</v>
      </c>
      <c r="Y2675" s="21"/>
      <c r="Z2675" s="21"/>
    </row>
    <row r="2676" spans="1:26" s="56" customFormat="1" ht="12.75" customHeight="1">
      <c r="A2676" s="52">
        <v>45261</v>
      </c>
      <c r="B2676" s="58" t="s">
        <v>16</v>
      </c>
      <c r="C2676" s="58" t="s">
        <v>88</v>
      </c>
      <c r="D2676" s="58" t="s">
        <v>89</v>
      </c>
      <c r="E2676" s="20">
        <v>681.66800000000001</v>
      </c>
      <c r="F2676" s="59">
        <v>7.2859999999999996</v>
      </c>
      <c r="G2676" s="20">
        <v>2661.7190000000001</v>
      </c>
      <c r="H2676" s="59">
        <v>3.1040000000000001</v>
      </c>
      <c r="I2676" s="20">
        <v>3343.3870000000002</v>
      </c>
      <c r="J2676" s="20">
        <v>1.792</v>
      </c>
      <c r="K2676" s="20">
        <v>81.647999999999996</v>
      </c>
      <c r="L2676" s="59">
        <v>1.272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  <c r="S2676" s="59">
        <v>0</v>
      </c>
      <c r="T2676" s="59">
        <v>0</v>
      </c>
      <c r="U2676" s="59">
        <v>0</v>
      </c>
      <c r="V2676" s="59">
        <v>0</v>
      </c>
      <c r="W2676" s="59">
        <v>0</v>
      </c>
      <c r="X2676" s="59">
        <v>0</v>
      </c>
      <c r="Y2676" s="55"/>
      <c r="Z2676" s="55"/>
    </row>
    <row r="2677" spans="1:26" ht="12.75" customHeight="1">
      <c r="A2677" s="52">
        <v>45261</v>
      </c>
      <c r="B2677" s="58" t="s">
        <v>16</v>
      </c>
      <c r="C2677" s="58" t="s">
        <v>88</v>
      </c>
      <c r="D2677" s="58" t="s">
        <v>90</v>
      </c>
      <c r="E2677" s="20">
        <v>271.99900000000002</v>
      </c>
      <c r="F2677" s="59">
        <v>10.763999999999999</v>
      </c>
      <c r="G2677" s="20">
        <v>1662.5630000000001</v>
      </c>
      <c r="H2677" s="59">
        <v>4.3360000000000003</v>
      </c>
      <c r="I2677" s="20">
        <v>1934.5619999999999</v>
      </c>
      <c r="J2677" s="20">
        <v>3.81</v>
      </c>
      <c r="K2677" s="20">
        <v>47.243000000000002</v>
      </c>
      <c r="L2677" s="59">
        <v>3.5950000000000002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  <c r="S2677" s="59">
        <v>0</v>
      </c>
      <c r="T2677" s="59">
        <v>0</v>
      </c>
      <c r="U2677" s="59">
        <v>0</v>
      </c>
      <c r="V2677" s="59">
        <v>0</v>
      </c>
      <c r="W2677" s="59">
        <v>0</v>
      </c>
      <c r="X2677" s="59">
        <v>0</v>
      </c>
      <c r="Y2677" s="21"/>
      <c r="Z2677" s="21"/>
    </row>
    <row r="2678" spans="1:26" ht="12.75" customHeight="1">
      <c r="A2678" s="52">
        <v>45261</v>
      </c>
      <c r="B2678" s="58" t="s">
        <v>16</v>
      </c>
      <c r="C2678" s="58" t="s">
        <v>88</v>
      </c>
      <c r="D2678" s="58" t="s">
        <v>91</v>
      </c>
      <c r="E2678" s="20">
        <v>409.66899999999998</v>
      </c>
      <c r="F2678" s="59">
        <v>11.170999999999999</v>
      </c>
      <c r="G2678" s="20">
        <v>997.78</v>
      </c>
      <c r="H2678" s="59">
        <v>7.1870000000000003</v>
      </c>
      <c r="I2678" s="20">
        <v>1407.4490000000001</v>
      </c>
      <c r="J2678" s="20">
        <v>4.4850000000000003</v>
      </c>
      <c r="K2678" s="20">
        <v>34.371000000000002</v>
      </c>
      <c r="L2678" s="59">
        <v>4.3040000000000003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  <c r="S2678" s="59">
        <v>0</v>
      </c>
      <c r="T2678" s="59">
        <v>0</v>
      </c>
      <c r="U2678" s="59">
        <v>0</v>
      </c>
      <c r="V2678" s="59">
        <v>0</v>
      </c>
      <c r="W2678" s="59">
        <v>0</v>
      </c>
      <c r="X2678" s="59">
        <v>0</v>
      </c>
      <c r="Y2678" s="21"/>
      <c r="Z2678" s="21"/>
    </row>
    <row r="2679" spans="1:26" ht="12.75" customHeight="1">
      <c r="A2679" s="52">
        <v>45261</v>
      </c>
      <c r="B2679" s="58" t="s">
        <v>16</v>
      </c>
      <c r="C2679" s="58" t="s">
        <v>88</v>
      </c>
      <c r="D2679" s="58" t="s">
        <v>92</v>
      </c>
      <c r="E2679" s="20">
        <v>111.464</v>
      </c>
      <c r="F2679" s="59">
        <v>17.577999999999999</v>
      </c>
      <c r="G2679" s="20">
        <v>640.03800000000001</v>
      </c>
      <c r="H2679" s="59">
        <v>7.2969999999999997</v>
      </c>
      <c r="I2679" s="20">
        <v>751.50300000000004</v>
      </c>
      <c r="J2679" s="20">
        <v>6.6189999999999998</v>
      </c>
      <c r="K2679" s="20">
        <v>18.352</v>
      </c>
      <c r="L2679" s="59">
        <v>6.4969999999999999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  <c r="S2679" s="59">
        <v>0</v>
      </c>
      <c r="T2679" s="59">
        <v>0</v>
      </c>
      <c r="U2679" s="59">
        <v>0</v>
      </c>
      <c r="V2679" s="59">
        <v>0</v>
      </c>
      <c r="W2679" s="59">
        <v>0</v>
      </c>
      <c r="X2679" s="59">
        <v>0</v>
      </c>
      <c r="Y2679" s="21"/>
      <c r="Z2679" s="21"/>
    </row>
    <row r="2680" spans="1:26" ht="12.75" customHeight="1">
      <c r="A2680" s="52">
        <v>45261</v>
      </c>
      <c r="B2680" s="58" t="s">
        <v>16</v>
      </c>
      <c r="C2680" s="58" t="s">
        <v>46</v>
      </c>
      <c r="D2680" s="58" t="s">
        <v>48</v>
      </c>
      <c r="E2680" s="20">
        <v>0</v>
      </c>
      <c r="F2680" s="59">
        <v>0</v>
      </c>
      <c r="G2680" s="20">
        <v>0</v>
      </c>
      <c r="H2680" s="59">
        <v>0</v>
      </c>
      <c r="I2680" s="20">
        <v>0</v>
      </c>
      <c r="J2680" s="20">
        <v>0</v>
      </c>
      <c r="K2680" s="20">
        <v>0</v>
      </c>
      <c r="L2680" s="59">
        <v>0</v>
      </c>
      <c r="M2680" s="59">
        <v>209.32300000000001</v>
      </c>
      <c r="N2680" s="59">
        <v>16.526</v>
      </c>
      <c r="O2680" s="59">
        <v>50.344000000000001</v>
      </c>
      <c r="P2680" s="59">
        <v>15.914999999999999</v>
      </c>
      <c r="Q2680" s="59">
        <v>234.89500000000001</v>
      </c>
      <c r="R2680" s="59">
        <v>16.135000000000002</v>
      </c>
      <c r="S2680" s="59">
        <v>309.74200000000002</v>
      </c>
      <c r="T2680" s="59">
        <v>13.725</v>
      </c>
      <c r="U2680" s="59">
        <v>544.63699999999994</v>
      </c>
      <c r="V2680" s="59">
        <v>9.3149999999999995</v>
      </c>
      <c r="W2680" s="59">
        <v>19.276</v>
      </c>
      <c r="X2680" s="59">
        <v>8.7850000000000001</v>
      </c>
      <c r="Y2680" s="21"/>
      <c r="Z2680" s="21"/>
    </row>
    <row r="2681" spans="1:26" ht="12.75" customHeight="1">
      <c r="A2681" s="52">
        <v>45261</v>
      </c>
      <c r="B2681" s="58" t="s">
        <v>16</v>
      </c>
      <c r="C2681" s="58" t="s">
        <v>46</v>
      </c>
      <c r="D2681" s="58" t="s">
        <v>47</v>
      </c>
      <c r="E2681" s="20">
        <v>0</v>
      </c>
      <c r="F2681" s="59">
        <v>0</v>
      </c>
      <c r="G2681" s="20">
        <v>0</v>
      </c>
      <c r="H2681" s="59">
        <v>0</v>
      </c>
      <c r="I2681" s="20">
        <v>0</v>
      </c>
      <c r="J2681" s="20">
        <v>0</v>
      </c>
      <c r="K2681" s="20">
        <v>0</v>
      </c>
      <c r="L2681" s="59">
        <v>0</v>
      </c>
      <c r="M2681" s="59">
        <v>140.86799999999999</v>
      </c>
      <c r="N2681" s="59">
        <v>20.465</v>
      </c>
      <c r="O2681" s="59">
        <v>33.880000000000003</v>
      </c>
      <c r="P2681" s="59">
        <v>19.975000000000001</v>
      </c>
      <c r="Q2681" s="59">
        <v>389.77600000000001</v>
      </c>
      <c r="R2681" s="59">
        <v>12.122</v>
      </c>
      <c r="S2681" s="59">
        <v>1425.998</v>
      </c>
      <c r="T2681" s="59">
        <v>5.53</v>
      </c>
      <c r="U2681" s="59">
        <v>1815.7739999999999</v>
      </c>
      <c r="V2681" s="59">
        <v>4.2619999999999996</v>
      </c>
      <c r="W2681" s="59">
        <v>64.263000000000005</v>
      </c>
      <c r="X2681" s="59">
        <v>2.9260000000000002</v>
      </c>
      <c r="Y2681" s="21"/>
      <c r="Z2681" s="21"/>
    </row>
    <row r="2682" spans="1:26" ht="12.75" customHeight="1">
      <c r="A2682" s="52">
        <v>45261</v>
      </c>
      <c r="B2682" s="58" t="s">
        <v>16</v>
      </c>
      <c r="C2682" s="58" t="s">
        <v>93</v>
      </c>
      <c r="D2682" s="58" t="s">
        <v>94</v>
      </c>
      <c r="E2682" s="20">
        <v>134.44999999999999</v>
      </c>
      <c r="F2682" s="59">
        <v>17.931000000000001</v>
      </c>
      <c r="G2682" s="20">
        <v>506.108</v>
      </c>
      <c r="H2682" s="59">
        <v>8.6519999999999992</v>
      </c>
      <c r="I2682" s="20">
        <v>640.55799999999999</v>
      </c>
      <c r="J2682" s="20">
        <v>8.0139999999999993</v>
      </c>
      <c r="K2682" s="20">
        <v>15.643000000000001</v>
      </c>
      <c r="L2682" s="59">
        <v>7.9139999999999997</v>
      </c>
      <c r="M2682" s="59">
        <v>163.88399999999999</v>
      </c>
      <c r="N2682" s="59">
        <v>19.053000000000001</v>
      </c>
      <c r="O2682" s="59">
        <v>39.415999999999997</v>
      </c>
      <c r="P2682" s="59">
        <v>18.526</v>
      </c>
      <c r="Q2682" s="59">
        <v>341.81200000000001</v>
      </c>
      <c r="R2682" s="59">
        <v>13.842000000000001</v>
      </c>
      <c r="S2682" s="59">
        <v>1072.124</v>
      </c>
      <c r="T2682" s="59">
        <v>7.4880000000000004</v>
      </c>
      <c r="U2682" s="59">
        <v>1413.9359999999999</v>
      </c>
      <c r="V2682" s="59">
        <v>6.17</v>
      </c>
      <c r="W2682" s="59">
        <v>50.042000000000002</v>
      </c>
      <c r="X2682" s="59">
        <v>5.335</v>
      </c>
      <c r="Y2682" s="21"/>
      <c r="Z2682" s="21"/>
    </row>
    <row r="2683" spans="1:26" ht="12.75" customHeight="1">
      <c r="A2683" s="52">
        <v>45261</v>
      </c>
      <c r="B2683" s="58" t="s">
        <v>16</v>
      </c>
      <c r="C2683" s="58" t="s">
        <v>73</v>
      </c>
      <c r="D2683" s="58" t="s">
        <v>65</v>
      </c>
      <c r="E2683" s="20">
        <v>107.05</v>
      </c>
      <c r="F2683" s="59">
        <v>19.66</v>
      </c>
      <c r="G2683" s="20">
        <v>813.39800000000002</v>
      </c>
      <c r="H2683" s="59">
        <v>6.3230000000000004</v>
      </c>
      <c r="I2683" s="20">
        <v>920.447</v>
      </c>
      <c r="J2683" s="20">
        <v>5.8559999999999999</v>
      </c>
      <c r="K2683" s="20">
        <v>22.478000000000002</v>
      </c>
      <c r="L2683" s="59">
        <v>5.7190000000000003</v>
      </c>
      <c r="M2683" s="59">
        <v>0</v>
      </c>
      <c r="N2683" s="59">
        <v>0</v>
      </c>
      <c r="O2683" s="59">
        <v>0</v>
      </c>
      <c r="P2683" s="59">
        <v>0</v>
      </c>
      <c r="Q2683" s="59">
        <v>126.134</v>
      </c>
      <c r="R2683" s="59">
        <v>22.116</v>
      </c>
      <c r="S2683" s="59">
        <v>311.35399999999998</v>
      </c>
      <c r="T2683" s="59">
        <v>14.435</v>
      </c>
      <c r="U2683" s="59">
        <v>437.488</v>
      </c>
      <c r="V2683" s="59">
        <v>11.516</v>
      </c>
      <c r="W2683" s="59">
        <v>15.483000000000001</v>
      </c>
      <c r="X2683" s="59">
        <v>11.090999999999999</v>
      </c>
      <c r="Y2683" s="21"/>
      <c r="Z2683" s="21"/>
    </row>
    <row r="2684" spans="1:26" ht="12.75" customHeight="1">
      <c r="A2684" s="52">
        <v>45261</v>
      </c>
      <c r="B2684" s="58" t="s">
        <v>16</v>
      </c>
      <c r="C2684" s="58" t="s">
        <v>73</v>
      </c>
      <c r="D2684" s="58" t="s">
        <v>66</v>
      </c>
      <c r="E2684" s="20">
        <v>25.916</v>
      </c>
      <c r="F2684" s="59">
        <v>38.646000000000001</v>
      </c>
      <c r="G2684" s="20">
        <v>455.66699999999997</v>
      </c>
      <c r="H2684" s="59">
        <v>10.879</v>
      </c>
      <c r="I2684" s="20">
        <v>481.58300000000003</v>
      </c>
      <c r="J2684" s="20">
        <v>10.811</v>
      </c>
      <c r="K2684" s="20">
        <v>11.760999999999999</v>
      </c>
      <c r="L2684" s="59">
        <v>10.737</v>
      </c>
      <c r="M2684" s="59">
        <v>0</v>
      </c>
      <c r="N2684" s="59">
        <v>0</v>
      </c>
      <c r="O2684" s="59">
        <v>0</v>
      </c>
      <c r="P2684" s="59">
        <v>0</v>
      </c>
      <c r="Q2684" s="59">
        <v>44.046999999999997</v>
      </c>
      <c r="R2684" s="59">
        <v>28.331</v>
      </c>
      <c r="S2684" s="59">
        <v>146.07900000000001</v>
      </c>
      <c r="T2684" s="59">
        <v>18.489000000000001</v>
      </c>
      <c r="U2684" s="59">
        <v>190.125</v>
      </c>
      <c r="V2684" s="59">
        <v>16.218</v>
      </c>
      <c r="W2684" s="59">
        <v>6.7290000000000001</v>
      </c>
      <c r="X2684" s="59">
        <v>15.919</v>
      </c>
      <c r="Y2684" s="21"/>
      <c r="Z2684" s="21"/>
    </row>
    <row r="2685" spans="1:26" ht="12.75" customHeight="1">
      <c r="A2685" s="52">
        <v>45261</v>
      </c>
      <c r="B2685" s="58" t="s">
        <v>16</v>
      </c>
      <c r="C2685" s="58" t="s">
        <v>73</v>
      </c>
      <c r="D2685" s="58" t="s">
        <v>67</v>
      </c>
      <c r="E2685" s="20">
        <v>10.233000000000001</v>
      </c>
      <c r="F2685" s="59">
        <v>48.585000000000001</v>
      </c>
      <c r="G2685" s="20">
        <v>86.305000000000007</v>
      </c>
      <c r="H2685" s="59">
        <v>23.873000000000001</v>
      </c>
      <c r="I2685" s="20">
        <v>96.537999999999997</v>
      </c>
      <c r="J2685" s="20">
        <v>23.466000000000001</v>
      </c>
      <c r="K2685" s="20">
        <v>2.3580000000000001</v>
      </c>
      <c r="L2685" s="59">
        <v>23.431999999999999</v>
      </c>
      <c r="M2685" s="59">
        <v>0</v>
      </c>
      <c r="N2685" s="59">
        <v>0</v>
      </c>
      <c r="O2685" s="59">
        <v>0</v>
      </c>
      <c r="P2685" s="59">
        <v>0</v>
      </c>
      <c r="Q2685" s="59">
        <v>29.489000000000001</v>
      </c>
      <c r="R2685" s="59">
        <v>38.423000000000002</v>
      </c>
      <c r="S2685" s="59">
        <v>47.534999999999997</v>
      </c>
      <c r="T2685" s="59">
        <v>33.314</v>
      </c>
      <c r="U2685" s="59">
        <v>77.024000000000001</v>
      </c>
      <c r="V2685" s="59">
        <v>30.451000000000001</v>
      </c>
      <c r="W2685" s="59">
        <v>2.726</v>
      </c>
      <c r="X2685" s="59">
        <v>30.292999999999999</v>
      </c>
      <c r="Y2685" s="21"/>
      <c r="Z2685" s="21"/>
    </row>
    <row r="2686" spans="1:26" ht="12.75" customHeight="1">
      <c r="A2686" s="52">
        <v>45261</v>
      </c>
      <c r="B2686" s="58" t="s">
        <v>16</v>
      </c>
      <c r="C2686" s="58" t="s">
        <v>73</v>
      </c>
      <c r="D2686" s="58" t="s">
        <v>70</v>
      </c>
      <c r="E2686" s="20">
        <v>20.792999999999999</v>
      </c>
      <c r="F2686" s="59">
        <v>42.267000000000003</v>
      </c>
      <c r="G2686" s="20">
        <v>24.866</v>
      </c>
      <c r="H2686" s="59">
        <v>55.911999999999999</v>
      </c>
      <c r="I2686" s="20">
        <v>45.66</v>
      </c>
      <c r="J2686" s="20">
        <v>33.228999999999999</v>
      </c>
      <c r="K2686" s="20">
        <v>1.115</v>
      </c>
      <c r="L2686" s="59">
        <v>33.204999999999998</v>
      </c>
      <c r="M2686" s="59">
        <v>0</v>
      </c>
      <c r="N2686" s="59">
        <v>0</v>
      </c>
      <c r="O2686" s="59">
        <v>0</v>
      </c>
      <c r="P2686" s="59">
        <v>0</v>
      </c>
      <c r="Q2686" s="59">
        <v>11.02</v>
      </c>
      <c r="R2686" s="59">
        <v>104.876</v>
      </c>
      <c r="S2686" s="59">
        <v>16.361999999999998</v>
      </c>
      <c r="T2686" s="59">
        <v>56.784999999999997</v>
      </c>
      <c r="U2686" s="59">
        <v>27.382000000000001</v>
      </c>
      <c r="V2686" s="59">
        <v>55.055999999999997</v>
      </c>
      <c r="W2686" s="59">
        <v>0.96899999999999997</v>
      </c>
      <c r="X2686" s="59">
        <v>54.969000000000001</v>
      </c>
      <c r="Y2686" s="21"/>
      <c r="Z2686" s="21"/>
    </row>
    <row r="2687" spans="1:26" ht="12.75" customHeight="1">
      <c r="A2687" s="52">
        <v>45261</v>
      </c>
      <c r="B2687" s="58" t="s">
        <v>16</v>
      </c>
      <c r="C2687" s="58" t="s">
        <v>73</v>
      </c>
      <c r="D2687" s="58" t="s">
        <v>68</v>
      </c>
      <c r="E2687" s="20">
        <v>15.057</v>
      </c>
      <c r="F2687" s="59">
        <v>58.319000000000003</v>
      </c>
      <c r="G2687" s="20">
        <v>36.64</v>
      </c>
      <c r="H2687" s="59">
        <v>28.245999999999999</v>
      </c>
      <c r="I2687" s="20">
        <v>51.697000000000003</v>
      </c>
      <c r="J2687" s="20">
        <v>33.113999999999997</v>
      </c>
      <c r="K2687" s="20">
        <v>1.262</v>
      </c>
      <c r="L2687" s="59">
        <v>33.090000000000003</v>
      </c>
      <c r="M2687" s="59">
        <v>0</v>
      </c>
      <c r="N2687" s="59">
        <v>0</v>
      </c>
      <c r="O2687" s="59">
        <v>0</v>
      </c>
      <c r="P2687" s="59">
        <v>0</v>
      </c>
      <c r="Q2687" s="59">
        <v>9.0050000000000008</v>
      </c>
      <c r="R2687" s="59">
        <v>69.462000000000003</v>
      </c>
      <c r="S2687" s="59">
        <v>16.832999999999998</v>
      </c>
      <c r="T2687" s="59">
        <v>64.492999999999995</v>
      </c>
      <c r="U2687" s="59">
        <v>25.838999999999999</v>
      </c>
      <c r="V2687" s="59">
        <v>42.603999999999999</v>
      </c>
      <c r="W2687" s="59">
        <v>0.91400000000000003</v>
      </c>
      <c r="X2687" s="59">
        <v>42.491</v>
      </c>
      <c r="Y2687" s="21"/>
      <c r="Z2687" s="21"/>
    </row>
    <row r="2688" spans="1:26" ht="12.75" customHeight="1">
      <c r="A2688" s="52">
        <v>45261</v>
      </c>
      <c r="B2688" s="58" t="s">
        <v>16</v>
      </c>
      <c r="C2688" s="58" t="s">
        <v>73</v>
      </c>
      <c r="D2688" s="58" t="s">
        <v>69</v>
      </c>
      <c r="E2688" s="20">
        <v>16.332000000000001</v>
      </c>
      <c r="F2688" s="59">
        <v>56.606000000000002</v>
      </c>
      <c r="G2688" s="20">
        <v>79.009</v>
      </c>
      <c r="H2688" s="59">
        <v>21.256</v>
      </c>
      <c r="I2688" s="20">
        <v>95.340999999999994</v>
      </c>
      <c r="J2688" s="20">
        <v>19.164999999999999</v>
      </c>
      <c r="K2688" s="20">
        <v>2.3279999999999998</v>
      </c>
      <c r="L2688" s="59">
        <v>19.123000000000001</v>
      </c>
      <c r="M2688" s="59">
        <v>0</v>
      </c>
      <c r="N2688" s="59">
        <v>0</v>
      </c>
      <c r="O2688" s="59">
        <v>0</v>
      </c>
      <c r="P2688" s="59">
        <v>0</v>
      </c>
      <c r="Q2688" s="59">
        <v>15.019</v>
      </c>
      <c r="R2688" s="59">
        <v>64.34</v>
      </c>
      <c r="S2688" s="59">
        <v>69.031999999999996</v>
      </c>
      <c r="T2688" s="59">
        <v>32.878</v>
      </c>
      <c r="U2688" s="59">
        <v>84.051000000000002</v>
      </c>
      <c r="V2688" s="59">
        <v>26.033000000000001</v>
      </c>
      <c r="W2688" s="59">
        <v>2.9750000000000001</v>
      </c>
      <c r="X2688" s="59">
        <v>25.847999999999999</v>
      </c>
      <c r="Y2688" s="21"/>
      <c r="Z2688" s="21"/>
    </row>
    <row r="2689" spans="1:26" ht="12.75" customHeight="1">
      <c r="A2689" s="52">
        <v>45261</v>
      </c>
      <c r="B2689" s="58" t="s">
        <v>16</v>
      </c>
      <c r="C2689" s="58" t="s">
        <v>73</v>
      </c>
      <c r="D2689" s="58" t="s">
        <v>77</v>
      </c>
      <c r="E2689" s="20">
        <v>36.433999999999997</v>
      </c>
      <c r="F2689" s="59">
        <v>33.844000000000001</v>
      </c>
      <c r="G2689" s="20">
        <v>127.28700000000001</v>
      </c>
      <c r="H2689" s="59">
        <v>18.896999999999998</v>
      </c>
      <c r="I2689" s="20">
        <v>163.721</v>
      </c>
      <c r="J2689" s="20">
        <v>15.938000000000001</v>
      </c>
      <c r="K2689" s="20">
        <v>3.9980000000000002</v>
      </c>
      <c r="L2689" s="59">
        <v>15.888</v>
      </c>
      <c r="M2689" s="59">
        <v>0</v>
      </c>
      <c r="N2689" s="59">
        <v>0</v>
      </c>
      <c r="O2689" s="59">
        <v>0</v>
      </c>
      <c r="P2689" s="59">
        <v>0</v>
      </c>
      <c r="Q2689" s="59">
        <v>37.055</v>
      </c>
      <c r="R2689" s="59">
        <v>43.381999999999998</v>
      </c>
      <c r="S2689" s="59">
        <v>266.95400000000001</v>
      </c>
      <c r="T2689" s="59">
        <v>20.141999999999999</v>
      </c>
      <c r="U2689" s="59">
        <v>304.00900000000001</v>
      </c>
      <c r="V2689" s="59">
        <v>19.195</v>
      </c>
      <c r="W2689" s="59">
        <v>10.759</v>
      </c>
      <c r="X2689" s="59">
        <v>18.943000000000001</v>
      </c>
      <c r="Y2689" s="21"/>
      <c r="Z2689" s="21"/>
    </row>
    <row r="2690" spans="1:26" ht="12.75" customHeight="1">
      <c r="A2690" s="52">
        <v>45261</v>
      </c>
      <c r="B2690" s="58" t="s">
        <v>16</v>
      </c>
      <c r="C2690" s="58" t="s">
        <v>73</v>
      </c>
      <c r="D2690" s="58" t="s">
        <v>79</v>
      </c>
      <c r="E2690" s="20">
        <v>70.31</v>
      </c>
      <c r="F2690" s="59">
        <v>26.164999999999999</v>
      </c>
      <c r="G2690" s="20">
        <v>210.42599999999999</v>
      </c>
      <c r="H2690" s="59">
        <v>13.387</v>
      </c>
      <c r="I2690" s="20">
        <v>280.73500000000001</v>
      </c>
      <c r="J2690" s="20">
        <v>11.523999999999999</v>
      </c>
      <c r="K2690" s="20">
        <v>6.8559999999999999</v>
      </c>
      <c r="L2690" s="59">
        <v>11.455</v>
      </c>
      <c r="M2690" s="59">
        <v>49.604999999999997</v>
      </c>
      <c r="N2690" s="59">
        <v>35.216000000000001</v>
      </c>
      <c r="O2690" s="59">
        <v>11.930999999999999</v>
      </c>
      <c r="P2690" s="59">
        <v>34.933</v>
      </c>
      <c r="Q2690" s="59">
        <v>166.476</v>
      </c>
      <c r="R2690" s="59">
        <v>18.292000000000002</v>
      </c>
      <c r="S2690" s="59">
        <v>543.74099999999999</v>
      </c>
      <c r="T2690" s="59">
        <v>9.8989999999999991</v>
      </c>
      <c r="U2690" s="59">
        <v>710.21699999999998</v>
      </c>
      <c r="V2690" s="59">
        <v>8.3629999999999995</v>
      </c>
      <c r="W2690" s="59">
        <v>25.135999999999999</v>
      </c>
      <c r="X2690" s="59">
        <v>7.7679999999999998</v>
      </c>
      <c r="Y2690" s="21"/>
      <c r="Z2690" s="21"/>
    </row>
    <row r="2691" spans="1:26" ht="12.75" customHeight="1">
      <c r="A2691" s="52">
        <v>45261</v>
      </c>
      <c r="B2691" s="58" t="s">
        <v>16</v>
      </c>
      <c r="C2691" s="58" t="s">
        <v>73</v>
      </c>
      <c r="D2691" s="58" t="s">
        <v>71</v>
      </c>
      <c r="E2691" s="20">
        <v>10.510999999999999</v>
      </c>
      <c r="F2691" s="59">
        <v>57.927</v>
      </c>
      <c r="G2691" s="20">
        <v>100.246</v>
      </c>
      <c r="H2691" s="59">
        <v>19.954999999999998</v>
      </c>
      <c r="I2691" s="20">
        <v>110.758</v>
      </c>
      <c r="J2691" s="20">
        <v>18.603000000000002</v>
      </c>
      <c r="K2691" s="20">
        <v>2.7050000000000001</v>
      </c>
      <c r="L2691" s="59">
        <v>18.559999999999999</v>
      </c>
      <c r="M2691" s="59">
        <v>12.689</v>
      </c>
      <c r="N2691" s="59">
        <v>59.558999999999997</v>
      </c>
      <c r="O2691" s="59">
        <v>3.052</v>
      </c>
      <c r="P2691" s="59">
        <v>59.392000000000003</v>
      </c>
      <c r="Q2691" s="59">
        <v>74.073999999999998</v>
      </c>
      <c r="R2691" s="59">
        <v>21.666</v>
      </c>
      <c r="S2691" s="59">
        <v>522.81799999999998</v>
      </c>
      <c r="T2691" s="59">
        <v>10.567</v>
      </c>
      <c r="U2691" s="59">
        <v>596.89200000000005</v>
      </c>
      <c r="V2691" s="59">
        <v>9.4990000000000006</v>
      </c>
      <c r="W2691" s="59">
        <v>21.125</v>
      </c>
      <c r="X2691" s="59">
        <v>8.9789999999999992</v>
      </c>
      <c r="Y2691" s="21"/>
      <c r="Z2691" s="21"/>
    </row>
    <row r="2692" spans="1:26" ht="12.75" customHeight="1">
      <c r="A2692" s="52">
        <v>45261</v>
      </c>
      <c r="B2692" s="58" t="s">
        <v>16</v>
      </c>
      <c r="C2692" s="58" t="s">
        <v>73</v>
      </c>
      <c r="D2692" s="58" t="s">
        <v>72</v>
      </c>
      <c r="E2692" s="20">
        <v>59.798000000000002</v>
      </c>
      <c r="F2692" s="59">
        <v>28.013999999999999</v>
      </c>
      <c r="G2692" s="20">
        <v>110.179</v>
      </c>
      <c r="H2692" s="59">
        <v>19.942</v>
      </c>
      <c r="I2692" s="20">
        <v>169.977</v>
      </c>
      <c r="J2692" s="20">
        <v>16.091000000000001</v>
      </c>
      <c r="K2692" s="20">
        <v>4.1509999999999998</v>
      </c>
      <c r="L2692" s="59">
        <v>16.041</v>
      </c>
      <c r="M2692" s="59">
        <v>0</v>
      </c>
      <c r="N2692" s="59">
        <v>0</v>
      </c>
      <c r="O2692" s="59">
        <v>0</v>
      </c>
      <c r="P2692" s="59">
        <v>0</v>
      </c>
      <c r="Q2692" s="59">
        <v>79.125</v>
      </c>
      <c r="R2692" s="59">
        <v>33.048000000000002</v>
      </c>
      <c r="S2692" s="59">
        <v>20.295000000000002</v>
      </c>
      <c r="T2692" s="59">
        <v>39.738999999999997</v>
      </c>
      <c r="U2692" s="59">
        <v>99.42</v>
      </c>
      <c r="V2692" s="59">
        <v>26.114000000000001</v>
      </c>
      <c r="W2692" s="59">
        <v>3.5190000000000001</v>
      </c>
      <c r="X2692" s="59">
        <v>25.93</v>
      </c>
      <c r="Y2692" s="21"/>
      <c r="Z2692" s="21"/>
    </row>
    <row r="2693" spans="1:26" ht="12.75" customHeight="1">
      <c r="A2693" s="52">
        <v>45261</v>
      </c>
      <c r="B2693" s="58" t="s">
        <v>16</v>
      </c>
      <c r="C2693" s="58" t="s">
        <v>73</v>
      </c>
      <c r="D2693" s="58" t="s">
        <v>74</v>
      </c>
      <c r="E2693" s="20">
        <v>103.489</v>
      </c>
      <c r="F2693" s="59">
        <v>32.35</v>
      </c>
      <c r="G2693" s="20">
        <v>535.74300000000005</v>
      </c>
      <c r="H2693" s="59">
        <v>11.12</v>
      </c>
      <c r="I2693" s="20">
        <v>639.23199999999997</v>
      </c>
      <c r="J2693" s="20">
        <v>8.9619999999999997</v>
      </c>
      <c r="K2693" s="20">
        <v>15.61</v>
      </c>
      <c r="L2693" s="59">
        <v>8.8719999999999999</v>
      </c>
      <c r="M2693" s="59">
        <v>5.1369999999999996</v>
      </c>
      <c r="N2693" s="59">
        <v>79.989999999999995</v>
      </c>
      <c r="O2693" s="59">
        <v>1.236</v>
      </c>
      <c r="P2693" s="59">
        <v>79.866</v>
      </c>
      <c r="Q2693" s="59">
        <v>93.085999999999999</v>
      </c>
      <c r="R2693" s="59">
        <v>27.72</v>
      </c>
      <c r="S2693" s="59">
        <v>243.715</v>
      </c>
      <c r="T2693" s="59">
        <v>13.092000000000001</v>
      </c>
      <c r="U2693" s="59">
        <v>336.80099999999999</v>
      </c>
      <c r="V2693" s="59">
        <v>13.38</v>
      </c>
      <c r="W2693" s="59">
        <v>11.92</v>
      </c>
      <c r="X2693" s="59">
        <v>13.016</v>
      </c>
      <c r="Y2693" s="21"/>
      <c r="Z2693" s="21"/>
    </row>
    <row r="2694" spans="1:26" ht="12.75" customHeight="1">
      <c r="A2694" s="52">
        <v>45261</v>
      </c>
      <c r="B2694" s="58" t="s">
        <v>16</v>
      </c>
      <c r="C2694" s="58" t="s">
        <v>73</v>
      </c>
      <c r="D2694" s="58" t="s">
        <v>75</v>
      </c>
      <c r="E2694" s="20">
        <v>32.024000000000001</v>
      </c>
      <c r="F2694" s="59">
        <v>47.515999999999998</v>
      </c>
      <c r="G2694" s="20">
        <v>0</v>
      </c>
      <c r="H2694" s="59">
        <v>0</v>
      </c>
      <c r="I2694" s="20">
        <v>32.024000000000001</v>
      </c>
      <c r="J2694" s="20">
        <v>47.515999999999998</v>
      </c>
      <c r="K2694" s="20">
        <v>0.78200000000000003</v>
      </c>
      <c r="L2694" s="59">
        <v>47.499000000000002</v>
      </c>
      <c r="M2694" s="59">
        <v>107.45099999999999</v>
      </c>
      <c r="N2694" s="59">
        <v>20.79</v>
      </c>
      <c r="O2694" s="59">
        <v>25.843</v>
      </c>
      <c r="P2694" s="59">
        <v>20.308</v>
      </c>
      <c r="Q2694" s="59">
        <v>51.161999999999999</v>
      </c>
      <c r="R2694" s="59">
        <v>35.634</v>
      </c>
      <c r="S2694" s="59">
        <v>0</v>
      </c>
      <c r="T2694" s="59">
        <v>0</v>
      </c>
      <c r="U2694" s="59">
        <v>51.161999999999999</v>
      </c>
      <c r="V2694" s="59">
        <v>35.634</v>
      </c>
      <c r="W2694" s="59">
        <v>1.8109999999999999</v>
      </c>
      <c r="X2694" s="59">
        <v>35.499000000000002</v>
      </c>
      <c r="Y2694" s="21"/>
      <c r="Z2694" s="21"/>
    </row>
    <row r="2695" spans="1:26" ht="12.75" customHeight="1">
      <c r="A2695" s="52">
        <v>45261</v>
      </c>
      <c r="B2695" s="58" t="s">
        <v>16</v>
      </c>
      <c r="C2695" s="58" t="s">
        <v>73</v>
      </c>
      <c r="D2695" s="58" t="s">
        <v>78</v>
      </c>
      <c r="E2695" s="20">
        <v>97.513999999999996</v>
      </c>
      <c r="F2695" s="59">
        <v>23.762</v>
      </c>
      <c r="G2695" s="20">
        <v>0</v>
      </c>
      <c r="H2695" s="59">
        <v>0</v>
      </c>
      <c r="I2695" s="20">
        <v>97.513999999999996</v>
      </c>
      <c r="J2695" s="20">
        <v>23.762</v>
      </c>
      <c r="K2695" s="20">
        <v>2.3809999999999998</v>
      </c>
      <c r="L2695" s="59">
        <v>23.728000000000002</v>
      </c>
      <c r="M2695" s="59">
        <v>104.873</v>
      </c>
      <c r="N2695" s="59">
        <v>23.056000000000001</v>
      </c>
      <c r="O2695" s="59">
        <v>25.222999999999999</v>
      </c>
      <c r="P2695" s="59">
        <v>22.622</v>
      </c>
      <c r="Q2695" s="59">
        <v>35.869999999999997</v>
      </c>
      <c r="R2695" s="59">
        <v>40.421999999999997</v>
      </c>
      <c r="S2695" s="59">
        <v>0</v>
      </c>
      <c r="T2695" s="59">
        <v>0</v>
      </c>
      <c r="U2695" s="59">
        <v>35.869999999999997</v>
      </c>
      <c r="V2695" s="59">
        <v>40.421999999999997</v>
      </c>
      <c r="W2695" s="59">
        <v>1.27</v>
      </c>
      <c r="X2695" s="59">
        <v>40.302999999999997</v>
      </c>
      <c r="Y2695" s="21"/>
      <c r="Z2695" s="21"/>
    </row>
    <row r="2696" spans="1:26" ht="12.75" customHeight="1">
      <c r="A2696" s="53">
        <v>45261</v>
      </c>
      <c r="B2696" s="32" t="s">
        <v>16</v>
      </c>
      <c r="C2696" s="32" t="s">
        <v>18</v>
      </c>
      <c r="D2696" s="32" t="s">
        <v>18</v>
      </c>
      <c r="E2696" s="33">
        <v>793.13300000000004</v>
      </c>
      <c r="F2696" s="34">
        <v>6.5490000000000004</v>
      </c>
      <c r="G2696" s="33">
        <v>3301.7570000000001</v>
      </c>
      <c r="H2696" s="34">
        <v>2.4289999999999998</v>
      </c>
      <c r="I2696" s="33">
        <v>4094.8890000000001</v>
      </c>
      <c r="J2696" s="33">
        <v>1.262</v>
      </c>
      <c r="K2696" s="33">
        <v>100</v>
      </c>
      <c r="L2696" s="34">
        <v>0</v>
      </c>
      <c r="M2696" s="34">
        <v>415.78100000000001</v>
      </c>
      <c r="N2696" s="34">
        <v>4.4530000000000003</v>
      </c>
      <c r="O2696" s="34">
        <v>100</v>
      </c>
      <c r="P2696" s="34">
        <v>0</v>
      </c>
      <c r="Q2696" s="34">
        <v>733.50599999999997</v>
      </c>
      <c r="R2696" s="34">
        <v>8.3290000000000006</v>
      </c>
      <c r="S2696" s="34">
        <v>2092.0160000000001</v>
      </c>
      <c r="T2696" s="34">
        <v>4.8780000000000001</v>
      </c>
      <c r="U2696" s="34">
        <v>2825.5219999999999</v>
      </c>
      <c r="V2696" s="34">
        <v>3.0990000000000002</v>
      </c>
      <c r="W2696" s="34">
        <v>100</v>
      </c>
      <c r="X2696" s="34">
        <v>0</v>
      </c>
      <c r="Y2696" s="21"/>
      <c r="Z2696" s="21"/>
    </row>
    <row r="2697" spans="1:26" s="56" customFormat="1" ht="12.75" customHeight="1">
      <c r="A2697" s="52">
        <v>45261</v>
      </c>
      <c r="B2697" s="58" t="s">
        <v>14</v>
      </c>
      <c r="C2697" s="58" t="s">
        <v>23</v>
      </c>
      <c r="D2697" s="58" t="s">
        <v>58</v>
      </c>
      <c r="E2697" s="20">
        <v>265.15699999999998</v>
      </c>
      <c r="F2697" s="59">
        <v>13.555999999999999</v>
      </c>
      <c r="G2697" s="20">
        <v>869.73500000000001</v>
      </c>
      <c r="H2697" s="59">
        <v>5.1349999999999998</v>
      </c>
      <c r="I2697" s="20">
        <v>1134.8920000000001</v>
      </c>
      <c r="J2697" s="20">
        <v>1.93</v>
      </c>
      <c r="K2697" s="20">
        <v>89.129000000000005</v>
      </c>
      <c r="L2697" s="59">
        <v>0.29099999999999998</v>
      </c>
      <c r="M2697" s="59">
        <v>212.964</v>
      </c>
      <c r="N2697" s="59">
        <v>7.3529999999999998</v>
      </c>
      <c r="O2697" s="59">
        <v>98.849000000000004</v>
      </c>
      <c r="P2697" s="59">
        <v>1.4390000000000001</v>
      </c>
      <c r="Q2697" s="59">
        <v>209.756</v>
      </c>
      <c r="R2697" s="59">
        <v>16.297999999999998</v>
      </c>
      <c r="S2697" s="59">
        <v>460.339</v>
      </c>
      <c r="T2697" s="59">
        <v>11.888999999999999</v>
      </c>
      <c r="U2697" s="59">
        <v>670.09500000000003</v>
      </c>
      <c r="V2697" s="59">
        <v>7.2670000000000003</v>
      </c>
      <c r="W2697" s="59">
        <v>64.834999999999994</v>
      </c>
      <c r="X2697" s="59">
        <v>3.9849999999999999</v>
      </c>
      <c r="Y2697" s="55"/>
      <c r="Z2697" s="55"/>
    </row>
    <row r="2698" spans="1:26" ht="12.75" customHeight="1">
      <c r="A2698" s="52">
        <v>45261</v>
      </c>
      <c r="B2698" s="58" t="s">
        <v>14</v>
      </c>
      <c r="C2698" s="58" t="s">
        <v>23</v>
      </c>
      <c r="D2698" s="58" t="s">
        <v>80</v>
      </c>
      <c r="E2698" s="20">
        <v>71.850999999999999</v>
      </c>
      <c r="F2698" s="59">
        <v>36.902000000000001</v>
      </c>
      <c r="G2698" s="20">
        <v>299.87599999999998</v>
      </c>
      <c r="H2698" s="59">
        <v>9.1199999999999992</v>
      </c>
      <c r="I2698" s="20">
        <v>371.72699999999998</v>
      </c>
      <c r="J2698" s="20">
        <v>3.1819999999999999</v>
      </c>
      <c r="K2698" s="20">
        <v>29.193999999999999</v>
      </c>
      <c r="L2698" s="59">
        <v>2.5470000000000002</v>
      </c>
      <c r="M2698" s="59">
        <v>70.730999999999995</v>
      </c>
      <c r="N2698" s="59">
        <v>12.885999999999999</v>
      </c>
      <c r="O2698" s="59">
        <v>32.83</v>
      </c>
      <c r="P2698" s="59">
        <v>10.679</v>
      </c>
      <c r="Q2698" s="59">
        <v>85.825000000000003</v>
      </c>
      <c r="R2698" s="59">
        <v>25.632999999999999</v>
      </c>
      <c r="S2698" s="59">
        <v>91.622</v>
      </c>
      <c r="T2698" s="59">
        <v>25.603999999999999</v>
      </c>
      <c r="U2698" s="59">
        <v>177.447</v>
      </c>
      <c r="V2698" s="59">
        <v>13.148</v>
      </c>
      <c r="W2698" s="59">
        <v>17.169</v>
      </c>
      <c r="X2698" s="59">
        <v>11.66</v>
      </c>
      <c r="Y2698" s="21"/>
      <c r="Z2698" s="21"/>
    </row>
    <row r="2699" spans="1:26" ht="12.75" customHeight="1">
      <c r="A2699" s="52">
        <v>45261</v>
      </c>
      <c r="B2699" s="58" t="s">
        <v>14</v>
      </c>
      <c r="C2699" s="58" t="s">
        <v>23</v>
      </c>
      <c r="D2699" s="58" t="s">
        <v>81</v>
      </c>
      <c r="E2699" s="20">
        <v>100.526</v>
      </c>
      <c r="F2699" s="59">
        <v>19.234000000000002</v>
      </c>
      <c r="G2699" s="20">
        <v>215.12100000000001</v>
      </c>
      <c r="H2699" s="59">
        <v>10.515000000000001</v>
      </c>
      <c r="I2699" s="20">
        <v>315.64800000000002</v>
      </c>
      <c r="J2699" s="20">
        <v>3.448</v>
      </c>
      <c r="K2699" s="20">
        <v>24.79</v>
      </c>
      <c r="L2699" s="59">
        <v>2.8719999999999999</v>
      </c>
      <c r="M2699" s="59">
        <v>71.748000000000005</v>
      </c>
      <c r="N2699" s="59">
        <v>12.884</v>
      </c>
      <c r="O2699" s="59">
        <v>33.302</v>
      </c>
      <c r="P2699" s="59">
        <v>10.677</v>
      </c>
      <c r="Q2699" s="59">
        <v>51.975000000000001</v>
      </c>
      <c r="R2699" s="59">
        <v>31.366</v>
      </c>
      <c r="S2699" s="59">
        <v>137.381</v>
      </c>
      <c r="T2699" s="59">
        <v>16.084</v>
      </c>
      <c r="U2699" s="59">
        <v>189.35599999999999</v>
      </c>
      <c r="V2699" s="59">
        <v>8.8309999999999995</v>
      </c>
      <c r="W2699" s="59">
        <v>18.321000000000002</v>
      </c>
      <c r="X2699" s="59">
        <v>6.4080000000000004</v>
      </c>
      <c r="Y2699" s="21"/>
      <c r="Z2699" s="21"/>
    </row>
    <row r="2700" spans="1:26" ht="12.75" customHeight="1">
      <c r="A2700" s="52">
        <v>45261</v>
      </c>
      <c r="B2700" s="58" t="s">
        <v>14</v>
      </c>
      <c r="C2700" s="58" t="s">
        <v>23</v>
      </c>
      <c r="D2700" s="58" t="s">
        <v>82</v>
      </c>
      <c r="E2700" s="20">
        <v>53.500999999999998</v>
      </c>
      <c r="F2700" s="59">
        <v>22.599</v>
      </c>
      <c r="G2700" s="20">
        <v>162.96799999999999</v>
      </c>
      <c r="H2700" s="59">
        <v>9.06</v>
      </c>
      <c r="I2700" s="20">
        <v>216.46899999999999</v>
      </c>
      <c r="J2700" s="20">
        <v>3.8919999999999999</v>
      </c>
      <c r="K2700" s="20">
        <v>17</v>
      </c>
      <c r="L2700" s="59">
        <v>3.3919999999999999</v>
      </c>
      <c r="M2700" s="59">
        <v>38.884</v>
      </c>
      <c r="N2700" s="59">
        <v>19.204999999999998</v>
      </c>
      <c r="O2700" s="59">
        <v>18.047999999999998</v>
      </c>
      <c r="P2700" s="59">
        <v>17.8</v>
      </c>
      <c r="Q2700" s="59">
        <v>31.527999999999999</v>
      </c>
      <c r="R2700" s="59">
        <v>32.963999999999999</v>
      </c>
      <c r="S2700" s="59">
        <v>107.508</v>
      </c>
      <c r="T2700" s="59">
        <v>24.709</v>
      </c>
      <c r="U2700" s="59">
        <v>139.036</v>
      </c>
      <c r="V2700" s="59">
        <v>16.099</v>
      </c>
      <c r="W2700" s="59">
        <v>13.452</v>
      </c>
      <c r="X2700" s="59">
        <v>14.907999999999999</v>
      </c>
      <c r="Y2700" s="21"/>
      <c r="Z2700" s="21"/>
    </row>
    <row r="2701" spans="1:26" ht="12.75" customHeight="1">
      <c r="A2701" s="52">
        <v>45261</v>
      </c>
      <c r="B2701" s="58" t="s">
        <v>14</v>
      </c>
      <c r="C2701" s="58" t="s">
        <v>23</v>
      </c>
      <c r="D2701" s="58" t="s">
        <v>83</v>
      </c>
      <c r="E2701" s="20">
        <v>61.997</v>
      </c>
      <c r="F2701" s="59">
        <v>21.82</v>
      </c>
      <c r="G2701" s="20">
        <v>307.47000000000003</v>
      </c>
      <c r="H2701" s="59">
        <v>6.82</v>
      </c>
      <c r="I2701" s="20">
        <v>369.46800000000002</v>
      </c>
      <c r="J2701" s="20">
        <v>4.4210000000000003</v>
      </c>
      <c r="K2701" s="20">
        <v>29.015999999999998</v>
      </c>
      <c r="L2701" s="59">
        <v>3.988</v>
      </c>
      <c r="M2701" s="59">
        <v>34.082000000000001</v>
      </c>
      <c r="N2701" s="59">
        <v>10.233000000000001</v>
      </c>
      <c r="O2701" s="59">
        <v>15.819000000000001</v>
      </c>
      <c r="P2701" s="59">
        <v>7.2610000000000001</v>
      </c>
      <c r="Q2701" s="59">
        <v>116.739</v>
      </c>
      <c r="R2701" s="59">
        <v>15.288</v>
      </c>
      <c r="S2701" s="59">
        <v>410.96199999999999</v>
      </c>
      <c r="T2701" s="59">
        <v>8.3439999999999994</v>
      </c>
      <c r="U2701" s="59">
        <v>527.70100000000002</v>
      </c>
      <c r="V2701" s="59">
        <v>8.2059999999999995</v>
      </c>
      <c r="W2701" s="59">
        <v>51.058</v>
      </c>
      <c r="X2701" s="59">
        <v>5.5149999999999997</v>
      </c>
      <c r="Y2701" s="21"/>
      <c r="Z2701" s="21"/>
    </row>
    <row r="2702" spans="1:26" ht="12.75" customHeight="1">
      <c r="A2702" s="52">
        <v>45261</v>
      </c>
      <c r="B2702" s="58" t="s">
        <v>14</v>
      </c>
      <c r="C2702" s="58" t="s">
        <v>44</v>
      </c>
      <c r="D2702" s="58" t="s">
        <v>59</v>
      </c>
      <c r="E2702" s="20">
        <v>49.161999999999999</v>
      </c>
      <c r="F2702" s="59">
        <v>27.795999999999999</v>
      </c>
      <c r="G2702" s="20">
        <v>147.804</v>
      </c>
      <c r="H2702" s="59">
        <v>13.763</v>
      </c>
      <c r="I2702" s="20">
        <v>196.96600000000001</v>
      </c>
      <c r="J2702" s="20">
        <v>10.943</v>
      </c>
      <c r="K2702" s="20">
        <v>15.468999999999999</v>
      </c>
      <c r="L2702" s="59">
        <v>10.775</v>
      </c>
      <c r="M2702" s="59">
        <v>17.187000000000001</v>
      </c>
      <c r="N2702" s="59">
        <v>52.750999999999998</v>
      </c>
      <c r="O2702" s="59">
        <v>7.9770000000000003</v>
      </c>
      <c r="P2702" s="59">
        <v>52.256</v>
      </c>
      <c r="Q2702" s="59">
        <v>4.2549999999999999</v>
      </c>
      <c r="R2702" s="59">
        <v>54.274999999999999</v>
      </c>
      <c r="S2702" s="59">
        <v>72.183999999999997</v>
      </c>
      <c r="T2702" s="59">
        <v>31.327000000000002</v>
      </c>
      <c r="U2702" s="59">
        <v>76.44</v>
      </c>
      <c r="V2702" s="59">
        <v>28.949000000000002</v>
      </c>
      <c r="W2702" s="59">
        <v>7.3959999999999999</v>
      </c>
      <c r="X2702" s="59">
        <v>28.305</v>
      </c>
      <c r="Y2702" s="21"/>
      <c r="Z2702" s="21"/>
    </row>
    <row r="2703" spans="1:26" ht="12.75" customHeight="1">
      <c r="A2703" s="52">
        <v>45261</v>
      </c>
      <c r="B2703" s="58" t="s">
        <v>14</v>
      </c>
      <c r="C2703" s="58" t="s">
        <v>44</v>
      </c>
      <c r="D2703" s="58" t="s">
        <v>60</v>
      </c>
      <c r="E2703" s="20">
        <v>21.742999999999999</v>
      </c>
      <c r="F2703" s="59">
        <v>51.238999999999997</v>
      </c>
      <c r="G2703" s="20">
        <v>71.414000000000001</v>
      </c>
      <c r="H2703" s="59">
        <v>20.084</v>
      </c>
      <c r="I2703" s="20">
        <v>93.156999999999996</v>
      </c>
      <c r="J2703" s="20">
        <v>18.492000000000001</v>
      </c>
      <c r="K2703" s="20">
        <v>7.3159999999999998</v>
      </c>
      <c r="L2703" s="59">
        <v>18.393999999999998</v>
      </c>
      <c r="M2703" s="59">
        <v>17.187000000000001</v>
      </c>
      <c r="N2703" s="59">
        <v>52.750999999999998</v>
      </c>
      <c r="O2703" s="59">
        <v>7.9770000000000003</v>
      </c>
      <c r="P2703" s="59">
        <v>52.256</v>
      </c>
      <c r="Q2703" s="59">
        <v>3.1429999999999998</v>
      </c>
      <c r="R2703" s="59">
        <v>73.123000000000005</v>
      </c>
      <c r="S2703" s="59">
        <v>37.323999999999998</v>
      </c>
      <c r="T2703" s="59">
        <v>51.823999999999998</v>
      </c>
      <c r="U2703" s="59">
        <v>40.468000000000004</v>
      </c>
      <c r="V2703" s="59">
        <v>46.494999999999997</v>
      </c>
      <c r="W2703" s="59">
        <v>3.915</v>
      </c>
      <c r="X2703" s="59">
        <v>46.097000000000001</v>
      </c>
      <c r="Y2703" s="21"/>
      <c r="Z2703" s="21"/>
    </row>
    <row r="2704" spans="1:26" ht="12.75" customHeight="1">
      <c r="A2704" s="52">
        <v>45261</v>
      </c>
      <c r="B2704" s="58" t="s">
        <v>14</v>
      </c>
      <c r="C2704" s="58" t="s">
        <v>44</v>
      </c>
      <c r="D2704" s="58" t="s">
        <v>87</v>
      </c>
      <c r="E2704" s="20">
        <v>238.714</v>
      </c>
      <c r="F2704" s="59">
        <v>12.891</v>
      </c>
      <c r="G2704" s="20">
        <v>836.06500000000005</v>
      </c>
      <c r="H2704" s="59">
        <v>5.9889999999999999</v>
      </c>
      <c r="I2704" s="20">
        <v>1074.779</v>
      </c>
      <c r="J2704" s="20">
        <v>2.677</v>
      </c>
      <c r="K2704" s="20">
        <v>84.408000000000001</v>
      </c>
      <c r="L2704" s="59">
        <v>1.8779999999999999</v>
      </c>
      <c r="M2704" s="59">
        <v>198.25800000000001</v>
      </c>
      <c r="N2704" s="59">
        <v>8.3049999999999997</v>
      </c>
      <c r="O2704" s="59">
        <v>92.022999999999996</v>
      </c>
      <c r="P2704" s="59">
        <v>4.1210000000000004</v>
      </c>
      <c r="Q2704" s="59">
        <v>281.81200000000001</v>
      </c>
      <c r="R2704" s="59">
        <v>13.192</v>
      </c>
      <c r="S2704" s="59">
        <v>666.94600000000003</v>
      </c>
      <c r="T2704" s="59">
        <v>8.0139999999999993</v>
      </c>
      <c r="U2704" s="59">
        <v>948.75800000000004</v>
      </c>
      <c r="V2704" s="59">
        <v>6.0910000000000002</v>
      </c>
      <c r="W2704" s="59">
        <v>91.796999999999997</v>
      </c>
      <c r="X2704" s="59">
        <v>0.41699999999999998</v>
      </c>
      <c r="Y2704" s="21"/>
      <c r="Z2704" s="21"/>
    </row>
    <row r="2705" spans="1:26" ht="12.75" customHeight="1">
      <c r="A2705" s="52">
        <v>45261</v>
      </c>
      <c r="B2705" s="58" t="s">
        <v>14</v>
      </c>
      <c r="C2705" s="58" t="s">
        <v>45</v>
      </c>
      <c r="D2705" s="58" t="s">
        <v>45</v>
      </c>
      <c r="E2705" s="20">
        <v>79.775000000000006</v>
      </c>
      <c r="F2705" s="59">
        <v>21.452999999999999</v>
      </c>
      <c r="G2705" s="20">
        <v>205.00899999999999</v>
      </c>
      <c r="H2705" s="59">
        <v>13.154</v>
      </c>
      <c r="I2705" s="20">
        <v>284.78500000000003</v>
      </c>
      <c r="J2705" s="20">
        <v>10.281000000000001</v>
      </c>
      <c r="K2705" s="20">
        <v>22.366</v>
      </c>
      <c r="L2705" s="59">
        <v>10.102</v>
      </c>
      <c r="M2705" s="59">
        <v>20.318000000000001</v>
      </c>
      <c r="N2705" s="59">
        <v>44.412999999999997</v>
      </c>
      <c r="O2705" s="59">
        <v>9.4309999999999992</v>
      </c>
      <c r="P2705" s="59">
        <v>43.823</v>
      </c>
      <c r="Q2705" s="59">
        <v>37.545999999999999</v>
      </c>
      <c r="R2705" s="59">
        <v>43.011000000000003</v>
      </c>
      <c r="S2705" s="59">
        <v>206.97300000000001</v>
      </c>
      <c r="T2705" s="59">
        <v>21.411999999999999</v>
      </c>
      <c r="U2705" s="59">
        <v>244.51900000000001</v>
      </c>
      <c r="V2705" s="59">
        <v>18.428999999999998</v>
      </c>
      <c r="W2705" s="59">
        <v>23.658000000000001</v>
      </c>
      <c r="X2705" s="59">
        <v>17.399000000000001</v>
      </c>
      <c r="Y2705" s="21"/>
      <c r="Z2705" s="21"/>
    </row>
    <row r="2706" spans="1:26" ht="12.75" customHeight="1">
      <c r="A2706" s="52">
        <v>45261</v>
      </c>
      <c r="B2706" s="58" t="s">
        <v>14</v>
      </c>
      <c r="C2706" s="58" t="s">
        <v>45</v>
      </c>
      <c r="D2706" s="58" t="s">
        <v>61</v>
      </c>
      <c r="E2706" s="20">
        <v>44.034999999999997</v>
      </c>
      <c r="F2706" s="59">
        <v>29.265000000000001</v>
      </c>
      <c r="G2706" s="20">
        <v>123.501</v>
      </c>
      <c r="H2706" s="59">
        <v>15.35</v>
      </c>
      <c r="I2706" s="20">
        <v>167.536</v>
      </c>
      <c r="J2706" s="20">
        <v>10.46</v>
      </c>
      <c r="K2706" s="20">
        <v>13.157999999999999</v>
      </c>
      <c r="L2706" s="59">
        <v>10.285</v>
      </c>
      <c r="M2706" s="59">
        <v>17.187000000000001</v>
      </c>
      <c r="N2706" s="59">
        <v>52.750999999999998</v>
      </c>
      <c r="O2706" s="59">
        <v>7.9770000000000003</v>
      </c>
      <c r="P2706" s="59">
        <v>52.256</v>
      </c>
      <c r="Q2706" s="59">
        <v>3.1429999999999998</v>
      </c>
      <c r="R2706" s="59">
        <v>73.123000000000005</v>
      </c>
      <c r="S2706" s="59">
        <v>63.033999999999999</v>
      </c>
      <c r="T2706" s="59">
        <v>38.845999999999997</v>
      </c>
      <c r="U2706" s="59">
        <v>66.177000000000007</v>
      </c>
      <c r="V2706" s="59">
        <v>36.758000000000003</v>
      </c>
      <c r="W2706" s="59">
        <v>6.4029999999999996</v>
      </c>
      <c r="X2706" s="59">
        <v>36.253</v>
      </c>
      <c r="Y2706" s="21"/>
      <c r="Z2706" s="21"/>
    </row>
    <row r="2707" spans="1:26" ht="12.75" customHeight="1">
      <c r="A2707" s="52">
        <v>45261</v>
      </c>
      <c r="B2707" s="58" t="s">
        <v>14</v>
      </c>
      <c r="C2707" s="58" t="s">
        <v>45</v>
      </c>
      <c r="D2707" s="58" t="s">
        <v>101</v>
      </c>
      <c r="E2707" s="20">
        <v>44.344000000000001</v>
      </c>
      <c r="F2707" s="59">
        <v>28.983000000000001</v>
      </c>
      <c r="G2707" s="20">
        <v>112.46899999999999</v>
      </c>
      <c r="H2707" s="59">
        <v>22.725000000000001</v>
      </c>
      <c r="I2707" s="20">
        <v>156.81299999999999</v>
      </c>
      <c r="J2707" s="20">
        <v>16.919</v>
      </c>
      <c r="K2707" s="20">
        <v>12.315</v>
      </c>
      <c r="L2707" s="59">
        <v>16.811</v>
      </c>
      <c r="M2707" s="59">
        <v>3.1320000000000001</v>
      </c>
      <c r="N2707" s="59">
        <v>60.741999999999997</v>
      </c>
      <c r="O2707" s="59">
        <v>1.454</v>
      </c>
      <c r="P2707" s="59">
        <v>60.311999999999998</v>
      </c>
      <c r="Q2707" s="59">
        <v>34.402999999999999</v>
      </c>
      <c r="R2707" s="59">
        <v>47.378999999999998</v>
      </c>
      <c r="S2707" s="59">
        <v>147.26</v>
      </c>
      <c r="T2707" s="59">
        <v>22.553999999999998</v>
      </c>
      <c r="U2707" s="59">
        <v>181.66300000000001</v>
      </c>
      <c r="V2707" s="59">
        <v>19.657</v>
      </c>
      <c r="W2707" s="59">
        <v>17.577000000000002</v>
      </c>
      <c r="X2707" s="59">
        <v>18.695</v>
      </c>
      <c r="Y2707" s="21"/>
      <c r="Z2707" s="21"/>
    </row>
    <row r="2708" spans="1:26" ht="12.75" customHeight="1">
      <c r="A2708" s="52">
        <v>45261</v>
      </c>
      <c r="B2708" s="58" t="s">
        <v>14</v>
      </c>
      <c r="C2708" s="58" t="s">
        <v>54</v>
      </c>
      <c r="D2708" s="58" t="s">
        <v>55</v>
      </c>
      <c r="E2708" s="20">
        <v>71.433999999999997</v>
      </c>
      <c r="F2708" s="59">
        <v>31.228999999999999</v>
      </c>
      <c r="G2708" s="20">
        <v>310.56599999999997</v>
      </c>
      <c r="H2708" s="59">
        <v>11.868</v>
      </c>
      <c r="I2708" s="20">
        <v>382</v>
      </c>
      <c r="J2708" s="20">
        <v>9.5869999999999997</v>
      </c>
      <c r="K2708" s="20">
        <v>30</v>
      </c>
      <c r="L2708" s="59">
        <v>9.3949999999999996</v>
      </c>
      <c r="M2708" s="59">
        <v>49.481000000000002</v>
      </c>
      <c r="N2708" s="59">
        <v>44.531999999999996</v>
      </c>
      <c r="O2708" s="59">
        <v>22.966999999999999</v>
      </c>
      <c r="P2708" s="59">
        <v>43.944000000000003</v>
      </c>
      <c r="Q2708" s="59">
        <v>62.664999999999999</v>
      </c>
      <c r="R2708" s="59">
        <v>36.686999999999998</v>
      </c>
      <c r="S2708" s="59">
        <v>115.852</v>
      </c>
      <c r="T2708" s="59">
        <v>20.991</v>
      </c>
      <c r="U2708" s="59">
        <v>178.51599999999999</v>
      </c>
      <c r="V2708" s="59">
        <v>15.446</v>
      </c>
      <c r="W2708" s="59">
        <v>17.271999999999998</v>
      </c>
      <c r="X2708" s="59">
        <v>14.201000000000001</v>
      </c>
      <c r="Y2708" s="21"/>
      <c r="Z2708" s="21"/>
    </row>
    <row r="2709" spans="1:26" ht="12.75" customHeight="1">
      <c r="A2709" s="52">
        <v>45261</v>
      </c>
      <c r="B2709" s="58" t="s">
        <v>14</v>
      </c>
      <c r="C2709" s="58" t="s">
        <v>54</v>
      </c>
      <c r="D2709" s="58" t="s">
        <v>56</v>
      </c>
      <c r="E2709" s="20">
        <v>216.44200000000001</v>
      </c>
      <c r="F2709" s="59">
        <v>12.930999999999999</v>
      </c>
      <c r="G2709" s="20">
        <v>674.87</v>
      </c>
      <c r="H2709" s="59">
        <v>6.1269999999999998</v>
      </c>
      <c r="I2709" s="20">
        <v>891.31100000000004</v>
      </c>
      <c r="J2709" s="20">
        <v>4.7359999999999998</v>
      </c>
      <c r="K2709" s="20">
        <v>70</v>
      </c>
      <c r="L2709" s="59">
        <v>4.3339999999999996</v>
      </c>
      <c r="M2709" s="59">
        <v>165.964</v>
      </c>
      <c r="N2709" s="59">
        <v>17.431000000000001</v>
      </c>
      <c r="O2709" s="59">
        <v>77.033000000000001</v>
      </c>
      <c r="P2709" s="59">
        <v>15.87</v>
      </c>
      <c r="Q2709" s="59">
        <v>223.40299999999999</v>
      </c>
      <c r="R2709" s="59">
        <v>15.688000000000001</v>
      </c>
      <c r="S2709" s="59">
        <v>631.62199999999996</v>
      </c>
      <c r="T2709" s="59">
        <v>8.266</v>
      </c>
      <c r="U2709" s="59">
        <v>855.024</v>
      </c>
      <c r="V2709" s="59">
        <v>6.5780000000000003</v>
      </c>
      <c r="W2709" s="59">
        <v>82.727999999999994</v>
      </c>
      <c r="X2709" s="59">
        <v>2.5190000000000001</v>
      </c>
      <c r="Y2709" s="21"/>
      <c r="Z2709" s="21"/>
    </row>
    <row r="2710" spans="1:26" ht="12.75" customHeight="1">
      <c r="A2710" s="52">
        <v>45261</v>
      </c>
      <c r="B2710" s="58" t="s">
        <v>14</v>
      </c>
      <c r="C2710" s="58" t="s">
        <v>95</v>
      </c>
      <c r="D2710" s="58" t="s">
        <v>99</v>
      </c>
      <c r="E2710" s="20">
        <v>182.75399999999999</v>
      </c>
      <c r="F2710" s="59">
        <v>15.063000000000001</v>
      </c>
      <c r="G2710" s="20">
        <v>524.82399999999996</v>
      </c>
      <c r="H2710" s="59">
        <v>7.1740000000000004</v>
      </c>
      <c r="I2710" s="20">
        <v>707.57799999999997</v>
      </c>
      <c r="J2710" s="20">
        <v>5.1120000000000001</v>
      </c>
      <c r="K2710" s="20">
        <v>55.57</v>
      </c>
      <c r="L2710" s="59">
        <v>4.7430000000000003</v>
      </c>
      <c r="M2710" s="59">
        <v>98.531000000000006</v>
      </c>
      <c r="N2710" s="59">
        <v>22.588000000000001</v>
      </c>
      <c r="O2710" s="59">
        <v>45.734000000000002</v>
      </c>
      <c r="P2710" s="59">
        <v>21.405999999999999</v>
      </c>
      <c r="Q2710" s="59">
        <v>133.226</v>
      </c>
      <c r="R2710" s="59">
        <v>17.477</v>
      </c>
      <c r="S2710" s="59">
        <v>369.16300000000001</v>
      </c>
      <c r="T2710" s="59">
        <v>10.071</v>
      </c>
      <c r="U2710" s="59">
        <v>502.38900000000001</v>
      </c>
      <c r="V2710" s="59">
        <v>8.93</v>
      </c>
      <c r="W2710" s="59">
        <v>48.609000000000002</v>
      </c>
      <c r="X2710" s="59">
        <v>6.5439999999999996</v>
      </c>
      <c r="Y2710" s="21"/>
      <c r="Z2710" s="21"/>
    </row>
    <row r="2711" spans="1:26" ht="12.75" customHeight="1">
      <c r="A2711" s="52">
        <v>45261</v>
      </c>
      <c r="B2711" s="58" t="s">
        <v>14</v>
      </c>
      <c r="C2711" s="58" t="s">
        <v>95</v>
      </c>
      <c r="D2711" s="58" t="s">
        <v>96</v>
      </c>
      <c r="E2711" s="20">
        <v>79.543000000000006</v>
      </c>
      <c r="F2711" s="59">
        <v>24.061</v>
      </c>
      <c r="G2711" s="20">
        <v>272.28399999999999</v>
      </c>
      <c r="H2711" s="59">
        <v>11.696</v>
      </c>
      <c r="I2711" s="20">
        <v>351.827</v>
      </c>
      <c r="J2711" s="20">
        <v>10.675000000000001</v>
      </c>
      <c r="K2711" s="20">
        <v>27.631</v>
      </c>
      <c r="L2711" s="59">
        <v>10.503</v>
      </c>
      <c r="M2711" s="59">
        <v>64.126999999999995</v>
      </c>
      <c r="N2711" s="59">
        <v>37.399000000000001</v>
      </c>
      <c r="O2711" s="59">
        <v>29.765000000000001</v>
      </c>
      <c r="P2711" s="59">
        <v>36.697000000000003</v>
      </c>
      <c r="Q2711" s="59">
        <v>41.906999999999996</v>
      </c>
      <c r="R2711" s="59">
        <v>28.678999999999998</v>
      </c>
      <c r="S2711" s="59">
        <v>164.48</v>
      </c>
      <c r="T2711" s="59">
        <v>16.984999999999999</v>
      </c>
      <c r="U2711" s="59">
        <v>206.387</v>
      </c>
      <c r="V2711" s="59">
        <v>14.746</v>
      </c>
      <c r="W2711" s="59">
        <v>19.969000000000001</v>
      </c>
      <c r="X2711" s="59">
        <v>13.436</v>
      </c>
      <c r="Y2711" s="21"/>
      <c r="Z2711" s="21"/>
    </row>
    <row r="2712" spans="1:26" ht="12.75" customHeight="1">
      <c r="A2712" s="52">
        <v>45261</v>
      </c>
      <c r="B2712" s="58" t="s">
        <v>14</v>
      </c>
      <c r="C2712" s="58" t="s">
        <v>95</v>
      </c>
      <c r="D2712" s="58" t="s">
        <v>97</v>
      </c>
      <c r="E2712" s="20">
        <v>84.364999999999995</v>
      </c>
      <c r="F2712" s="59">
        <v>26.286000000000001</v>
      </c>
      <c r="G2712" s="20">
        <v>224.262</v>
      </c>
      <c r="H2712" s="59">
        <v>12.738</v>
      </c>
      <c r="I2712" s="20">
        <v>308.62700000000001</v>
      </c>
      <c r="J2712" s="20">
        <v>12.412000000000001</v>
      </c>
      <c r="K2712" s="20">
        <v>24.238</v>
      </c>
      <c r="L2712" s="59">
        <v>12.265000000000001</v>
      </c>
      <c r="M2712" s="59">
        <v>34.402999999999999</v>
      </c>
      <c r="N2712" s="59">
        <v>38.131999999999998</v>
      </c>
      <c r="O2712" s="59">
        <v>15.968999999999999</v>
      </c>
      <c r="P2712" s="59">
        <v>37.445</v>
      </c>
      <c r="Q2712" s="59">
        <v>87.62</v>
      </c>
      <c r="R2712" s="59">
        <v>27.443999999999999</v>
      </c>
      <c r="S2712" s="59">
        <v>178.76900000000001</v>
      </c>
      <c r="T2712" s="59">
        <v>17.925000000000001</v>
      </c>
      <c r="U2712" s="59">
        <v>266.38900000000001</v>
      </c>
      <c r="V2712" s="59">
        <v>15.127000000000001</v>
      </c>
      <c r="W2712" s="59">
        <v>25.774000000000001</v>
      </c>
      <c r="X2712" s="59">
        <v>13.853</v>
      </c>
      <c r="Y2712" s="21"/>
      <c r="Z2712" s="21"/>
    </row>
    <row r="2713" spans="1:26" ht="12.75" customHeight="1">
      <c r="A2713" s="52">
        <v>45261</v>
      </c>
      <c r="B2713" s="58" t="s">
        <v>14</v>
      </c>
      <c r="C2713" s="58" t="s">
        <v>95</v>
      </c>
      <c r="D2713" s="58" t="s">
        <v>98</v>
      </c>
      <c r="E2713" s="20">
        <v>105.122</v>
      </c>
      <c r="F2713" s="59">
        <v>27.629000000000001</v>
      </c>
      <c r="G2713" s="20">
        <v>460.61099999999999</v>
      </c>
      <c r="H2713" s="59">
        <v>8.391</v>
      </c>
      <c r="I2713" s="20">
        <v>565.73299999999995</v>
      </c>
      <c r="J2713" s="20">
        <v>6.5380000000000003</v>
      </c>
      <c r="K2713" s="20">
        <v>44.43</v>
      </c>
      <c r="L2713" s="59">
        <v>6.2539999999999996</v>
      </c>
      <c r="M2713" s="59">
        <v>116.914</v>
      </c>
      <c r="N2713" s="59">
        <v>25.341000000000001</v>
      </c>
      <c r="O2713" s="59">
        <v>54.265999999999998</v>
      </c>
      <c r="P2713" s="59">
        <v>24.294</v>
      </c>
      <c r="Q2713" s="59">
        <v>152.84200000000001</v>
      </c>
      <c r="R2713" s="59">
        <v>16.46</v>
      </c>
      <c r="S2713" s="59">
        <v>378.31</v>
      </c>
      <c r="T2713" s="59">
        <v>14.385</v>
      </c>
      <c r="U2713" s="59">
        <v>531.15200000000004</v>
      </c>
      <c r="V2713" s="59">
        <v>9.7750000000000004</v>
      </c>
      <c r="W2713" s="59">
        <v>51.390999999999998</v>
      </c>
      <c r="X2713" s="59">
        <v>7.657</v>
      </c>
      <c r="Y2713" s="21"/>
      <c r="Z2713" s="21"/>
    </row>
    <row r="2714" spans="1:26" ht="12.75" customHeight="1">
      <c r="A2714" s="52">
        <v>45261</v>
      </c>
      <c r="B2714" s="58" t="s">
        <v>14</v>
      </c>
      <c r="C2714" s="58" t="s">
        <v>38</v>
      </c>
      <c r="D2714" s="58" t="s">
        <v>85</v>
      </c>
      <c r="E2714" s="20">
        <v>133.78800000000001</v>
      </c>
      <c r="F2714" s="59">
        <v>17.260999999999999</v>
      </c>
      <c r="G2714" s="20">
        <v>422.74599999999998</v>
      </c>
      <c r="H2714" s="59">
        <v>9.2029999999999994</v>
      </c>
      <c r="I2714" s="20">
        <v>556.53300000000002</v>
      </c>
      <c r="J2714" s="20">
        <v>6.67</v>
      </c>
      <c r="K2714" s="20">
        <v>43.707999999999998</v>
      </c>
      <c r="L2714" s="59">
        <v>6.391</v>
      </c>
      <c r="M2714" s="59">
        <v>99.593000000000004</v>
      </c>
      <c r="N2714" s="59">
        <v>22.376999999999999</v>
      </c>
      <c r="O2714" s="59">
        <v>46.226999999999997</v>
      </c>
      <c r="P2714" s="59">
        <v>21.183</v>
      </c>
      <c r="Q2714" s="59">
        <v>191.53800000000001</v>
      </c>
      <c r="R2714" s="59">
        <v>16.596</v>
      </c>
      <c r="S2714" s="59">
        <v>496.09100000000001</v>
      </c>
      <c r="T2714" s="59">
        <v>9.3000000000000007</v>
      </c>
      <c r="U2714" s="59">
        <v>687.62900000000002</v>
      </c>
      <c r="V2714" s="59">
        <v>7.49</v>
      </c>
      <c r="W2714" s="59">
        <v>66.531000000000006</v>
      </c>
      <c r="X2714" s="59">
        <v>4.3789999999999996</v>
      </c>
      <c r="Y2714" s="21"/>
      <c r="Z2714" s="21"/>
    </row>
    <row r="2715" spans="1:26" ht="12.75" customHeight="1">
      <c r="A2715" s="52">
        <v>45261</v>
      </c>
      <c r="B2715" s="58" t="s">
        <v>14</v>
      </c>
      <c r="C2715" s="58" t="s">
        <v>38</v>
      </c>
      <c r="D2715" s="58" t="s">
        <v>40</v>
      </c>
      <c r="E2715" s="20">
        <v>154.08799999999999</v>
      </c>
      <c r="F2715" s="59">
        <v>20.053999999999998</v>
      </c>
      <c r="G2715" s="20">
        <v>562.69000000000005</v>
      </c>
      <c r="H2715" s="59">
        <v>8.3719999999999999</v>
      </c>
      <c r="I2715" s="20">
        <v>716.77800000000002</v>
      </c>
      <c r="J2715" s="20">
        <v>5.2530000000000001</v>
      </c>
      <c r="K2715" s="20">
        <v>56.292000000000002</v>
      </c>
      <c r="L2715" s="59">
        <v>4.8940000000000001</v>
      </c>
      <c r="M2715" s="59">
        <v>115.852</v>
      </c>
      <c r="N2715" s="59">
        <v>23.763000000000002</v>
      </c>
      <c r="O2715" s="59">
        <v>53.773000000000003</v>
      </c>
      <c r="P2715" s="59">
        <v>22.641999999999999</v>
      </c>
      <c r="Q2715" s="59">
        <v>94.53</v>
      </c>
      <c r="R2715" s="59">
        <v>28.427</v>
      </c>
      <c r="S2715" s="59">
        <v>251.38200000000001</v>
      </c>
      <c r="T2715" s="59">
        <v>12.263999999999999</v>
      </c>
      <c r="U2715" s="59">
        <v>345.91199999999998</v>
      </c>
      <c r="V2715" s="59">
        <v>10.981</v>
      </c>
      <c r="W2715" s="59">
        <v>33.469000000000001</v>
      </c>
      <c r="X2715" s="59">
        <v>9.1470000000000002</v>
      </c>
      <c r="Y2715" s="21"/>
      <c r="Z2715" s="21"/>
    </row>
    <row r="2716" spans="1:26" ht="12.75" customHeight="1">
      <c r="A2716" s="52">
        <v>45261</v>
      </c>
      <c r="B2716" s="58" t="s">
        <v>14</v>
      </c>
      <c r="C2716" s="58" t="s">
        <v>62</v>
      </c>
      <c r="D2716" s="58" t="s">
        <v>86</v>
      </c>
      <c r="E2716" s="20">
        <v>69.319000000000003</v>
      </c>
      <c r="F2716" s="59">
        <v>23.946000000000002</v>
      </c>
      <c r="G2716" s="20">
        <v>191.92699999999999</v>
      </c>
      <c r="H2716" s="59">
        <v>16.216000000000001</v>
      </c>
      <c r="I2716" s="20">
        <v>261.24599999999998</v>
      </c>
      <c r="J2716" s="20">
        <v>12.222</v>
      </c>
      <c r="K2716" s="20">
        <v>20.516999999999999</v>
      </c>
      <c r="L2716" s="59">
        <v>12.071999999999999</v>
      </c>
      <c r="M2716" s="59">
        <v>52.302999999999997</v>
      </c>
      <c r="N2716" s="59">
        <v>51.779000000000003</v>
      </c>
      <c r="O2716" s="59">
        <v>24.277000000000001</v>
      </c>
      <c r="P2716" s="59">
        <v>51.274999999999999</v>
      </c>
      <c r="Q2716" s="59">
        <v>97.38</v>
      </c>
      <c r="R2716" s="59">
        <v>21.611999999999998</v>
      </c>
      <c r="S2716" s="59">
        <v>330.67099999999999</v>
      </c>
      <c r="T2716" s="59">
        <v>14.016</v>
      </c>
      <c r="U2716" s="59">
        <v>428.05099999999999</v>
      </c>
      <c r="V2716" s="59">
        <v>10.802</v>
      </c>
      <c r="W2716" s="59">
        <v>41.415999999999997</v>
      </c>
      <c r="X2716" s="59">
        <v>8.93</v>
      </c>
      <c r="Y2716" s="21"/>
      <c r="Z2716" s="21"/>
    </row>
    <row r="2717" spans="1:26" ht="12.75" customHeight="1">
      <c r="A2717" s="52">
        <v>45261</v>
      </c>
      <c r="B2717" s="58" t="s">
        <v>14</v>
      </c>
      <c r="C2717" s="58" t="s">
        <v>62</v>
      </c>
      <c r="D2717" s="58" t="s">
        <v>64</v>
      </c>
      <c r="E2717" s="20">
        <v>218.55699999999999</v>
      </c>
      <c r="F2717" s="59">
        <v>13.878</v>
      </c>
      <c r="G2717" s="20">
        <v>793.50900000000001</v>
      </c>
      <c r="H2717" s="59">
        <v>6.1239999999999997</v>
      </c>
      <c r="I2717" s="20">
        <v>1012.0650000000001</v>
      </c>
      <c r="J2717" s="20">
        <v>3.6</v>
      </c>
      <c r="K2717" s="20">
        <v>79.483000000000004</v>
      </c>
      <c r="L2717" s="59">
        <v>3.0529999999999999</v>
      </c>
      <c r="M2717" s="59">
        <v>163.142</v>
      </c>
      <c r="N2717" s="59">
        <v>20.332000000000001</v>
      </c>
      <c r="O2717" s="59">
        <v>75.722999999999999</v>
      </c>
      <c r="P2717" s="59">
        <v>19.010999999999999</v>
      </c>
      <c r="Q2717" s="59">
        <v>188.68799999999999</v>
      </c>
      <c r="R2717" s="59">
        <v>16.893000000000001</v>
      </c>
      <c r="S2717" s="59">
        <v>416.80200000000002</v>
      </c>
      <c r="T2717" s="59">
        <v>10.679</v>
      </c>
      <c r="U2717" s="59">
        <v>605.49</v>
      </c>
      <c r="V2717" s="59">
        <v>8.5540000000000003</v>
      </c>
      <c r="W2717" s="59">
        <v>58.584000000000003</v>
      </c>
      <c r="X2717" s="59">
        <v>6.0209999999999999</v>
      </c>
      <c r="Y2717" s="21"/>
      <c r="Z2717" s="21"/>
    </row>
    <row r="2718" spans="1:26" ht="12.75" customHeight="1">
      <c r="A2718" s="52">
        <v>45261</v>
      </c>
      <c r="B2718" s="58" t="s">
        <v>14</v>
      </c>
      <c r="C2718" s="58" t="s">
        <v>88</v>
      </c>
      <c r="D2718" s="58" t="s">
        <v>89</v>
      </c>
      <c r="E2718" s="20">
        <v>234.12700000000001</v>
      </c>
      <c r="F2718" s="59">
        <v>14.552</v>
      </c>
      <c r="G2718" s="20">
        <v>743.21100000000001</v>
      </c>
      <c r="H2718" s="59">
        <v>6.2439999999999998</v>
      </c>
      <c r="I2718" s="20">
        <v>977.33799999999997</v>
      </c>
      <c r="J2718" s="20">
        <v>3.6960000000000002</v>
      </c>
      <c r="K2718" s="20">
        <v>76.756</v>
      </c>
      <c r="L2718" s="59">
        <v>3.1659999999999999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  <c r="S2718" s="59">
        <v>0</v>
      </c>
      <c r="T2718" s="59">
        <v>0</v>
      </c>
      <c r="U2718" s="59">
        <v>0</v>
      </c>
      <c r="V2718" s="59">
        <v>0</v>
      </c>
      <c r="W2718" s="59">
        <v>0</v>
      </c>
      <c r="X2718" s="59">
        <v>0</v>
      </c>
      <c r="Y2718" s="21"/>
      <c r="Z2718" s="21"/>
    </row>
    <row r="2719" spans="1:26" ht="12.75" customHeight="1">
      <c r="A2719" s="52">
        <v>45261</v>
      </c>
      <c r="B2719" s="58" t="s">
        <v>14</v>
      </c>
      <c r="C2719" s="58" t="s">
        <v>88</v>
      </c>
      <c r="D2719" s="58" t="s">
        <v>90</v>
      </c>
      <c r="E2719" s="20">
        <v>75.122</v>
      </c>
      <c r="F2719" s="59">
        <v>24.8</v>
      </c>
      <c r="G2719" s="20">
        <v>363.02800000000002</v>
      </c>
      <c r="H2719" s="59">
        <v>12.606</v>
      </c>
      <c r="I2719" s="20">
        <v>438.15</v>
      </c>
      <c r="J2719" s="20">
        <v>10.776</v>
      </c>
      <c r="K2719" s="20">
        <v>34.409999999999997</v>
      </c>
      <c r="L2719" s="59">
        <v>10.606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  <c r="S2719" s="59">
        <v>0</v>
      </c>
      <c r="T2719" s="59">
        <v>0</v>
      </c>
      <c r="U2719" s="59">
        <v>0</v>
      </c>
      <c r="V2719" s="59">
        <v>0</v>
      </c>
      <c r="W2719" s="59">
        <v>0</v>
      </c>
      <c r="X2719" s="59">
        <v>0</v>
      </c>
      <c r="Y2719" s="21"/>
      <c r="Z2719" s="21"/>
    </row>
    <row r="2720" spans="1:26" ht="12.75" customHeight="1">
      <c r="A2720" s="52">
        <v>45261</v>
      </c>
      <c r="B2720" s="58" t="s">
        <v>14</v>
      </c>
      <c r="C2720" s="58" t="s">
        <v>88</v>
      </c>
      <c r="D2720" s="58" t="s">
        <v>91</v>
      </c>
      <c r="E2720" s="20">
        <v>159.005</v>
      </c>
      <c r="F2720" s="59">
        <v>19.375</v>
      </c>
      <c r="G2720" s="20">
        <v>378.80700000000002</v>
      </c>
      <c r="H2720" s="59">
        <v>12.702999999999999</v>
      </c>
      <c r="I2720" s="20">
        <v>537.81200000000001</v>
      </c>
      <c r="J2720" s="20">
        <v>8.7530000000000001</v>
      </c>
      <c r="K2720" s="20">
        <v>42.237000000000002</v>
      </c>
      <c r="L2720" s="59">
        <v>8.5419999999999998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  <c r="S2720" s="59">
        <v>0</v>
      </c>
      <c r="T2720" s="59">
        <v>0</v>
      </c>
      <c r="U2720" s="59">
        <v>0</v>
      </c>
      <c r="V2720" s="59">
        <v>0</v>
      </c>
      <c r="W2720" s="59">
        <v>0</v>
      </c>
      <c r="X2720" s="59">
        <v>0</v>
      </c>
      <c r="Y2720" s="21"/>
      <c r="Z2720" s="21"/>
    </row>
    <row r="2721" spans="1:26" ht="12.75" customHeight="1">
      <c r="A2721" s="52">
        <v>45261</v>
      </c>
      <c r="B2721" s="58" t="s">
        <v>14</v>
      </c>
      <c r="C2721" s="58" t="s">
        <v>88</v>
      </c>
      <c r="D2721" s="58" t="s">
        <v>92</v>
      </c>
      <c r="E2721" s="20">
        <v>53.749000000000002</v>
      </c>
      <c r="F2721" s="59">
        <v>26.053000000000001</v>
      </c>
      <c r="G2721" s="20">
        <v>242.22399999999999</v>
      </c>
      <c r="H2721" s="59">
        <v>12.414</v>
      </c>
      <c r="I2721" s="20">
        <v>295.97300000000001</v>
      </c>
      <c r="J2721" s="20">
        <v>10.596</v>
      </c>
      <c r="K2721" s="20">
        <v>23.244</v>
      </c>
      <c r="L2721" s="59">
        <v>10.423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  <c r="S2721" s="59">
        <v>0</v>
      </c>
      <c r="T2721" s="59">
        <v>0</v>
      </c>
      <c r="U2721" s="59">
        <v>0</v>
      </c>
      <c r="V2721" s="59">
        <v>0</v>
      </c>
      <c r="W2721" s="59">
        <v>0</v>
      </c>
      <c r="X2721" s="59">
        <v>0</v>
      </c>
      <c r="Y2721" s="21"/>
      <c r="Z2721" s="21"/>
    </row>
    <row r="2722" spans="1:26" ht="12.75" customHeight="1">
      <c r="A2722" s="52">
        <v>45261</v>
      </c>
      <c r="B2722" s="58" t="s">
        <v>14</v>
      </c>
      <c r="C2722" s="58" t="s">
        <v>46</v>
      </c>
      <c r="D2722" s="58" t="s">
        <v>48</v>
      </c>
      <c r="E2722" s="20">
        <v>0</v>
      </c>
      <c r="F2722" s="59">
        <v>0</v>
      </c>
      <c r="G2722" s="20">
        <v>0</v>
      </c>
      <c r="H2722" s="59">
        <v>0</v>
      </c>
      <c r="I2722" s="20">
        <v>0</v>
      </c>
      <c r="J2722" s="20">
        <v>0</v>
      </c>
      <c r="K2722" s="20">
        <v>0</v>
      </c>
      <c r="L2722" s="59">
        <v>0</v>
      </c>
      <c r="M2722" s="59">
        <v>119.88500000000001</v>
      </c>
      <c r="N2722" s="59">
        <v>16.931000000000001</v>
      </c>
      <c r="O2722" s="59">
        <v>55.645000000000003</v>
      </c>
      <c r="P2722" s="59">
        <v>15.319000000000001</v>
      </c>
      <c r="Q2722" s="59">
        <v>118.05</v>
      </c>
      <c r="R2722" s="59">
        <v>25.667999999999999</v>
      </c>
      <c r="S2722" s="59">
        <v>140.75800000000001</v>
      </c>
      <c r="T2722" s="59">
        <v>23.783999999999999</v>
      </c>
      <c r="U2722" s="59">
        <v>258.80700000000002</v>
      </c>
      <c r="V2722" s="59">
        <v>14.451000000000001</v>
      </c>
      <c r="W2722" s="59">
        <v>25.041</v>
      </c>
      <c r="X2722" s="59">
        <v>13.112</v>
      </c>
      <c r="Y2722" s="21"/>
      <c r="Z2722" s="21"/>
    </row>
    <row r="2723" spans="1:26" s="56" customFormat="1" ht="12.75" customHeight="1">
      <c r="A2723" s="52">
        <v>45261</v>
      </c>
      <c r="B2723" s="58" t="s">
        <v>14</v>
      </c>
      <c r="C2723" s="58" t="s">
        <v>46</v>
      </c>
      <c r="D2723" s="58" t="s">
        <v>47</v>
      </c>
      <c r="E2723" s="20">
        <v>0</v>
      </c>
      <c r="F2723" s="59">
        <v>0</v>
      </c>
      <c r="G2723" s="20">
        <v>0</v>
      </c>
      <c r="H2723" s="59">
        <v>0</v>
      </c>
      <c r="I2723" s="20">
        <v>0</v>
      </c>
      <c r="J2723" s="20">
        <v>0</v>
      </c>
      <c r="K2723" s="20">
        <v>0</v>
      </c>
      <c r="L2723" s="59">
        <v>0</v>
      </c>
      <c r="M2723" s="59">
        <v>74.611000000000004</v>
      </c>
      <c r="N2723" s="59">
        <v>24.358000000000001</v>
      </c>
      <c r="O2723" s="59">
        <v>34.631</v>
      </c>
      <c r="P2723" s="59">
        <v>23.265999999999998</v>
      </c>
      <c r="Q2723" s="59">
        <v>121.952</v>
      </c>
      <c r="R2723" s="59">
        <v>15.833</v>
      </c>
      <c r="S2723" s="59">
        <v>474.37099999999998</v>
      </c>
      <c r="T2723" s="59">
        <v>11.116</v>
      </c>
      <c r="U2723" s="59">
        <v>596.32299999999998</v>
      </c>
      <c r="V2723" s="59">
        <v>9.827</v>
      </c>
      <c r="W2723" s="59">
        <v>57.697000000000003</v>
      </c>
      <c r="X2723" s="59">
        <v>7.7229999999999999</v>
      </c>
      <c r="Y2723" s="55"/>
      <c r="Z2723" s="55"/>
    </row>
    <row r="2724" spans="1:26" ht="12.75" customHeight="1">
      <c r="A2724" s="52">
        <v>45261</v>
      </c>
      <c r="B2724" s="58" t="s">
        <v>14</v>
      </c>
      <c r="C2724" s="58" t="s">
        <v>93</v>
      </c>
      <c r="D2724" s="58" t="s">
        <v>94</v>
      </c>
      <c r="E2724" s="20">
        <v>37.418999999999997</v>
      </c>
      <c r="F2724" s="59">
        <v>31.736999999999998</v>
      </c>
      <c r="G2724" s="20">
        <v>140.947</v>
      </c>
      <c r="H2724" s="59">
        <v>16.71</v>
      </c>
      <c r="I2724" s="20">
        <v>178.36600000000001</v>
      </c>
      <c r="J2724" s="20">
        <v>15.166</v>
      </c>
      <c r="K2724" s="20">
        <v>14.007999999999999</v>
      </c>
      <c r="L2724" s="59">
        <v>15.045</v>
      </c>
      <c r="M2724" s="59">
        <v>104.871</v>
      </c>
      <c r="N2724" s="59">
        <v>18.696999999999999</v>
      </c>
      <c r="O2724" s="59">
        <v>48.676000000000002</v>
      </c>
      <c r="P2724" s="59">
        <v>17.251000000000001</v>
      </c>
      <c r="Q2724" s="59">
        <v>163.072</v>
      </c>
      <c r="R2724" s="59">
        <v>21.492999999999999</v>
      </c>
      <c r="S2724" s="59">
        <v>359.86099999999999</v>
      </c>
      <c r="T2724" s="59">
        <v>14.654999999999999</v>
      </c>
      <c r="U2724" s="59">
        <v>522.93299999999999</v>
      </c>
      <c r="V2724" s="59">
        <v>11.621</v>
      </c>
      <c r="W2724" s="59">
        <v>50.595999999999997</v>
      </c>
      <c r="X2724" s="59">
        <v>9.9060000000000006</v>
      </c>
      <c r="Y2724" s="21"/>
      <c r="Z2724" s="21"/>
    </row>
    <row r="2725" spans="1:26" ht="12.75" customHeight="1">
      <c r="A2725" s="52">
        <v>45261</v>
      </c>
      <c r="B2725" s="58" t="s">
        <v>14</v>
      </c>
      <c r="C2725" s="58" t="s">
        <v>73</v>
      </c>
      <c r="D2725" s="58" t="s">
        <v>65</v>
      </c>
      <c r="E2725" s="20">
        <v>12.34</v>
      </c>
      <c r="F2725" s="59">
        <v>62.932000000000002</v>
      </c>
      <c r="G2725" s="20">
        <v>55.765999999999998</v>
      </c>
      <c r="H2725" s="59">
        <v>24.745999999999999</v>
      </c>
      <c r="I2725" s="20">
        <v>68.105000000000004</v>
      </c>
      <c r="J2725" s="20">
        <v>21.117000000000001</v>
      </c>
      <c r="K2725" s="20">
        <v>5.3490000000000002</v>
      </c>
      <c r="L2725" s="59">
        <v>21.03</v>
      </c>
      <c r="M2725" s="59">
        <v>0</v>
      </c>
      <c r="N2725" s="59">
        <v>0</v>
      </c>
      <c r="O2725" s="59">
        <v>0</v>
      </c>
      <c r="P2725" s="59">
        <v>0</v>
      </c>
      <c r="Q2725" s="59">
        <v>5.5170000000000003</v>
      </c>
      <c r="R2725" s="59">
        <v>63.237000000000002</v>
      </c>
      <c r="S2725" s="59">
        <v>18.422999999999998</v>
      </c>
      <c r="T2725" s="59">
        <v>48.036000000000001</v>
      </c>
      <c r="U2725" s="59">
        <v>23.940999999999999</v>
      </c>
      <c r="V2725" s="59">
        <v>45.01</v>
      </c>
      <c r="W2725" s="59">
        <v>2.3159999999999998</v>
      </c>
      <c r="X2725" s="59">
        <v>44.597999999999999</v>
      </c>
      <c r="Y2725" s="21"/>
      <c r="Z2725" s="21"/>
    </row>
    <row r="2726" spans="1:26" ht="12.75" customHeight="1">
      <c r="A2726" s="52">
        <v>45261</v>
      </c>
      <c r="B2726" s="58" t="s">
        <v>14</v>
      </c>
      <c r="C2726" s="58" t="s">
        <v>73</v>
      </c>
      <c r="D2726" s="58" t="s">
        <v>66</v>
      </c>
      <c r="E2726" s="20">
        <v>0</v>
      </c>
      <c r="F2726" s="59">
        <v>0</v>
      </c>
      <c r="G2726" s="20">
        <v>33.957000000000001</v>
      </c>
      <c r="H2726" s="59">
        <v>36.396000000000001</v>
      </c>
      <c r="I2726" s="20">
        <v>33.957000000000001</v>
      </c>
      <c r="J2726" s="20">
        <v>36.396000000000001</v>
      </c>
      <c r="K2726" s="20">
        <v>2.6669999999999998</v>
      </c>
      <c r="L2726" s="59">
        <v>36.345999999999997</v>
      </c>
      <c r="M2726" s="59">
        <v>0</v>
      </c>
      <c r="N2726" s="59">
        <v>0</v>
      </c>
      <c r="O2726" s="59">
        <v>0</v>
      </c>
      <c r="P2726" s="59">
        <v>0</v>
      </c>
      <c r="Q2726" s="59">
        <v>3.0870000000000002</v>
      </c>
      <c r="R2726" s="59">
        <v>101.113</v>
      </c>
      <c r="S2726" s="59">
        <v>6.641</v>
      </c>
      <c r="T2726" s="59">
        <v>72.254000000000005</v>
      </c>
      <c r="U2726" s="59">
        <v>9.7279999999999998</v>
      </c>
      <c r="V2726" s="59">
        <v>73.138000000000005</v>
      </c>
      <c r="W2726" s="59">
        <v>0.94099999999999995</v>
      </c>
      <c r="X2726" s="59">
        <v>72.885000000000005</v>
      </c>
      <c r="Y2726" s="21"/>
      <c r="Z2726" s="21"/>
    </row>
    <row r="2727" spans="1:26" ht="12.75" customHeight="1">
      <c r="A2727" s="52">
        <v>45261</v>
      </c>
      <c r="B2727" s="58" t="s">
        <v>14</v>
      </c>
      <c r="C2727" s="58" t="s">
        <v>73</v>
      </c>
      <c r="D2727" s="58" t="s">
        <v>67</v>
      </c>
      <c r="E2727" s="20">
        <v>2.4500000000000002</v>
      </c>
      <c r="F2727" s="59">
        <v>109.61499999999999</v>
      </c>
      <c r="G2727" s="20">
        <v>4.2229999999999999</v>
      </c>
      <c r="H2727" s="59">
        <v>102.20399999999999</v>
      </c>
      <c r="I2727" s="20">
        <v>6.673</v>
      </c>
      <c r="J2727" s="20">
        <v>75.430000000000007</v>
      </c>
      <c r="K2727" s="20">
        <v>0.52400000000000002</v>
      </c>
      <c r="L2727" s="59">
        <v>75.405000000000001</v>
      </c>
      <c r="M2727" s="59">
        <v>0</v>
      </c>
      <c r="N2727" s="59">
        <v>0</v>
      </c>
      <c r="O2727" s="59">
        <v>0</v>
      </c>
      <c r="P2727" s="59">
        <v>0</v>
      </c>
      <c r="Q2727" s="59">
        <v>1.1100000000000001</v>
      </c>
      <c r="R2727" s="59">
        <v>108.10599999999999</v>
      </c>
      <c r="S2727" s="59">
        <v>0</v>
      </c>
      <c r="T2727" s="59">
        <v>0</v>
      </c>
      <c r="U2727" s="59">
        <v>1.1100000000000001</v>
      </c>
      <c r="V2727" s="59">
        <v>108.10599999999999</v>
      </c>
      <c r="W2727" s="59">
        <v>0.107</v>
      </c>
      <c r="X2727" s="59">
        <v>107.935</v>
      </c>
      <c r="Y2727" s="21"/>
      <c r="Z2727" s="21"/>
    </row>
    <row r="2728" spans="1:26" ht="12.75" customHeight="1">
      <c r="A2728" s="52">
        <v>45261</v>
      </c>
      <c r="B2728" s="58" t="s">
        <v>14</v>
      </c>
      <c r="C2728" s="58" t="s">
        <v>73</v>
      </c>
      <c r="D2728" s="58" t="s">
        <v>70</v>
      </c>
      <c r="E2728" s="20">
        <v>4.6340000000000003</v>
      </c>
      <c r="F2728" s="59">
        <v>104.861</v>
      </c>
      <c r="G2728" s="20">
        <v>5.5069999999999997</v>
      </c>
      <c r="H2728" s="59">
        <v>103.069</v>
      </c>
      <c r="I2728" s="20">
        <v>10.141</v>
      </c>
      <c r="J2728" s="20">
        <v>73.400000000000006</v>
      </c>
      <c r="K2728" s="20">
        <v>0.79600000000000004</v>
      </c>
      <c r="L2728" s="59">
        <v>73.375</v>
      </c>
      <c r="M2728" s="59">
        <v>0</v>
      </c>
      <c r="N2728" s="59">
        <v>0</v>
      </c>
      <c r="O2728" s="59">
        <v>0</v>
      </c>
      <c r="P2728" s="59">
        <v>0</v>
      </c>
      <c r="Q2728" s="59">
        <v>0</v>
      </c>
      <c r="R2728" s="59">
        <v>0</v>
      </c>
      <c r="S2728" s="59">
        <v>6.6790000000000003</v>
      </c>
      <c r="T2728" s="59">
        <v>104.608</v>
      </c>
      <c r="U2728" s="59">
        <v>6.6790000000000003</v>
      </c>
      <c r="V2728" s="59">
        <v>104.608</v>
      </c>
      <c r="W2728" s="59">
        <v>0.64600000000000002</v>
      </c>
      <c r="X2728" s="59">
        <v>104.432</v>
      </c>
      <c r="Y2728" s="21"/>
      <c r="Z2728" s="21"/>
    </row>
    <row r="2729" spans="1:26" ht="12.75" customHeight="1">
      <c r="A2729" s="52">
        <v>45261</v>
      </c>
      <c r="B2729" s="58" t="s">
        <v>14</v>
      </c>
      <c r="C2729" s="58" t="s">
        <v>73</v>
      </c>
      <c r="D2729" s="58" t="s">
        <v>68</v>
      </c>
      <c r="E2729" s="20">
        <v>0</v>
      </c>
      <c r="F2729" s="59">
        <v>0</v>
      </c>
      <c r="G2729" s="20">
        <v>0.47399999999999998</v>
      </c>
      <c r="H2729" s="59">
        <v>104.697</v>
      </c>
      <c r="I2729" s="20">
        <v>0.47399999999999998</v>
      </c>
      <c r="J2729" s="20">
        <v>104.697</v>
      </c>
      <c r="K2729" s="20">
        <v>3.6999999999999998E-2</v>
      </c>
      <c r="L2729" s="59">
        <v>104.68</v>
      </c>
      <c r="M2729" s="59">
        <v>0</v>
      </c>
      <c r="N2729" s="59">
        <v>0</v>
      </c>
      <c r="O2729" s="59">
        <v>0</v>
      </c>
      <c r="P2729" s="59">
        <v>0</v>
      </c>
      <c r="Q2729" s="59">
        <v>0</v>
      </c>
      <c r="R2729" s="59">
        <v>0</v>
      </c>
      <c r="S2729" s="59">
        <v>0</v>
      </c>
      <c r="T2729" s="59">
        <v>0</v>
      </c>
      <c r="U2729" s="59">
        <v>0</v>
      </c>
      <c r="V2729" s="59">
        <v>0</v>
      </c>
      <c r="W2729" s="59">
        <v>0</v>
      </c>
      <c r="X2729" s="59">
        <v>0</v>
      </c>
      <c r="Y2729" s="21"/>
      <c r="Z2729" s="21"/>
    </row>
    <row r="2730" spans="1:26" ht="12.75" customHeight="1">
      <c r="A2730" s="52">
        <v>45261</v>
      </c>
      <c r="B2730" s="58" t="s">
        <v>14</v>
      </c>
      <c r="C2730" s="58" t="s">
        <v>73</v>
      </c>
      <c r="D2730" s="58" t="s">
        <v>69</v>
      </c>
      <c r="E2730" s="20">
        <v>5.2560000000000002</v>
      </c>
      <c r="F2730" s="59">
        <v>106.97799999999999</v>
      </c>
      <c r="G2730" s="20">
        <v>0</v>
      </c>
      <c r="H2730" s="59">
        <v>0</v>
      </c>
      <c r="I2730" s="20">
        <v>5.2560000000000002</v>
      </c>
      <c r="J2730" s="20">
        <v>106.97799999999999</v>
      </c>
      <c r="K2730" s="20">
        <v>0.41299999999999998</v>
      </c>
      <c r="L2730" s="59">
        <v>106.961</v>
      </c>
      <c r="M2730" s="59">
        <v>0</v>
      </c>
      <c r="N2730" s="59">
        <v>0</v>
      </c>
      <c r="O2730" s="59">
        <v>0</v>
      </c>
      <c r="P2730" s="59">
        <v>0</v>
      </c>
      <c r="Q2730" s="59">
        <v>1.32</v>
      </c>
      <c r="R2730" s="59">
        <v>101.467</v>
      </c>
      <c r="S2730" s="59">
        <v>5.1029999999999998</v>
      </c>
      <c r="T2730" s="59">
        <v>73.474999999999994</v>
      </c>
      <c r="U2730" s="59">
        <v>6.423</v>
      </c>
      <c r="V2730" s="59">
        <v>61.628999999999998</v>
      </c>
      <c r="W2730" s="59">
        <v>0.621</v>
      </c>
      <c r="X2730" s="59">
        <v>61.329000000000001</v>
      </c>
      <c r="Y2730" s="21"/>
      <c r="Z2730" s="21"/>
    </row>
    <row r="2731" spans="1:26" ht="12.75" customHeight="1">
      <c r="A2731" s="52">
        <v>45261</v>
      </c>
      <c r="B2731" s="58" t="s">
        <v>14</v>
      </c>
      <c r="C2731" s="58" t="s">
        <v>73</v>
      </c>
      <c r="D2731" s="58" t="s">
        <v>77</v>
      </c>
      <c r="E2731" s="20">
        <v>2.4390000000000001</v>
      </c>
      <c r="F2731" s="59">
        <v>101.80200000000001</v>
      </c>
      <c r="G2731" s="20">
        <v>19.343</v>
      </c>
      <c r="H2731" s="59">
        <v>59.621000000000002</v>
      </c>
      <c r="I2731" s="20">
        <v>21.782</v>
      </c>
      <c r="J2731" s="20">
        <v>52.14</v>
      </c>
      <c r="K2731" s="20">
        <v>1.7110000000000001</v>
      </c>
      <c r="L2731" s="59">
        <v>52.104999999999997</v>
      </c>
      <c r="M2731" s="59">
        <v>0</v>
      </c>
      <c r="N2731" s="59">
        <v>0</v>
      </c>
      <c r="O2731" s="59">
        <v>0</v>
      </c>
      <c r="P2731" s="59">
        <v>0</v>
      </c>
      <c r="Q2731" s="59">
        <v>7.1950000000000003</v>
      </c>
      <c r="R2731" s="59">
        <v>63.039000000000001</v>
      </c>
      <c r="S2731" s="59">
        <v>79.626999999999995</v>
      </c>
      <c r="T2731" s="59">
        <v>42.401000000000003</v>
      </c>
      <c r="U2731" s="59">
        <v>86.820999999999998</v>
      </c>
      <c r="V2731" s="59">
        <v>38.588000000000001</v>
      </c>
      <c r="W2731" s="59">
        <v>8.4</v>
      </c>
      <c r="X2731" s="59">
        <v>38.106000000000002</v>
      </c>
      <c r="Y2731" s="21"/>
      <c r="Z2731" s="21"/>
    </row>
    <row r="2732" spans="1:26" s="56" customFormat="1" ht="12.75" customHeight="1">
      <c r="A2732" s="52">
        <v>45261</v>
      </c>
      <c r="B2732" s="58" t="s">
        <v>14</v>
      </c>
      <c r="C2732" s="58" t="s">
        <v>73</v>
      </c>
      <c r="D2732" s="58" t="s">
        <v>79</v>
      </c>
      <c r="E2732" s="20">
        <v>17.024000000000001</v>
      </c>
      <c r="F2732" s="59">
        <v>48.418999999999997</v>
      </c>
      <c r="G2732" s="20">
        <v>68.117999999999995</v>
      </c>
      <c r="H2732" s="59">
        <v>20.033000000000001</v>
      </c>
      <c r="I2732" s="20">
        <v>85.141999999999996</v>
      </c>
      <c r="J2732" s="20">
        <v>20.038</v>
      </c>
      <c r="K2732" s="20">
        <v>6.6870000000000003</v>
      </c>
      <c r="L2732" s="59">
        <v>19.946999999999999</v>
      </c>
      <c r="M2732" s="59">
        <v>12.385</v>
      </c>
      <c r="N2732" s="59">
        <v>63.262999999999998</v>
      </c>
      <c r="O2732" s="59">
        <v>5.7480000000000002</v>
      </c>
      <c r="P2732" s="59">
        <v>62.850999999999999</v>
      </c>
      <c r="Q2732" s="59">
        <v>80.340999999999994</v>
      </c>
      <c r="R2732" s="59">
        <v>29.061</v>
      </c>
      <c r="S2732" s="59">
        <v>225.221</v>
      </c>
      <c r="T2732" s="59">
        <v>19.245999999999999</v>
      </c>
      <c r="U2732" s="59">
        <v>305.56200000000001</v>
      </c>
      <c r="V2732" s="59">
        <v>14.965</v>
      </c>
      <c r="W2732" s="59">
        <v>29.565000000000001</v>
      </c>
      <c r="X2732" s="59">
        <v>13.676</v>
      </c>
      <c r="Y2732" s="55"/>
      <c r="Z2732" s="55"/>
    </row>
    <row r="2733" spans="1:26" ht="12.75" customHeight="1">
      <c r="A2733" s="52">
        <v>45261</v>
      </c>
      <c r="B2733" s="58" t="s">
        <v>14</v>
      </c>
      <c r="C2733" s="58" t="s">
        <v>73</v>
      </c>
      <c r="D2733" s="58" t="s">
        <v>71</v>
      </c>
      <c r="E2733" s="20">
        <v>10.510999999999999</v>
      </c>
      <c r="F2733" s="59">
        <v>57.927</v>
      </c>
      <c r="G2733" s="20">
        <v>41.127000000000002</v>
      </c>
      <c r="H2733" s="59">
        <v>26.161000000000001</v>
      </c>
      <c r="I2733" s="20">
        <v>51.637999999999998</v>
      </c>
      <c r="J2733" s="20">
        <v>25.614999999999998</v>
      </c>
      <c r="K2733" s="20">
        <v>4.0549999999999997</v>
      </c>
      <c r="L2733" s="59">
        <v>25.542999999999999</v>
      </c>
      <c r="M2733" s="59">
        <v>6.242</v>
      </c>
      <c r="N2733" s="59">
        <v>100.65600000000001</v>
      </c>
      <c r="O2733" s="59">
        <v>2.8969999999999998</v>
      </c>
      <c r="P2733" s="59">
        <v>100.39700000000001</v>
      </c>
      <c r="Q2733" s="59">
        <v>40.944000000000003</v>
      </c>
      <c r="R2733" s="59">
        <v>32.015000000000001</v>
      </c>
      <c r="S2733" s="59">
        <v>221.654</v>
      </c>
      <c r="T2733" s="59">
        <v>19.699000000000002</v>
      </c>
      <c r="U2733" s="59">
        <v>262.59699999999998</v>
      </c>
      <c r="V2733" s="59">
        <v>16.713000000000001</v>
      </c>
      <c r="W2733" s="59">
        <v>25.408000000000001</v>
      </c>
      <c r="X2733" s="59">
        <v>15.57</v>
      </c>
      <c r="Y2733" s="21"/>
      <c r="Z2733" s="21"/>
    </row>
    <row r="2734" spans="1:26" ht="12.75" customHeight="1">
      <c r="A2734" s="52">
        <v>45261</v>
      </c>
      <c r="B2734" s="58" t="s">
        <v>14</v>
      </c>
      <c r="C2734" s="58" t="s">
        <v>73</v>
      </c>
      <c r="D2734" s="58" t="s">
        <v>72</v>
      </c>
      <c r="E2734" s="20">
        <v>6.5129999999999999</v>
      </c>
      <c r="F2734" s="59">
        <v>79.433999999999997</v>
      </c>
      <c r="G2734" s="20">
        <v>26.991</v>
      </c>
      <c r="H2734" s="59">
        <v>39.307000000000002</v>
      </c>
      <c r="I2734" s="20">
        <v>33.503999999999998</v>
      </c>
      <c r="J2734" s="20">
        <v>35.984999999999999</v>
      </c>
      <c r="K2734" s="20">
        <v>2.6309999999999998</v>
      </c>
      <c r="L2734" s="59">
        <v>35.935000000000002</v>
      </c>
      <c r="M2734" s="59">
        <v>0</v>
      </c>
      <c r="N2734" s="59">
        <v>0</v>
      </c>
      <c r="O2734" s="59">
        <v>0</v>
      </c>
      <c r="P2734" s="59">
        <v>0</v>
      </c>
      <c r="Q2734" s="59">
        <v>29.18</v>
      </c>
      <c r="R2734" s="59">
        <v>61.527000000000001</v>
      </c>
      <c r="S2734" s="59">
        <v>2.9390000000000001</v>
      </c>
      <c r="T2734" s="59">
        <v>101.431</v>
      </c>
      <c r="U2734" s="59">
        <v>32.119</v>
      </c>
      <c r="V2734" s="59">
        <v>55.698999999999998</v>
      </c>
      <c r="W2734" s="59">
        <v>3.1080000000000001</v>
      </c>
      <c r="X2734" s="59">
        <v>55.366</v>
      </c>
      <c r="Y2734" s="21"/>
      <c r="Z2734" s="21"/>
    </row>
    <row r="2735" spans="1:26" ht="12.75" customHeight="1">
      <c r="A2735" s="52">
        <v>45261</v>
      </c>
      <c r="B2735" s="58" t="s">
        <v>14</v>
      </c>
      <c r="C2735" s="58" t="s">
        <v>73</v>
      </c>
      <c r="D2735" s="58" t="s">
        <v>74</v>
      </c>
      <c r="E2735" s="20">
        <v>40.835000000000001</v>
      </c>
      <c r="F2735" s="59">
        <v>48.234999999999999</v>
      </c>
      <c r="G2735" s="20">
        <v>242.041</v>
      </c>
      <c r="H2735" s="59">
        <v>16.308</v>
      </c>
      <c r="I2735" s="20">
        <v>282.87599999999998</v>
      </c>
      <c r="J2735" s="20">
        <v>12.898</v>
      </c>
      <c r="K2735" s="20">
        <v>22.216000000000001</v>
      </c>
      <c r="L2735" s="59">
        <v>12.756</v>
      </c>
      <c r="M2735" s="59">
        <v>0</v>
      </c>
      <c r="N2735" s="59">
        <v>0</v>
      </c>
      <c r="O2735" s="59">
        <v>0</v>
      </c>
      <c r="P2735" s="59">
        <v>0</v>
      </c>
      <c r="Q2735" s="59">
        <v>42.045000000000002</v>
      </c>
      <c r="R2735" s="59">
        <v>50.430999999999997</v>
      </c>
      <c r="S2735" s="59">
        <v>97.427000000000007</v>
      </c>
      <c r="T2735" s="59">
        <v>21.646000000000001</v>
      </c>
      <c r="U2735" s="59">
        <v>139.47200000000001</v>
      </c>
      <c r="V2735" s="59">
        <v>19.879000000000001</v>
      </c>
      <c r="W2735" s="59">
        <v>13.494999999999999</v>
      </c>
      <c r="X2735" s="59">
        <v>18.928000000000001</v>
      </c>
      <c r="Y2735" s="21"/>
      <c r="Z2735" s="21"/>
    </row>
    <row r="2736" spans="1:26" ht="12.75" customHeight="1">
      <c r="A2736" s="52">
        <v>45261</v>
      </c>
      <c r="B2736" s="58" t="s">
        <v>14</v>
      </c>
      <c r="C2736" s="58" t="s">
        <v>73</v>
      </c>
      <c r="D2736" s="58" t="s">
        <v>75</v>
      </c>
      <c r="E2736" s="20">
        <v>11.334</v>
      </c>
      <c r="F2736" s="59">
        <v>81.771000000000001</v>
      </c>
      <c r="G2736" s="20">
        <v>0</v>
      </c>
      <c r="H2736" s="59">
        <v>0</v>
      </c>
      <c r="I2736" s="20">
        <v>11.334</v>
      </c>
      <c r="J2736" s="20">
        <v>81.771000000000001</v>
      </c>
      <c r="K2736" s="20">
        <v>0.89</v>
      </c>
      <c r="L2736" s="59">
        <v>81.748999999999995</v>
      </c>
      <c r="M2736" s="59">
        <v>47.04</v>
      </c>
      <c r="N2736" s="59">
        <v>37.057000000000002</v>
      </c>
      <c r="O2736" s="59">
        <v>21.834</v>
      </c>
      <c r="P2736" s="59">
        <v>36.348999999999997</v>
      </c>
      <c r="Q2736" s="59">
        <v>15.512</v>
      </c>
      <c r="R2736" s="59">
        <v>67.632999999999996</v>
      </c>
      <c r="S2736" s="59">
        <v>0</v>
      </c>
      <c r="T2736" s="59">
        <v>0</v>
      </c>
      <c r="U2736" s="59">
        <v>15.512</v>
      </c>
      <c r="V2736" s="59">
        <v>67.632999999999996</v>
      </c>
      <c r="W2736" s="59">
        <v>1.5009999999999999</v>
      </c>
      <c r="X2736" s="59">
        <v>67.36</v>
      </c>
      <c r="Y2736" s="21"/>
      <c r="Z2736" s="21"/>
    </row>
    <row r="2737" spans="1:26" ht="12.75" customHeight="1">
      <c r="A2737" s="52">
        <v>45261</v>
      </c>
      <c r="B2737" s="58" t="s">
        <v>14</v>
      </c>
      <c r="C2737" s="58" t="s">
        <v>73</v>
      </c>
      <c r="D2737" s="58" t="s">
        <v>78</v>
      </c>
      <c r="E2737" s="20">
        <v>31.603000000000002</v>
      </c>
      <c r="F2737" s="59">
        <v>38.816000000000003</v>
      </c>
      <c r="G2737" s="20">
        <v>0</v>
      </c>
      <c r="H2737" s="59">
        <v>0</v>
      </c>
      <c r="I2737" s="20">
        <v>31.603000000000002</v>
      </c>
      <c r="J2737" s="20">
        <v>38.816000000000003</v>
      </c>
      <c r="K2737" s="20">
        <v>2.4820000000000002</v>
      </c>
      <c r="L2737" s="59">
        <v>38.768999999999998</v>
      </c>
      <c r="M2737" s="59">
        <v>48.798999999999999</v>
      </c>
      <c r="N2737" s="59">
        <v>41.960999999999999</v>
      </c>
      <c r="O2737" s="59">
        <v>22.65</v>
      </c>
      <c r="P2737" s="59">
        <v>41.337000000000003</v>
      </c>
      <c r="Q2737" s="59">
        <v>13.567</v>
      </c>
      <c r="R2737" s="59">
        <v>77.194000000000003</v>
      </c>
      <c r="S2737" s="59">
        <v>0</v>
      </c>
      <c r="T2737" s="59">
        <v>0</v>
      </c>
      <c r="U2737" s="59">
        <v>13.567</v>
      </c>
      <c r="V2737" s="59">
        <v>77.194000000000003</v>
      </c>
      <c r="W2737" s="59">
        <v>1.3129999999999999</v>
      </c>
      <c r="X2737" s="59">
        <v>76.953999999999994</v>
      </c>
      <c r="Y2737" s="21"/>
      <c r="Z2737" s="21"/>
    </row>
    <row r="2738" spans="1:26" ht="12.75" customHeight="1">
      <c r="A2738" s="53">
        <v>45261</v>
      </c>
      <c r="B2738" s="32" t="s">
        <v>14</v>
      </c>
      <c r="C2738" s="32" t="s">
        <v>18</v>
      </c>
      <c r="D2738" s="32" t="s">
        <v>18</v>
      </c>
      <c r="E2738" s="33">
        <v>287.87599999999998</v>
      </c>
      <c r="F2738" s="34">
        <v>12.249000000000001</v>
      </c>
      <c r="G2738" s="33">
        <v>985.43499999999995</v>
      </c>
      <c r="H2738" s="34">
        <v>4.992</v>
      </c>
      <c r="I2738" s="33">
        <v>1273.3109999999999</v>
      </c>
      <c r="J2738" s="33">
        <v>1.9079999999999999</v>
      </c>
      <c r="K2738" s="33">
        <v>100</v>
      </c>
      <c r="L2738" s="34">
        <v>0</v>
      </c>
      <c r="M2738" s="34">
        <v>215.44499999999999</v>
      </c>
      <c r="N2738" s="34">
        <v>7.2110000000000003</v>
      </c>
      <c r="O2738" s="34">
        <v>100</v>
      </c>
      <c r="P2738" s="34">
        <v>0</v>
      </c>
      <c r="Q2738" s="34">
        <v>286.06799999999998</v>
      </c>
      <c r="R2738" s="34">
        <v>13.217000000000001</v>
      </c>
      <c r="S2738" s="34">
        <v>747.47299999999996</v>
      </c>
      <c r="T2738" s="34">
        <v>8.2910000000000004</v>
      </c>
      <c r="U2738" s="34">
        <v>1033.5409999999999</v>
      </c>
      <c r="V2738" s="34">
        <v>6.0759999999999996</v>
      </c>
      <c r="W2738" s="34">
        <v>100</v>
      </c>
      <c r="X2738" s="34">
        <v>0</v>
      </c>
      <c r="Y2738" s="21"/>
      <c r="Z2738" s="21"/>
    </row>
    <row r="2739" spans="1:26" ht="12.75" customHeight="1">
      <c r="A2739" s="52">
        <v>45261</v>
      </c>
      <c r="B2739" s="58" t="s">
        <v>15</v>
      </c>
      <c r="C2739" s="58" t="s">
        <v>23</v>
      </c>
      <c r="D2739" s="58" t="s">
        <v>58</v>
      </c>
      <c r="E2739" s="20">
        <v>488.90699999999998</v>
      </c>
      <c r="F2739" s="59">
        <v>7.2480000000000002</v>
      </c>
      <c r="G2739" s="20">
        <v>2133.5300000000002</v>
      </c>
      <c r="H2739" s="59">
        <v>3.1949999999999998</v>
      </c>
      <c r="I2739" s="20">
        <v>2622.4369999999999</v>
      </c>
      <c r="J2739" s="20">
        <v>1.9219999999999999</v>
      </c>
      <c r="K2739" s="20">
        <v>92.941999999999993</v>
      </c>
      <c r="L2739" s="59">
        <v>1.3220000000000001</v>
      </c>
      <c r="M2739" s="59">
        <v>196.69800000000001</v>
      </c>
      <c r="N2739" s="59">
        <v>4.4509999999999996</v>
      </c>
      <c r="O2739" s="59">
        <v>98.183999999999997</v>
      </c>
      <c r="P2739" s="59">
        <v>1.0349999999999999</v>
      </c>
      <c r="Q2739" s="59">
        <v>376.57799999999997</v>
      </c>
      <c r="R2739" s="59">
        <v>8.6929999999999996</v>
      </c>
      <c r="S2739" s="59">
        <v>903.803</v>
      </c>
      <c r="T2739" s="59">
        <v>5.1150000000000002</v>
      </c>
      <c r="U2739" s="59">
        <v>1280.3810000000001</v>
      </c>
      <c r="V2739" s="59">
        <v>3.0449999999999999</v>
      </c>
      <c r="W2739" s="59">
        <v>71.450999999999993</v>
      </c>
      <c r="X2739" s="59">
        <v>1.712</v>
      </c>
      <c r="Y2739" s="21"/>
      <c r="Z2739" s="21"/>
    </row>
    <row r="2740" spans="1:26" ht="12.75" customHeight="1">
      <c r="A2740" s="52">
        <v>45261</v>
      </c>
      <c r="B2740" s="58" t="s">
        <v>15</v>
      </c>
      <c r="C2740" s="58" t="s">
        <v>23</v>
      </c>
      <c r="D2740" s="58" t="s">
        <v>80</v>
      </c>
      <c r="E2740" s="20">
        <v>123.38800000000001</v>
      </c>
      <c r="F2740" s="59">
        <v>23.594999999999999</v>
      </c>
      <c r="G2740" s="20">
        <v>362.923</v>
      </c>
      <c r="H2740" s="59">
        <v>7.9009999999999998</v>
      </c>
      <c r="I2740" s="20">
        <v>486.31099999999998</v>
      </c>
      <c r="J2740" s="20">
        <v>2.7080000000000002</v>
      </c>
      <c r="K2740" s="20">
        <v>17.234999999999999</v>
      </c>
      <c r="L2740" s="59">
        <v>2.3199999999999998</v>
      </c>
      <c r="M2740" s="59">
        <v>48.207000000000001</v>
      </c>
      <c r="N2740" s="59">
        <v>12.37</v>
      </c>
      <c r="O2740" s="59">
        <v>24.062999999999999</v>
      </c>
      <c r="P2740" s="59">
        <v>11.587999999999999</v>
      </c>
      <c r="Q2740" s="59">
        <v>64.641999999999996</v>
      </c>
      <c r="R2740" s="59">
        <v>26.408999999999999</v>
      </c>
      <c r="S2740" s="59">
        <v>144.47200000000001</v>
      </c>
      <c r="T2740" s="59">
        <v>13.909000000000001</v>
      </c>
      <c r="U2740" s="59">
        <v>209.114</v>
      </c>
      <c r="V2740" s="59">
        <v>5.1749999999999998</v>
      </c>
      <c r="W2740" s="59">
        <v>11.669</v>
      </c>
      <c r="X2740" s="59">
        <v>4.5209999999999999</v>
      </c>
      <c r="Y2740" s="21"/>
      <c r="Z2740" s="21"/>
    </row>
    <row r="2741" spans="1:26" ht="12.75" customHeight="1">
      <c r="A2741" s="52">
        <v>45261</v>
      </c>
      <c r="B2741" s="58" t="s">
        <v>15</v>
      </c>
      <c r="C2741" s="58" t="s">
        <v>23</v>
      </c>
      <c r="D2741" s="58" t="s">
        <v>81</v>
      </c>
      <c r="E2741" s="20">
        <v>182.196</v>
      </c>
      <c r="F2741" s="59">
        <v>13.113</v>
      </c>
      <c r="G2741" s="20">
        <v>705.42399999999998</v>
      </c>
      <c r="H2741" s="59">
        <v>4.9560000000000004</v>
      </c>
      <c r="I2741" s="20">
        <v>887.62099999999998</v>
      </c>
      <c r="J2741" s="20">
        <v>2.1989999999999998</v>
      </c>
      <c r="K2741" s="20">
        <v>31.457999999999998</v>
      </c>
      <c r="L2741" s="59">
        <v>1.7</v>
      </c>
      <c r="M2741" s="59">
        <v>72.799000000000007</v>
      </c>
      <c r="N2741" s="59">
        <v>5.8730000000000002</v>
      </c>
      <c r="O2741" s="59">
        <v>36.338999999999999</v>
      </c>
      <c r="P2741" s="59">
        <v>3.9689999999999999</v>
      </c>
      <c r="Q2741" s="59">
        <v>138.095</v>
      </c>
      <c r="R2741" s="59">
        <v>19.263999999999999</v>
      </c>
      <c r="S2741" s="59">
        <v>263.61599999999999</v>
      </c>
      <c r="T2741" s="59">
        <v>11.456</v>
      </c>
      <c r="U2741" s="59">
        <v>401.71100000000001</v>
      </c>
      <c r="V2741" s="59">
        <v>5.1079999999999997</v>
      </c>
      <c r="W2741" s="59">
        <v>22.417000000000002</v>
      </c>
      <c r="X2741" s="59">
        <v>4.4450000000000003</v>
      </c>
      <c r="Y2741" s="21"/>
      <c r="Z2741" s="21"/>
    </row>
    <row r="2742" spans="1:26" ht="12.75" customHeight="1">
      <c r="A2742" s="52">
        <v>45261</v>
      </c>
      <c r="B2742" s="58" t="s">
        <v>15</v>
      </c>
      <c r="C2742" s="58" t="s">
        <v>23</v>
      </c>
      <c r="D2742" s="58" t="s">
        <v>82</v>
      </c>
      <c r="E2742" s="20">
        <v>143.93199999999999</v>
      </c>
      <c r="F2742" s="59">
        <v>15.22</v>
      </c>
      <c r="G2742" s="20">
        <v>675.31200000000001</v>
      </c>
      <c r="H2742" s="59">
        <v>4.6360000000000001</v>
      </c>
      <c r="I2742" s="20">
        <v>819.24400000000003</v>
      </c>
      <c r="J2742" s="20">
        <v>3.0510000000000002</v>
      </c>
      <c r="K2742" s="20">
        <v>29.035</v>
      </c>
      <c r="L2742" s="59">
        <v>2.7130000000000001</v>
      </c>
      <c r="M2742" s="59">
        <v>47.218000000000004</v>
      </c>
      <c r="N2742" s="59">
        <v>7.3890000000000002</v>
      </c>
      <c r="O2742" s="59">
        <v>23.568999999999999</v>
      </c>
      <c r="P2742" s="59">
        <v>5.9880000000000004</v>
      </c>
      <c r="Q2742" s="59">
        <v>107.041</v>
      </c>
      <c r="R2742" s="59">
        <v>21.94</v>
      </c>
      <c r="S2742" s="59">
        <v>244.96100000000001</v>
      </c>
      <c r="T2742" s="59">
        <v>10.068</v>
      </c>
      <c r="U2742" s="59">
        <v>352.00200000000001</v>
      </c>
      <c r="V2742" s="59">
        <v>6.21</v>
      </c>
      <c r="W2742" s="59">
        <v>19.643000000000001</v>
      </c>
      <c r="X2742" s="59">
        <v>5.6760000000000002</v>
      </c>
      <c r="Y2742" s="21"/>
      <c r="Z2742" s="21"/>
    </row>
    <row r="2743" spans="1:26" ht="12.75" customHeight="1">
      <c r="A2743" s="52">
        <v>45261</v>
      </c>
      <c r="B2743" s="58" t="s">
        <v>15</v>
      </c>
      <c r="C2743" s="58" t="s">
        <v>23</v>
      </c>
      <c r="D2743" s="58" t="s">
        <v>83</v>
      </c>
      <c r="E2743" s="20">
        <v>55.74</v>
      </c>
      <c r="F2743" s="59">
        <v>27.431999999999999</v>
      </c>
      <c r="G2743" s="20">
        <v>572.66300000000001</v>
      </c>
      <c r="H2743" s="59">
        <v>3.8460000000000001</v>
      </c>
      <c r="I2743" s="20">
        <v>628.40300000000002</v>
      </c>
      <c r="J2743" s="20">
        <v>2.5790000000000002</v>
      </c>
      <c r="K2743" s="20">
        <v>22.271000000000001</v>
      </c>
      <c r="L2743" s="59">
        <v>2.169</v>
      </c>
      <c r="M2743" s="59">
        <v>32.112000000000002</v>
      </c>
      <c r="N2743" s="59">
        <v>11.324999999999999</v>
      </c>
      <c r="O2743" s="59">
        <v>16.029</v>
      </c>
      <c r="P2743" s="59">
        <v>10.465999999999999</v>
      </c>
      <c r="Q2743" s="59">
        <v>137.66</v>
      </c>
      <c r="R2743" s="59">
        <v>16.928000000000001</v>
      </c>
      <c r="S2743" s="59">
        <v>691.49400000000003</v>
      </c>
      <c r="T2743" s="59">
        <v>6.4169999999999998</v>
      </c>
      <c r="U2743" s="59">
        <v>829.154</v>
      </c>
      <c r="V2743" s="59">
        <v>4.5209999999999999</v>
      </c>
      <c r="W2743" s="59">
        <v>46.27</v>
      </c>
      <c r="X2743" s="59">
        <v>3.7549999999999999</v>
      </c>
      <c r="Y2743" s="21"/>
      <c r="Z2743" s="21"/>
    </row>
    <row r="2744" spans="1:26" s="56" customFormat="1" ht="12.75" customHeight="1">
      <c r="A2744" s="52">
        <v>45261</v>
      </c>
      <c r="B2744" s="58" t="s">
        <v>15</v>
      </c>
      <c r="C2744" s="58" t="s">
        <v>44</v>
      </c>
      <c r="D2744" s="58" t="s">
        <v>59</v>
      </c>
      <c r="E2744" s="20">
        <v>191.23500000000001</v>
      </c>
      <c r="F2744" s="59">
        <v>11.769</v>
      </c>
      <c r="G2744" s="20">
        <v>970.88599999999997</v>
      </c>
      <c r="H2744" s="59">
        <v>4.8479999999999999</v>
      </c>
      <c r="I2744" s="20">
        <v>1162.1210000000001</v>
      </c>
      <c r="J2744" s="20">
        <v>3.8620000000000001</v>
      </c>
      <c r="K2744" s="20">
        <v>41.186999999999998</v>
      </c>
      <c r="L2744" s="59">
        <v>3.601</v>
      </c>
      <c r="M2744" s="59">
        <v>58.908000000000001</v>
      </c>
      <c r="N2744" s="59">
        <v>25.734999999999999</v>
      </c>
      <c r="O2744" s="59">
        <v>29.405000000000001</v>
      </c>
      <c r="P2744" s="59">
        <v>25.367999999999999</v>
      </c>
      <c r="Q2744" s="59">
        <v>150.89699999999999</v>
      </c>
      <c r="R2744" s="59">
        <v>17.66</v>
      </c>
      <c r="S2744" s="59">
        <v>356.70699999999999</v>
      </c>
      <c r="T2744" s="59">
        <v>10.023</v>
      </c>
      <c r="U2744" s="59">
        <v>507.60399999999998</v>
      </c>
      <c r="V2744" s="59">
        <v>8.0809999999999995</v>
      </c>
      <c r="W2744" s="59">
        <v>28.326000000000001</v>
      </c>
      <c r="X2744" s="59">
        <v>7.6790000000000003</v>
      </c>
      <c r="Y2744" s="55"/>
      <c r="Z2744" s="55"/>
    </row>
    <row r="2745" spans="1:26" ht="12.75" customHeight="1">
      <c r="A2745" s="52">
        <v>45261</v>
      </c>
      <c r="B2745" s="58" t="s">
        <v>15</v>
      </c>
      <c r="C2745" s="58" t="s">
        <v>44</v>
      </c>
      <c r="D2745" s="58" t="s">
        <v>60</v>
      </c>
      <c r="E2745" s="20">
        <v>86.278999999999996</v>
      </c>
      <c r="F2745" s="59">
        <v>19.123000000000001</v>
      </c>
      <c r="G2745" s="20">
        <v>478.28300000000002</v>
      </c>
      <c r="H2745" s="59">
        <v>7.2229999999999999</v>
      </c>
      <c r="I2745" s="20">
        <v>564.56200000000001</v>
      </c>
      <c r="J2745" s="20">
        <v>5.0919999999999996</v>
      </c>
      <c r="K2745" s="20">
        <v>20.009</v>
      </c>
      <c r="L2745" s="59">
        <v>4.8970000000000002</v>
      </c>
      <c r="M2745" s="59">
        <v>33.478999999999999</v>
      </c>
      <c r="N2745" s="59">
        <v>34.450000000000003</v>
      </c>
      <c r="O2745" s="59">
        <v>16.710999999999999</v>
      </c>
      <c r="P2745" s="59">
        <v>34.177</v>
      </c>
      <c r="Q2745" s="59">
        <v>100.669</v>
      </c>
      <c r="R2745" s="59">
        <v>23.768999999999998</v>
      </c>
      <c r="S2745" s="59">
        <v>229.75299999999999</v>
      </c>
      <c r="T2745" s="59">
        <v>13.298</v>
      </c>
      <c r="U2745" s="59">
        <v>330.42200000000003</v>
      </c>
      <c r="V2745" s="59">
        <v>10.750999999999999</v>
      </c>
      <c r="W2745" s="59">
        <v>18.439</v>
      </c>
      <c r="X2745" s="59">
        <v>10.452</v>
      </c>
      <c r="Y2745" s="21"/>
      <c r="Z2745" s="21"/>
    </row>
    <row r="2746" spans="1:26" ht="12.75" customHeight="1">
      <c r="A2746" s="52">
        <v>45261</v>
      </c>
      <c r="B2746" s="58" t="s">
        <v>15</v>
      </c>
      <c r="C2746" s="58" t="s">
        <v>44</v>
      </c>
      <c r="D2746" s="58" t="s">
        <v>87</v>
      </c>
      <c r="E2746" s="20">
        <v>314.02199999999999</v>
      </c>
      <c r="F2746" s="59">
        <v>10.472</v>
      </c>
      <c r="G2746" s="20">
        <v>1343.508</v>
      </c>
      <c r="H2746" s="59">
        <v>4.7329999999999997</v>
      </c>
      <c r="I2746" s="20">
        <v>1657.53</v>
      </c>
      <c r="J2746" s="20">
        <v>3.55</v>
      </c>
      <c r="K2746" s="20">
        <v>58.744999999999997</v>
      </c>
      <c r="L2746" s="59">
        <v>3.2639999999999998</v>
      </c>
      <c r="M2746" s="59">
        <v>141.428</v>
      </c>
      <c r="N2746" s="59">
        <v>13.516999999999999</v>
      </c>
      <c r="O2746" s="59">
        <v>70.594999999999999</v>
      </c>
      <c r="P2746" s="59">
        <v>12.805999999999999</v>
      </c>
      <c r="Q2746" s="59">
        <v>296.54199999999997</v>
      </c>
      <c r="R2746" s="59">
        <v>11.618</v>
      </c>
      <c r="S2746" s="59">
        <v>981.303</v>
      </c>
      <c r="T2746" s="59">
        <v>5.3310000000000004</v>
      </c>
      <c r="U2746" s="59">
        <v>1277.845</v>
      </c>
      <c r="V2746" s="59">
        <v>3.7789999999999999</v>
      </c>
      <c r="W2746" s="59">
        <v>71.308999999999997</v>
      </c>
      <c r="X2746" s="59">
        <v>2.8180000000000001</v>
      </c>
      <c r="Y2746" s="21"/>
      <c r="Z2746" s="21"/>
    </row>
    <row r="2747" spans="1:26" ht="12.75" customHeight="1">
      <c r="A2747" s="52">
        <v>45261</v>
      </c>
      <c r="B2747" s="58" t="s">
        <v>15</v>
      </c>
      <c r="C2747" s="58" t="s">
        <v>45</v>
      </c>
      <c r="D2747" s="58" t="s">
        <v>45</v>
      </c>
      <c r="E2747" s="20">
        <v>225.00899999999999</v>
      </c>
      <c r="F2747" s="59">
        <v>10.627000000000001</v>
      </c>
      <c r="G2747" s="20">
        <v>1139.8389999999999</v>
      </c>
      <c r="H2747" s="59">
        <v>4.8460000000000001</v>
      </c>
      <c r="I2747" s="20">
        <v>1364.848</v>
      </c>
      <c r="J2747" s="20">
        <v>3.9289999999999998</v>
      </c>
      <c r="K2747" s="20">
        <v>48.372</v>
      </c>
      <c r="L2747" s="59">
        <v>3.673</v>
      </c>
      <c r="M2747" s="59">
        <v>70.302999999999997</v>
      </c>
      <c r="N2747" s="59">
        <v>23.574000000000002</v>
      </c>
      <c r="O2747" s="59">
        <v>35.091999999999999</v>
      </c>
      <c r="P2747" s="59">
        <v>23.172999999999998</v>
      </c>
      <c r="Q2747" s="59">
        <v>192.05500000000001</v>
      </c>
      <c r="R2747" s="59">
        <v>14.656000000000001</v>
      </c>
      <c r="S2747" s="59">
        <v>594.66600000000005</v>
      </c>
      <c r="T2747" s="59">
        <v>8.7200000000000006</v>
      </c>
      <c r="U2747" s="59">
        <v>786.721</v>
      </c>
      <c r="V2747" s="59">
        <v>7.2069999999999999</v>
      </c>
      <c r="W2747" s="59">
        <v>43.902000000000001</v>
      </c>
      <c r="X2747" s="59">
        <v>6.7519999999999998</v>
      </c>
      <c r="Y2747" s="21"/>
      <c r="Z2747" s="21"/>
    </row>
    <row r="2748" spans="1:26" ht="12.75" customHeight="1">
      <c r="A2748" s="52">
        <v>45261</v>
      </c>
      <c r="B2748" s="58" t="s">
        <v>15</v>
      </c>
      <c r="C2748" s="58" t="s">
        <v>45</v>
      </c>
      <c r="D2748" s="58" t="s">
        <v>61</v>
      </c>
      <c r="E2748" s="20">
        <v>173.97</v>
      </c>
      <c r="F2748" s="59">
        <v>13.066000000000001</v>
      </c>
      <c r="G2748" s="20">
        <v>902.24599999999998</v>
      </c>
      <c r="H2748" s="59">
        <v>6.05</v>
      </c>
      <c r="I2748" s="20">
        <v>1076.2159999999999</v>
      </c>
      <c r="J2748" s="20">
        <v>5.0469999999999997</v>
      </c>
      <c r="K2748" s="20">
        <v>38.142000000000003</v>
      </c>
      <c r="L2748" s="59">
        <v>4.8499999999999996</v>
      </c>
      <c r="M2748" s="59">
        <v>59.87</v>
      </c>
      <c r="N2748" s="59">
        <v>29.173999999999999</v>
      </c>
      <c r="O2748" s="59">
        <v>29.885000000000002</v>
      </c>
      <c r="P2748" s="59">
        <v>28.850999999999999</v>
      </c>
      <c r="Q2748" s="59">
        <v>138.202</v>
      </c>
      <c r="R2748" s="59">
        <v>17.728000000000002</v>
      </c>
      <c r="S2748" s="59">
        <v>337.25700000000001</v>
      </c>
      <c r="T2748" s="59">
        <v>10.478999999999999</v>
      </c>
      <c r="U2748" s="59">
        <v>475.46</v>
      </c>
      <c r="V2748" s="59">
        <v>8.9619999999999997</v>
      </c>
      <c r="W2748" s="59">
        <v>26.533000000000001</v>
      </c>
      <c r="X2748" s="59">
        <v>8.6010000000000009</v>
      </c>
      <c r="Y2748" s="21"/>
      <c r="Z2748" s="21"/>
    </row>
    <row r="2749" spans="1:26" ht="12.75" customHeight="1">
      <c r="A2749" s="52">
        <v>45261</v>
      </c>
      <c r="B2749" s="58" t="s">
        <v>15</v>
      </c>
      <c r="C2749" s="58" t="s">
        <v>45</v>
      </c>
      <c r="D2749" s="58" t="s">
        <v>101</v>
      </c>
      <c r="E2749" s="20">
        <v>99.847999999999999</v>
      </c>
      <c r="F2749" s="59">
        <v>18.856999999999999</v>
      </c>
      <c r="G2749" s="20">
        <v>396.35700000000003</v>
      </c>
      <c r="H2749" s="59">
        <v>12.252000000000001</v>
      </c>
      <c r="I2749" s="20">
        <v>496.20600000000002</v>
      </c>
      <c r="J2749" s="20">
        <v>11.002000000000001</v>
      </c>
      <c r="K2749" s="20">
        <v>17.585999999999999</v>
      </c>
      <c r="L2749" s="59">
        <v>10.913</v>
      </c>
      <c r="M2749" s="59">
        <v>25.789000000000001</v>
      </c>
      <c r="N2749" s="59">
        <v>59.543999999999997</v>
      </c>
      <c r="O2749" s="59">
        <v>12.872999999999999</v>
      </c>
      <c r="P2749" s="59">
        <v>59.386000000000003</v>
      </c>
      <c r="Q2749" s="59">
        <v>84.438000000000002</v>
      </c>
      <c r="R2749" s="59">
        <v>21.58</v>
      </c>
      <c r="S2749" s="59">
        <v>330.84300000000002</v>
      </c>
      <c r="T2749" s="59">
        <v>12.055</v>
      </c>
      <c r="U2749" s="59">
        <v>415.28100000000001</v>
      </c>
      <c r="V2749" s="59">
        <v>10.327999999999999</v>
      </c>
      <c r="W2749" s="59">
        <v>23.173999999999999</v>
      </c>
      <c r="X2749" s="59">
        <v>10.016999999999999</v>
      </c>
      <c r="Y2749" s="21"/>
      <c r="Z2749" s="21"/>
    </row>
    <row r="2750" spans="1:26" ht="12.75" customHeight="1">
      <c r="A2750" s="52">
        <v>45261</v>
      </c>
      <c r="B2750" s="58" t="s">
        <v>15</v>
      </c>
      <c r="C2750" s="58" t="s">
        <v>54</v>
      </c>
      <c r="D2750" s="58" t="s">
        <v>55</v>
      </c>
      <c r="E2750" s="20">
        <v>145.03700000000001</v>
      </c>
      <c r="F2750" s="59">
        <v>22.622</v>
      </c>
      <c r="G2750" s="20">
        <v>442.01</v>
      </c>
      <c r="H2750" s="59">
        <v>9.8290000000000006</v>
      </c>
      <c r="I2750" s="20">
        <v>587.04700000000003</v>
      </c>
      <c r="J2750" s="20">
        <v>7.38</v>
      </c>
      <c r="K2750" s="20">
        <v>20.806000000000001</v>
      </c>
      <c r="L2750" s="59">
        <v>7.2469999999999999</v>
      </c>
      <c r="M2750" s="59">
        <v>34.744</v>
      </c>
      <c r="N2750" s="59">
        <v>32.642000000000003</v>
      </c>
      <c r="O2750" s="59">
        <v>17.343</v>
      </c>
      <c r="P2750" s="59">
        <v>32.353999999999999</v>
      </c>
      <c r="Q2750" s="59">
        <v>58.988999999999997</v>
      </c>
      <c r="R2750" s="59">
        <v>34.095999999999997</v>
      </c>
      <c r="S2750" s="59">
        <v>164.60900000000001</v>
      </c>
      <c r="T2750" s="59">
        <v>16.998999999999999</v>
      </c>
      <c r="U2750" s="59">
        <v>223.59700000000001</v>
      </c>
      <c r="V2750" s="59">
        <v>13.718</v>
      </c>
      <c r="W2750" s="59">
        <v>12.478</v>
      </c>
      <c r="X2750" s="59">
        <v>13.484999999999999</v>
      </c>
      <c r="Y2750" s="21"/>
      <c r="Z2750" s="21"/>
    </row>
    <row r="2751" spans="1:26" ht="12.75" customHeight="1">
      <c r="A2751" s="52">
        <v>45261</v>
      </c>
      <c r="B2751" s="58" t="s">
        <v>15</v>
      </c>
      <c r="C2751" s="58" t="s">
        <v>54</v>
      </c>
      <c r="D2751" s="58" t="s">
        <v>56</v>
      </c>
      <c r="E2751" s="20">
        <v>360.22</v>
      </c>
      <c r="F2751" s="59">
        <v>10.292</v>
      </c>
      <c r="G2751" s="20">
        <v>1874.3119999999999</v>
      </c>
      <c r="H2751" s="59">
        <v>2.9140000000000001</v>
      </c>
      <c r="I2751" s="20">
        <v>2234.5320000000002</v>
      </c>
      <c r="J2751" s="20">
        <v>2.411</v>
      </c>
      <c r="K2751" s="20">
        <v>79.194000000000003</v>
      </c>
      <c r="L2751" s="59">
        <v>1.9670000000000001</v>
      </c>
      <c r="M2751" s="59">
        <v>165.59200000000001</v>
      </c>
      <c r="N2751" s="59">
        <v>7.4</v>
      </c>
      <c r="O2751" s="59">
        <v>82.656999999999996</v>
      </c>
      <c r="P2751" s="59">
        <v>6.0019999999999998</v>
      </c>
      <c r="Q2751" s="59">
        <v>388.45</v>
      </c>
      <c r="R2751" s="59">
        <v>10.895</v>
      </c>
      <c r="S2751" s="59">
        <v>1179.934</v>
      </c>
      <c r="T2751" s="59">
        <v>5.0199999999999996</v>
      </c>
      <c r="U2751" s="59">
        <v>1568.384</v>
      </c>
      <c r="V2751" s="59">
        <v>3.31</v>
      </c>
      <c r="W2751" s="59">
        <v>87.522000000000006</v>
      </c>
      <c r="X2751" s="59">
        <v>2.149</v>
      </c>
      <c r="Y2751" s="21"/>
      <c r="Z2751" s="21"/>
    </row>
    <row r="2752" spans="1:26" ht="12.75" customHeight="1">
      <c r="A2752" s="52">
        <v>45261</v>
      </c>
      <c r="B2752" s="58" t="s">
        <v>15</v>
      </c>
      <c r="C2752" s="58" t="s">
        <v>95</v>
      </c>
      <c r="D2752" s="58" t="s">
        <v>99</v>
      </c>
      <c r="E2752" s="20">
        <v>362.80099999999999</v>
      </c>
      <c r="F2752" s="59">
        <v>9.0730000000000004</v>
      </c>
      <c r="G2752" s="20">
        <v>1608.652</v>
      </c>
      <c r="H2752" s="59">
        <v>3.0670000000000002</v>
      </c>
      <c r="I2752" s="20">
        <v>1971.453</v>
      </c>
      <c r="J2752" s="20">
        <v>2.9540000000000002</v>
      </c>
      <c r="K2752" s="20">
        <v>69.870999999999995</v>
      </c>
      <c r="L2752" s="59">
        <v>2.6040000000000001</v>
      </c>
      <c r="M2752" s="59">
        <v>124.51600000000001</v>
      </c>
      <c r="N2752" s="59">
        <v>15.863</v>
      </c>
      <c r="O2752" s="59">
        <v>62.154000000000003</v>
      </c>
      <c r="P2752" s="59">
        <v>15.260999999999999</v>
      </c>
      <c r="Q2752" s="59">
        <v>283.71600000000001</v>
      </c>
      <c r="R2752" s="59">
        <v>14.048999999999999</v>
      </c>
      <c r="S2752" s="59">
        <v>661.20500000000004</v>
      </c>
      <c r="T2752" s="59">
        <v>5.9820000000000002</v>
      </c>
      <c r="U2752" s="59">
        <v>944.92100000000005</v>
      </c>
      <c r="V2752" s="59">
        <v>4.1109999999999998</v>
      </c>
      <c r="W2752" s="59">
        <v>52.731000000000002</v>
      </c>
      <c r="X2752" s="59">
        <v>3.25</v>
      </c>
      <c r="Y2752" s="21"/>
      <c r="Z2752" s="21"/>
    </row>
    <row r="2753" spans="1:26" ht="12.75" customHeight="1">
      <c r="A2753" s="52">
        <v>45261</v>
      </c>
      <c r="B2753" s="58" t="s">
        <v>15</v>
      </c>
      <c r="C2753" s="58" t="s">
        <v>95</v>
      </c>
      <c r="D2753" s="58" t="s">
        <v>96</v>
      </c>
      <c r="E2753" s="20">
        <v>145.98400000000001</v>
      </c>
      <c r="F2753" s="59">
        <v>17.785</v>
      </c>
      <c r="G2753" s="20">
        <v>853.28</v>
      </c>
      <c r="H2753" s="59">
        <v>6.5869999999999997</v>
      </c>
      <c r="I2753" s="20">
        <v>999.26499999999999</v>
      </c>
      <c r="J2753" s="20">
        <v>6.1340000000000003</v>
      </c>
      <c r="K2753" s="20">
        <v>35.414999999999999</v>
      </c>
      <c r="L2753" s="59">
        <v>5.9729999999999999</v>
      </c>
      <c r="M2753" s="59">
        <v>58.183999999999997</v>
      </c>
      <c r="N2753" s="59">
        <v>30.202000000000002</v>
      </c>
      <c r="O2753" s="59">
        <v>29.042999999999999</v>
      </c>
      <c r="P2753" s="59">
        <v>29.89</v>
      </c>
      <c r="Q2753" s="59">
        <v>144.44300000000001</v>
      </c>
      <c r="R2753" s="59">
        <v>20.623999999999999</v>
      </c>
      <c r="S2753" s="59">
        <v>298.84399999999999</v>
      </c>
      <c r="T2753" s="59">
        <v>11.179</v>
      </c>
      <c r="U2753" s="59">
        <v>443.286</v>
      </c>
      <c r="V2753" s="59">
        <v>9.3780000000000001</v>
      </c>
      <c r="W2753" s="59">
        <v>24.736999999999998</v>
      </c>
      <c r="X2753" s="59">
        <v>9.0329999999999995</v>
      </c>
      <c r="Y2753" s="21"/>
      <c r="Z2753" s="21"/>
    </row>
    <row r="2754" spans="1:26" ht="12.75" customHeight="1">
      <c r="A2754" s="52">
        <v>45261</v>
      </c>
      <c r="B2754" s="58" t="s">
        <v>15</v>
      </c>
      <c r="C2754" s="58" t="s">
        <v>95</v>
      </c>
      <c r="D2754" s="58" t="s">
        <v>97</v>
      </c>
      <c r="E2754" s="20">
        <v>199.25899999999999</v>
      </c>
      <c r="F2754" s="59">
        <v>14.896000000000001</v>
      </c>
      <c r="G2754" s="20">
        <v>690.02499999999998</v>
      </c>
      <c r="H2754" s="59">
        <v>6.81</v>
      </c>
      <c r="I2754" s="20">
        <v>889.28300000000002</v>
      </c>
      <c r="J2754" s="20">
        <v>6.0730000000000004</v>
      </c>
      <c r="K2754" s="20">
        <v>31.516999999999999</v>
      </c>
      <c r="L2754" s="59">
        <v>5.91</v>
      </c>
      <c r="M2754" s="59">
        <v>62.42</v>
      </c>
      <c r="N2754" s="59">
        <v>25.923999999999999</v>
      </c>
      <c r="O2754" s="59">
        <v>31.158000000000001</v>
      </c>
      <c r="P2754" s="59">
        <v>25.56</v>
      </c>
      <c r="Q2754" s="59">
        <v>137.917</v>
      </c>
      <c r="R2754" s="59">
        <v>18.077999999999999</v>
      </c>
      <c r="S2754" s="59">
        <v>327.12799999999999</v>
      </c>
      <c r="T2754" s="59">
        <v>9.1210000000000004</v>
      </c>
      <c r="U2754" s="59">
        <v>465.04500000000002</v>
      </c>
      <c r="V2754" s="59">
        <v>6.835</v>
      </c>
      <c r="W2754" s="59">
        <v>25.951000000000001</v>
      </c>
      <c r="X2754" s="59">
        <v>6.3540000000000001</v>
      </c>
      <c r="Y2754" s="21"/>
      <c r="Z2754" s="21"/>
    </row>
    <row r="2755" spans="1:26" ht="12.75" customHeight="1">
      <c r="A2755" s="52">
        <v>45261</v>
      </c>
      <c r="B2755" s="58" t="s">
        <v>15</v>
      </c>
      <c r="C2755" s="58" t="s">
        <v>95</v>
      </c>
      <c r="D2755" s="58" t="s">
        <v>98</v>
      </c>
      <c r="E2755" s="20">
        <v>142.45599999999999</v>
      </c>
      <c r="F2755" s="59">
        <v>16.082999999999998</v>
      </c>
      <c r="G2755" s="20">
        <v>707.67</v>
      </c>
      <c r="H2755" s="59">
        <v>6.7290000000000001</v>
      </c>
      <c r="I2755" s="20">
        <v>850.12599999999998</v>
      </c>
      <c r="J2755" s="20">
        <v>5.6959999999999997</v>
      </c>
      <c r="K2755" s="20">
        <v>30.129000000000001</v>
      </c>
      <c r="L2755" s="59">
        <v>5.5220000000000002</v>
      </c>
      <c r="M2755" s="59">
        <v>75.819999999999993</v>
      </c>
      <c r="N2755" s="59">
        <v>26.882999999999999</v>
      </c>
      <c r="O2755" s="59">
        <v>37.845999999999997</v>
      </c>
      <c r="P2755" s="59">
        <v>26.533000000000001</v>
      </c>
      <c r="Q2755" s="59">
        <v>163.72300000000001</v>
      </c>
      <c r="R2755" s="59">
        <v>16.187000000000001</v>
      </c>
      <c r="S2755" s="59">
        <v>683.33699999999999</v>
      </c>
      <c r="T2755" s="59">
        <v>5.8330000000000002</v>
      </c>
      <c r="U2755" s="59">
        <v>847.06</v>
      </c>
      <c r="V2755" s="59">
        <v>4.9359999999999999</v>
      </c>
      <c r="W2755" s="59">
        <v>47.268999999999998</v>
      </c>
      <c r="X2755" s="59">
        <v>4.2450000000000001</v>
      </c>
      <c r="Y2755" s="21"/>
      <c r="Z2755" s="21"/>
    </row>
    <row r="2756" spans="1:26" ht="12.75" customHeight="1">
      <c r="A2756" s="52">
        <v>45261</v>
      </c>
      <c r="B2756" s="58" t="s">
        <v>15</v>
      </c>
      <c r="C2756" s="58" t="s">
        <v>38</v>
      </c>
      <c r="D2756" s="58" t="s">
        <v>85</v>
      </c>
      <c r="E2756" s="20">
        <v>282.93200000000002</v>
      </c>
      <c r="F2756" s="59">
        <v>13.031000000000001</v>
      </c>
      <c r="G2756" s="20">
        <v>1090.893</v>
      </c>
      <c r="H2756" s="59">
        <v>4.6669999999999998</v>
      </c>
      <c r="I2756" s="20">
        <v>1373.825</v>
      </c>
      <c r="J2756" s="20">
        <v>4.548</v>
      </c>
      <c r="K2756" s="20">
        <v>48.69</v>
      </c>
      <c r="L2756" s="59">
        <v>4.3289999999999997</v>
      </c>
      <c r="M2756" s="59">
        <v>110.57299999999999</v>
      </c>
      <c r="N2756" s="59">
        <v>17.864000000000001</v>
      </c>
      <c r="O2756" s="59">
        <v>55.194000000000003</v>
      </c>
      <c r="P2756" s="59">
        <v>17.331</v>
      </c>
      <c r="Q2756" s="59">
        <v>223.559</v>
      </c>
      <c r="R2756" s="59">
        <v>15.840999999999999</v>
      </c>
      <c r="S2756" s="59">
        <v>901.65899999999999</v>
      </c>
      <c r="T2756" s="59">
        <v>6.7949999999999999</v>
      </c>
      <c r="U2756" s="59">
        <v>1125.2170000000001</v>
      </c>
      <c r="V2756" s="59">
        <v>5.9880000000000004</v>
      </c>
      <c r="W2756" s="59">
        <v>62.792000000000002</v>
      </c>
      <c r="X2756" s="59">
        <v>5.4329999999999998</v>
      </c>
      <c r="Y2756" s="21"/>
      <c r="Z2756" s="21"/>
    </row>
    <row r="2757" spans="1:26" ht="12.75" customHeight="1">
      <c r="A2757" s="52">
        <v>45261</v>
      </c>
      <c r="B2757" s="58" t="s">
        <v>15</v>
      </c>
      <c r="C2757" s="58" t="s">
        <v>38</v>
      </c>
      <c r="D2757" s="58" t="s">
        <v>40</v>
      </c>
      <c r="E2757" s="20">
        <v>222.32499999999999</v>
      </c>
      <c r="F2757" s="59">
        <v>17.074999999999999</v>
      </c>
      <c r="G2757" s="20">
        <v>1225.4280000000001</v>
      </c>
      <c r="H2757" s="59">
        <v>5.7560000000000002</v>
      </c>
      <c r="I2757" s="20">
        <v>1447.7529999999999</v>
      </c>
      <c r="J2757" s="20">
        <v>4.4880000000000004</v>
      </c>
      <c r="K2757" s="20">
        <v>51.31</v>
      </c>
      <c r="L2757" s="59">
        <v>4.266</v>
      </c>
      <c r="M2757" s="59">
        <v>89.763000000000005</v>
      </c>
      <c r="N2757" s="59">
        <v>19.545999999999999</v>
      </c>
      <c r="O2757" s="59">
        <v>44.805999999999997</v>
      </c>
      <c r="P2757" s="59">
        <v>19.061</v>
      </c>
      <c r="Q2757" s="59">
        <v>223.88</v>
      </c>
      <c r="R2757" s="59">
        <v>17.809999999999999</v>
      </c>
      <c r="S2757" s="59">
        <v>442.88400000000001</v>
      </c>
      <c r="T2757" s="59">
        <v>9.81</v>
      </c>
      <c r="U2757" s="59">
        <v>666.76400000000001</v>
      </c>
      <c r="V2757" s="59">
        <v>8.0519999999999996</v>
      </c>
      <c r="W2757" s="59">
        <v>37.207999999999998</v>
      </c>
      <c r="X2757" s="59">
        <v>7.6479999999999997</v>
      </c>
      <c r="Y2757" s="21"/>
      <c r="Z2757" s="21"/>
    </row>
    <row r="2758" spans="1:26" ht="12.75" customHeight="1">
      <c r="A2758" s="52">
        <v>45261</v>
      </c>
      <c r="B2758" s="58" t="s">
        <v>15</v>
      </c>
      <c r="C2758" s="58" t="s">
        <v>62</v>
      </c>
      <c r="D2758" s="58" t="s">
        <v>86</v>
      </c>
      <c r="E2758" s="20">
        <v>97.355999999999995</v>
      </c>
      <c r="F2758" s="59">
        <v>19.673999999999999</v>
      </c>
      <c r="G2758" s="20">
        <v>465.84199999999998</v>
      </c>
      <c r="H2758" s="59">
        <v>9.9079999999999995</v>
      </c>
      <c r="I2758" s="20">
        <v>563.19799999999998</v>
      </c>
      <c r="J2758" s="20">
        <v>8.7029999999999994</v>
      </c>
      <c r="K2758" s="20">
        <v>19.96</v>
      </c>
      <c r="L2758" s="59">
        <v>8.5909999999999993</v>
      </c>
      <c r="M2758" s="59">
        <v>61.341000000000001</v>
      </c>
      <c r="N2758" s="59">
        <v>17.556000000000001</v>
      </c>
      <c r="O2758" s="59">
        <v>30.619</v>
      </c>
      <c r="P2758" s="59">
        <v>17.013999999999999</v>
      </c>
      <c r="Q2758" s="59">
        <v>186.76</v>
      </c>
      <c r="R2758" s="59">
        <v>19.021999999999998</v>
      </c>
      <c r="S2758" s="59">
        <v>559.33199999999999</v>
      </c>
      <c r="T2758" s="59">
        <v>6.59</v>
      </c>
      <c r="U2758" s="59">
        <v>746.09199999999998</v>
      </c>
      <c r="V2758" s="59">
        <v>6.4039999999999999</v>
      </c>
      <c r="W2758" s="59">
        <v>41.634999999999998</v>
      </c>
      <c r="X2758" s="59">
        <v>5.8879999999999999</v>
      </c>
      <c r="Y2758" s="21"/>
      <c r="Z2758" s="21"/>
    </row>
    <row r="2759" spans="1:26" ht="12.75" customHeight="1">
      <c r="A2759" s="52">
        <v>45261</v>
      </c>
      <c r="B2759" s="58" t="s">
        <v>15</v>
      </c>
      <c r="C2759" s="58" t="s">
        <v>62</v>
      </c>
      <c r="D2759" s="58" t="s">
        <v>64</v>
      </c>
      <c r="E2759" s="20">
        <v>407.9</v>
      </c>
      <c r="F2759" s="59">
        <v>8.6669999999999998</v>
      </c>
      <c r="G2759" s="20">
        <v>1850.48</v>
      </c>
      <c r="H2759" s="59">
        <v>3.5760000000000001</v>
      </c>
      <c r="I2759" s="20">
        <v>2258.38</v>
      </c>
      <c r="J2759" s="20">
        <v>2.8479999999999999</v>
      </c>
      <c r="K2759" s="20">
        <v>80.040000000000006</v>
      </c>
      <c r="L2759" s="59">
        <v>2.4830000000000001</v>
      </c>
      <c r="M2759" s="59">
        <v>138.995</v>
      </c>
      <c r="N2759" s="59">
        <v>8.3640000000000008</v>
      </c>
      <c r="O2759" s="59">
        <v>69.381</v>
      </c>
      <c r="P2759" s="59">
        <v>7.157</v>
      </c>
      <c r="Q2759" s="59">
        <v>260.67899999999997</v>
      </c>
      <c r="R2759" s="59">
        <v>13.037000000000001</v>
      </c>
      <c r="S2759" s="59">
        <v>785.21</v>
      </c>
      <c r="T2759" s="59">
        <v>6.9370000000000003</v>
      </c>
      <c r="U2759" s="59">
        <v>1045.8889999999999</v>
      </c>
      <c r="V2759" s="59">
        <v>5.6660000000000004</v>
      </c>
      <c r="W2759" s="59">
        <v>58.365000000000002</v>
      </c>
      <c r="X2759" s="59">
        <v>5.0759999999999996</v>
      </c>
      <c r="Y2759" s="21"/>
      <c r="Z2759" s="21"/>
    </row>
    <row r="2760" spans="1:26" ht="12.75" customHeight="1">
      <c r="A2760" s="52">
        <v>45261</v>
      </c>
      <c r="B2760" s="58" t="s">
        <v>15</v>
      </c>
      <c r="C2760" s="58" t="s">
        <v>88</v>
      </c>
      <c r="D2760" s="58" t="s">
        <v>89</v>
      </c>
      <c r="E2760" s="20">
        <v>447.541</v>
      </c>
      <c r="F2760" s="59">
        <v>7.4029999999999996</v>
      </c>
      <c r="G2760" s="20">
        <v>1918.508</v>
      </c>
      <c r="H2760" s="59">
        <v>3.157</v>
      </c>
      <c r="I2760" s="20">
        <v>2366.049</v>
      </c>
      <c r="J2760" s="20">
        <v>2.0070000000000001</v>
      </c>
      <c r="K2760" s="20">
        <v>83.855999999999995</v>
      </c>
      <c r="L2760" s="59">
        <v>1.4419999999999999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  <c r="S2760" s="59">
        <v>0</v>
      </c>
      <c r="T2760" s="59">
        <v>0</v>
      </c>
      <c r="U2760" s="59">
        <v>0</v>
      </c>
      <c r="V2760" s="59">
        <v>0</v>
      </c>
      <c r="W2760" s="59">
        <v>0</v>
      </c>
      <c r="X2760" s="59">
        <v>0</v>
      </c>
      <c r="Y2760" s="21"/>
      <c r="Z2760" s="21"/>
    </row>
    <row r="2761" spans="1:26" ht="12.75" customHeight="1">
      <c r="A2761" s="52">
        <v>45261</v>
      </c>
      <c r="B2761" s="58" t="s">
        <v>15</v>
      </c>
      <c r="C2761" s="58" t="s">
        <v>88</v>
      </c>
      <c r="D2761" s="58" t="s">
        <v>90</v>
      </c>
      <c r="E2761" s="20">
        <v>196.87700000000001</v>
      </c>
      <c r="F2761" s="59">
        <v>13.159000000000001</v>
      </c>
      <c r="G2761" s="20">
        <v>1299.5350000000001</v>
      </c>
      <c r="H2761" s="59">
        <v>5.1440000000000001</v>
      </c>
      <c r="I2761" s="20">
        <v>1496.412</v>
      </c>
      <c r="J2761" s="20">
        <v>5.0140000000000002</v>
      </c>
      <c r="K2761" s="20">
        <v>53.034999999999997</v>
      </c>
      <c r="L2761" s="59">
        <v>4.8159999999999998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  <c r="S2761" s="59">
        <v>0</v>
      </c>
      <c r="T2761" s="59">
        <v>0</v>
      </c>
      <c r="U2761" s="59">
        <v>0</v>
      </c>
      <c r="V2761" s="59">
        <v>0</v>
      </c>
      <c r="W2761" s="59">
        <v>0</v>
      </c>
      <c r="X2761" s="59">
        <v>0</v>
      </c>
      <c r="Y2761" s="21"/>
      <c r="Z2761" s="21"/>
    </row>
    <row r="2762" spans="1:26" ht="12.75" customHeight="1">
      <c r="A2762" s="52">
        <v>45261</v>
      </c>
      <c r="B2762" s="58" t="s">
        <v>15</v>
      </c>
      <c r="C2762" s="58" t="s">
        <v>88</v>
      </c>
      <c r="D2762" s="58" t="s">
        <v>91</v>
      </c>
      <c r="E2762" s="20">
        <v>250.66399999999999</v>
      </c>
      <c r="F2762" s="59">
        <v>13.157999999999999</v>
      </c>
      <c r="G2762" s="20">
        <v>618.97299999999996</v>
      </c>
      <c r="H2762" s="59">
        <v>8.8819999999999997</v>
      </c>
      <c r="I2762" s="20">
        <v>869.63699999999994</v>
      </c>
      <c r="J2762" s="20">
        <v>6.7089999999999996</v>
      </c>
      <c r="K2762" s="20">
        <v>30.821000000000002</v>
      </c>
      <c r="L2762" s="59">
        <v>6.5620000000000003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  <c r="S2762" s="59">
        <v>0</v>
      </c>
      <c r="T2762" s="59">
        <v>0</v>
      </c>
      <c r="U2762" s="59">
        <v>0</v>
      </c>
      <c r="V2762" s="59">
        <v>0</v>
      </c>
      <c r="W2762" s="59">
        <v>0</v>
      </c>
      <c r="X2762" s="59">
        <v>0</v>
      </c>
      <c r="Y2762" s="21"/>
      <c r="Z2762" s="21"/>
    </row>
    <row r="2763" spans="1:26" ht="12.75" customHeight="1">
      <c r="A2763" s="52">
        <v>45261</v>
      </c>
      <c r="B2763" s="58" t="s">
        <v>15</v>
      </c>
      <c r="C2763" s="58" t="s">
        <v>88</v>
      </c>
      <c r="D2763" s="58" t="s">
        <v>92</v>
      </c>
      <c r="E2763" s="20">
        <v>57.716000000000001</v>
      </c>
      <c r="F2763" s="59">
        <v>23.983000000000001</v>
      </c>
      <c r="G2763" s="20">
        <v>397.81400000000002</v>
      </c>
      <c r="H2763" s="59">
        <v>8.9109999999999996</v>
      </c>
      <c r="I2763" s="20">
        <v>455.529</v>
      </c>
      <c r="J2763" s="20">
        <v>8.3030000000000008</v>
      </c>
      <c r="K2763" s="20">
        <v>16.143999999999998</v>
      </c>
      <c r="L2763" s="59">
        <v>8.1839999999999993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  <c r="S2763" s="59">
        <v>0</v>
      </c>
      <c r="T2763" s="59">
        <v>0</v>
      </c>
      <c r="U2763" s="59">
        <v>0</v>
      </c>
      <c r="V2763" s="59">
        <v>0</v>
      </c>
      <c r="W2763" s="59">
        <v>0</v>
      </c>
      <c r="X2763" s="59">
        <v>0</v>
      </c>
      <c r="Y2763" s="21"/>
      <c r="Z2763" s="21"/>
    </row>
    <row r="2764" spans="1:26" ht="12.75" customHeight="1">
      <c r="A2764" s="52">
        <v>45261</v>
      </c>
      <c r="B2764" s="58" t="s">
        <v>15</v>
      </c>
      <c r="C2764" s="58" t="s">
        <v>46</v>
      </c>
      <c r="D2764" s="58" t="s">
        <v>48</v>
      </c>
      <c r="E2764" s="20">
        <v>0</v>
      </c>
      <c r="F2764" s="59">
        <v>0</v>
      </c>
      <c r="G2764" s="20">
        <v>0</v>
      </c>
      <c r="H2764" s="59">
        <v>0</v>
      </c>
      <c r="I2764" s="20">
        <v>0</v>
      </c>
      <c r="J2764" s="20">
        <v>0</v>
      </c>
      <c r="K2764" s="20">
        <v>0</v>
      </c>
      <c r="L2764" s="59">
        <v>0</v>
      </c>
      <c r="M2764" s="59">
        <v>89.438000000000002</v>
      </c>
      <c r="N2764" s="59">
        <v>24.623000000000001</v>
      </c>
      <c r="O2764" s="59">
        <v>44.643999999999998</v>
      </c>
      <c r="P2764" s="59">
        <v>24.24</v>
      </c>
      <c r="Q2764" s="59">
        <v>116.846</v>
      </c>
      <c r="R2764" s="59">
        <v>18.151</v>
      </c>
      <c r="S2764" s="59">
        <v>168.98400000000001</v>
      </c>
      <c r="T2764" s="59">
        <v>17.117999999999999</v>
      </c>
      <c r="U2764" s="59">
        <v>285.83</v>
      </c>
      <c r="V2764" s="59">
        <v>12.157999999999999</v>
      </c>
      <c r="W2764" s="59">
        <v>15.95</v>
      </c>
      <c r="X2764" s="59">
        <v>11.895</v>
      </c>
      <c r="Y2764" s="21"/>
      <c r="Z2764" s="21"/>
    </row>
    <row r="2765" spans="1:26" ht="12.75" customHeight="1">
      <c r="A2765" s="52">
        <v>45261</v>
      </c>
      <c r="B2765" s="58" t="s">
        <v>15</v>
      </c>
      <c r="C2765" s="58" t="s">
        <v>46</v>
      </c>
      <c r="D2765" s="58" t="s">
        <v>47</v>
      </c>
      <c r="E2765" s="20">
        <v>0</v>
      </c>
      <c r="F2765" s="59">
        <v>0</v>
      </c>
      <c r="G2765" s="20">
        <v>0</v>
      </c>
      <c r="H2765" s="59">
        <v>0</v>
      </c>
      <c r="I2765" s="20">
        <v>0</v>
      </c>
      <c r="J2765" s="20">
        <v>0</v>
      </c>
      <c r="K2765" s="20">
        <v>0</v>
      </c>
      <c r="L2765" s="59">
        <v>0</v>
      </c>
      <c r="M2765" s="59">
        <v>66.257000000000005</v>
      </c>
      <c r="N2765" s="59">
        <v>30.692</v>
      </c>
      <c r="O2765" s="59">
        <v>33.073</v>
      </c>
      <c r="P2765" s="59">
        <v>30.385000000000002</v>
      </c>
      <c r="Q2765" s="59">
        <v>267.82400000000001</v>
      </c>
      <c r="R2765" s="59">
        <v>15.137</v>
      </c>
      <c r="S2765" s="59">
        <v>951.62699999999995</v>
      </c>
      <c r="T2765" s="59">
        <v>4.9969999999999999</v>
      </c>
      <c r="U2765" s="59">
        <v>1219.451</v>
      </c>
      <c r="V2765" s="59">
        <v>4.2190000000000003</v>
      </c>
      <c r="W2765" s="59">
        <v>68.05</v>
      </c>
      <c r="X2765" s="59">
        <v>3.3849999999999998</v>
      </c>
      <c r="Y2765" s="21"/>
      <c r="Z2765" s="21"/>
    </row>
    <row r="2766" spans="1:26" ht="12.75" customHeight="1">
      <c r="A2766" s="52">
        <v>45261</v>
      </c>
      <c r="B2766" s="58" t="s">
        <v>15</v>
      </c>
      <c r="C2766" s="58" t="s">
        <v>93</v>
      </c>
      <c r="D2766" s="58" t="s">
        <v>94</v>
      </c>
      <c r="E2766" s="20">
        <v>97.031000000000006</v>
      </c>
      <c r="F2766" s="59">
        <v>24.030999999999999</v>
      </c>
      <c r="G2766" s="20">
        <v>365.161</v>
      </c>
      <c r="H2766" s="59">
        <v>9.36</v>
      </c>
      <c r="I2766" s="20">
        <v>462.19200000000001</v>
      </c>
      <c r="J2766" s="20">
        <v>8.7110000000000003</v>
      </c>
      <c r="K2766" s="20">
        <v>16.381</v>
      </c>
      <c r="L2766" s="59">
        <v>8.5980000000000008</v>
      </c>
      <c r="M2766" s="59">
        <v>59.012999999999998</v>
      </c>
      <c r="N2766" s="59">
        <v>34.191000000000003</v>
      </c>
      <c r="O2766" s="59">
        <v>29.457000000000001</v>
      </c>
      <c r="P2766" s="59">
        <v>33.915999999999997</v>
      </c>
      <c r="Q2766" s="59">
        <v>178.739</v>
      </c>
      <c r="R2766" s="59">
        <v>15.532</v>
      </c>
      <c r="S2766" s="59">
        <v>712.26300000000003</v>
      </c>
      <c r="T2766" s="59">
        <v>6.9130000000000003</v>
      </c>
      <c r="U2766" s="59">
        <v>891.00300000000004</v>
      </c>
      <c r="V2766" s="59">
        <v>6.1440000000000001</v>
      </c>
      <c r="W2766" s="59">
        <v>49.722000000000001</v>
      </c>
      <c r="X2766" s="59">
        <v>5.6040000000000001</v>
      </c>
      <c r="Y2766" s="21"/>
      <c r="Z2766" s="21"/>
    </row>
    <row r="2767" spans="1:26" ht="12.75" customHeight="1">
      <c r="A2767" s="52">
        <v>45261</v>
      </c>
      <c r="B2767" s="58" t="s">
        <v>15</v>
      </c>
      <c r="C2767" s="58" t="s">
        <v>73</v>
      </c>
      <c r="D2767" s="58" t="s">
        <v>65</v>
      </c>
      <c r="E2767" s="20">
        <v>94.71</v>
      </c>
      <c r="F2767" s="59">
        <v>20.276</v>
      </c>
      <c r="G2767" s="20">
        <v>757.63199999999995</v>
      </c>
      <c r="H2767" s="59">
        <v>6.6130000000000004</v>
      </c>
      <c r="I2767" s="20">
        <v>852.34199999999998</v>
      </c>
      <c r="J2767" s="20">
        <v>6.0090000000000003</v>
      </c>
      <c r="K2767" s="20">
        <v>30.207999999999998</v>
      </c>
      <c r="L2767" s="59">
        <v>5.8449999999999998</v>
      </c>
      <c r="M2767" s="59">
        <v>0</v>
      </c>
      <c r="N2767" s="59">
        <v>0</v>
      </c>
      <c r="O2767" s="59">
        <v>0</v>
      </c>
      <c r="P2767" s="59">
        <v>0</v>
      </c>
      <c r="Q2767" s="59">
        <v>120.617</v>
      </c>
      <c r="R2767" s="59">
        <v>22.832000000000001</v>
      </c>
      <c r="S2767" s="59">
        <v>292.93099999999998</v>
      </c>
      <c r="T2767" s="59">
        <v>14.866</v>
      </c>
      <c r="U2767" s="59">
        <v>413.54700000000003</v>
      </c>
      <c r="V2767" s="59">
        <v>12.026</v>
      </c>
      <c r="W2767" s="59">
        <v>23.077999999999999</v>
      </c>
      <c r="X2767" s="59">
        <v>11.759</v>
      </c>
      <c r="Y2767" s="21"/>
      <c r="Z2767" s="21"/>
    </row>
    <row r="2768" spans="1:26" ht="12.75" customHeight="1">
      <c r="A2768" s="52">
        <v>45261</v>
      </c>
      <c r="B2768" s="58" t="s">
        <v>15</v>
      </c>
      <c r="C2768" s="58" t="s">
        <v>73</v>
      </c>
      <c r="D2768" s="58" t="s">
        <v>66</v>
      </c>
      <c r="E2768" s="20">
        <v>25.916</v>
      </c>
      <c r="F2768" s="59">
        <v>38.646000000000001</v>
      </c>
      <c r="G2768" s="20">
        <v>421.71</v>
      </c>
      <c r="H2768" s="59">
        <v>10.497999999999999</v>
      </c>
      <c r="I2768" s="20">
        <v>447.62599999999998</v>
      </c>
      <c r="J2768" s="20">
        <v>10.428000000000001</v>
      </c>
      <c r="K2768" s="20">
        <v>15.864000000000001</v>
      </c>
      <c r="L2768" s="59">
        <v>10.334</v>
      </c>
      <c r="M2768" s="59">
        <v>0</v>
      </c>
      <c r="N2768" s="59">
        <v>0</v>
      </c>
      <c r="O2768" s="59">
        <v>0</v>
      </c>
      <c r="P2768" s="59">
        <v>0</v>
      </c>
      <c r="Q2768" s="59">
        <v>40.96</v>
      </c>
      <c r="R2768" s="59">
        <v>29.945</v>
      </c>
      <c r="S2768" s="59">
        <v>139.43700000000001</v>
      </c>
      <c r="T2768" s="59">
        <v>17.631</v>
      </c>
      <c r="U2768" s="59">
        <v>180.39699999999999</v>
      </c>
      <c r="V2768" s="59">
        <v>15.752000000000001</v>
      </c>
      <c r="W2768" s="59">
        <v>10.067</v>
      </c>
      <c r="X2768" s="59">
        <v>15.548999999999999</v>
      </c>
      <c r="Y2768" s="21"/>
      <c r="Z2768" s="21"/>
    </row>
    <row r="2769" spans="1:26" ht="12.75" customHeight="1">
      <c r="A2769" s="52">
        <v>45261</v>
      </c>
      <c r="B2769" s="58" t="s">
        <v>15</v>
      </c>
      <c r="C2769" s="58" t="s">
        <v>73</v>
      </c>
      <c r="D2769" s="58" t="s">
        <v>67</v>
      </c>
      <c r="E2769" s="20">
        <v>7.7830000000000004</v>
      </c>
      <c r="F2769" s="59">
        <v>59.018999999999998</v>
      </c>
      <c r="G2769" s="20">
        <v>82.081999999999994</v>
      </c>
      <c r="H2769" s="59">
        <v>24.513000000000002</v>
      </c>
      <c r="I2769" s="20">
        <v>89.864999999999995</v>
      </c>
      <c r="J2769" s="20">
        <v>24.004000000000001</v>
      </c>
      <c r="K2769" s="20">
        <v>3.1850000000000001</v>
      </c>
      <c r="L2769" s="59">
        <v>23.963000000000001</v>
      </c>
      <c r="M2769" s="59">
        <v>0</v>
      </c>
      <c r="N2769" s="59">
        <v>0</v>
      </c>
      <c r="O2769" s="59">
        <v>0</v>
      </c>
      <c r="P2769" s="59">
        <v>0</v>
      </c>
      <c r="Q2769" s="59">
        <v>28.379000000000001</v>
      </c>
      <c r="R2769" s="59">
        <v>39.51</v>
      </c>
      <c r="S2769" s="59">
        <v>47.534999999999997</v>
      </c>
      <c r="T2769" s="59">
        <v>33.314</v>
      </c>
      <c r="U2769" s="59">
        <v>75.914000000000001</v>
      </c>
      <c r="V2769" s="59">
        <v>30.289000000000001</v>
      </c>
      <c r="W2769" s="59">
        <v>4.2359999999999998</v>
      </c>
      <c r="X2769" s="59">
        <v>30.184000000000001</v>
      </c>
      <c r="Y2769" s="21"/>
      <c r="Z2769" s="21"/>
    </row>
    <row r="2770" spans="1:26" ht="12.75" customHeight="1">
      <c r="A2770" s="52">
        <v>45261</v>
      </c>
      <c r="B2770" s="58" t="s">
        <v>15</v>
      </c>
      <c r="C2770" s="58" t="s">
        <v>73</v>
      </c>
      <c r="D2770" s="58" t="s">
        <v>70</v>
      </c>
      <c r="E2770" s="20">
        <v>16.16</v>
      </c>
      <c r="F2770" s="59">
        <v>49.215000000000003</v>
      </c>
      <c r="G2770" s="20">
        <v>19.359000000000002</v>
      </c>
      <c r="H2770" s="59">
        <v>52.543999999999997</v>
      </c>
      <c r="I2770" s="20">
        <v>35.518999999999998</v>
      </c>
      <c r="J2770" s="20">
        <v>32.972000000000001</v>
      </c>
      <c r="K2770" s="20">
        <v>1.2589999999999999</v>
      </c>
      <c r="L2770" s="59">
        <v>32.942</v>
      </c>
      <c r="M2770" s="59">
        <v>0</v>
      </c>
      <c r="N2770" s="59">
        <v>0</v>
      </c>
      <c r="O2770" s="59">
        <v>0</v>
      </c>
      <c r="P2770" s="59">
        <v>0</v>
      </c>
      <c r="Q2770" s="59">
        <v>11.02</v>
      </c>
      <c r="R2770" s="59">
        <v>104.876</v>
      </c>
      <c r="S2770" s="59">
        <v>9.6829999999999998</v>
      </c>
      <c r="T2770" s="59">
        <v>69.603999999999999</v>
      </c>
      <c r="U2770" s="59">
        <v>20.702999999999999</v>
      </c>
      <c r="V2770" s="59">
        <v>65.768000000000001</v>
      </c>
      <c r="W2770" s="59">
        <v>1.155</v>
      </c>
      <c r="X2770" s="59">
        <v>65.72</v>
      </c>
      <c r="Y2770" s="21"/>
      <c r="Z2770" s="21"/>
    </row>
    <row r="2771" spans="1:26" s="56" customFormat="1" ht="12.75" customHeight="1">
      <c r="A2771" s="52">
        <v>45261</v>
      </c>
      <c r="B2771" s="58" t="s">
        <v>15</v>
      </c>
      <c r="C2771" s="58" t="s">
        <v>73</v>
      </c>
      <c r="D2771" s="58" t="s">
        <v>68</v>
      </c>
      <c r="E2771" s="20">
        <v>15.057</v>
      </c>
      <c r="F2771" s="59">
        <v>58.319000000000003</v>
      </c>
      <c r="G2771" s="20">
        <v>36.165999999999997</v>
      </c>
      <c r="H2771" s="59">
        <v>28.792000000000002</v>
      </c>
      <c r="I2771" s="20">
        <v>51.222999999999999</v>
      </c>
      <c r="J2771" s="20">
        <v>33.534999999999997</v>
      </c>
      <c r="K2771" s="20">
        <v>1.8149999999999999</v>
      </c>
      <c r="L2771" s="59">
        <v>33.506</v>
      </c>
      <c r="M2771" s="59">
        <v>0</v>
      </c>
      <c r="N2771" s="59">
        <v>0</v>
      </c>
      <c r="O2771" s="59">
        <v>0</v>
      </c>
      <c r="P2771" s="59">
        <v>0</v>
      </c>
      <c r="Q2771" s="59">
        <v>9.0050000000000008</v>
      </c>
      <c r="R2771" s="59">
        <v>69.462000000000003</v>
      </c>
      <c r="S2771" s="59">
        <v>16.832999999999998</v>
      </c>
      <c r="T2771" s="59">
        <v>64.492999999999995</v>
      </c>
      <c r="U2771" s="59">
        <v>25.838999999999999</v>
      </c>
      <c r="V2771" s="59">
        <v>42.603999999999999</v>
      </c>
      <c r="W2771" s="59">
        <v>1.4419999999999999</v>
      </c>
      <c r="X2771" s="59">
        <v>42.53</v>
      </c>
      <c r="Y2771" s="55"/>
      <c r="Z2771" s="55"/>
    </row>
    <row r="2772" spans="1:26" ht="12.75" customHeight="1">
      <c r="A2772" s="52">
        <v>45261</v>
      </c>
      <c r="B2772" s="58" t="s">
        <v>15</v>
      </c>
      <c r="C2772" s="58" t="s">
        <v>73</v>
      </c>
      <c r="D2772" s="58" t="s">
        <v>69</v>
      </c>
      <c r="E2772" s="20">
        <v>11.076000000000001</v>
      </c>
      <c r="F2772" s="59">
        <v>71.334999999999994</v>
      </c>
      <c r="G2772" s="20">
        <v>79.009</v>
      </c>
      <c r="H2772" s="59">
        <v>21.256</v>
      </c>
      <c r="I2772" s="20">
        <v>90.084000000000003</v>
      </c>
      <c r="J2772" s="20">
        <v>19.004999999999999</v>
      </c>
      <c r="K2772" s="20">
        <v>3.1930000000000001</v>
      </c>
      <c r="L2772" s="59">
        <v>18.952999999999999</v>
      </c>
      <c r="M2772" s="59">
        <v>0</v>
      </c>
      <c r="N2772" s="59">
        <v>0</v>
      </c>
      <c r="O2772" s="59">
        <v>0</v>
      </c>
      <c r="P2772" s="59">
        <v>0</v>
      </c>
      <c r="Q2772" s="59">
        <v>13.699</v>
      </c>
      <c r="R2772" s="59">
        <v>69.903999999999996</v>
      </c>
      <c r="S2772" s="59">
        <v>63.929000000000002</v>
      </c>
      <c r="T2772" s="59">
        <v>36.155000000000001</v>
      </c>
      <c r="U2772" s="59">
        <v>77.626999999999995</v>
      </c>
      <c r="V2772" s="59">
        <v>29.099</v>
      </c>
      <c r="W2772" s="59">
        <v>4.3319999999999999</v>
      </c>
      <c r="X2772" s="59">
        <v>28.99</v>
      </c>
      <c r="Y2772" s="21"/>
      <c r="Z2772" s="21"/>
    </row>
    <row r="2773" spans="1:26" ht="12.75" customHeight="1">
      <c r="A2773" s="52">
        <v>45261</v>
      </c>
      <c r="B2773" s="58" t="s">
        <v>15</v>
      </c>
      <c r="C2773" s="58" t="s">
        <v>73</v>
      </c>
      <c r="D2773" s="58" t="s">
        <v>77</v>
      </c>
      <c r="E2773" s="20">
        <v>33.994999999999997</v>
      </c>
      <c r="F2773" s="59">
        <v>36.151000000000003</v>
      </c>
      <c r="G2773" s="20">
        <v>107.944</v>
      </c>
      <c r="H2773" s="59">
        <v>17.93</v>
      </c>
      <c r="I2773" s="20">
        <v>141.93899999999999</v>
      </c>
      <c r="J2773" s="20">
        <v>16.483000000000001</v>
      </c>
      <c r="K2773" s="20">
        <v>5.03</v>
      </c>
      <c r="L2773" s="59">
        <v>16.423999999999999</v>
      </c>
      <c r="M2773" s="59">
        <v>0</v>
      </c>
      <c r="N2773" s="59">
        <v>0</v>
      </c>
      <c r="O2773" s="59">
        <v>0</v>
      </c>
      <c r="P2773" s="59">
        <v>0</v>
      </c>
      <c r="Q2773" s="59">
        <v>29.86</v>
      </c>
      <c r="R2773" s="59">
        <v>53.878</v>
      </c>
      <c r="S2773" s="59">
        <v>187.327</v>
      </c>
      <c r="T2773" s="59">
        <v>19.187000000000001</v>
      </c>
      <c r="U2773" s="59">
        <v>217.18700000000001</v>
      </c>
      <c r="V2773" s="59">
        <v>20.042999999999999</v>
      </c>
      <c r="W2773" s="59">
        <v>12.12</v>
      </c>
      <c r="X2773" s="59">
        <v>19.884</v>
      </c>
      <c r="Y2773" s="21"/>
      <c r="Z2773" s="21"/>
    </row>
    <row r="2774" spans="1:26" ht="12.75" customHeight="1">
      <c r="A2774" s="52">
        <v>45261</v>
      </c>
      <c r="B2774" s="58" t="s">
        <v>15</v>
      </c>
      <c r="C2774" s="58" t="s">
        <v>73</v>
      </c>
      <c r="D2774" s="58" t="s">
        <v>79</v>
      </c>
      <c r="E2774" s="20">
        <v>53.286000000000001</v>
      </c>
      <c r="F2774" s="59">
        <v>30.834</v>
      </c>
      <c r="G2774" s="20">
        <v>142.30699999999999</v>
      </c>
      <c r="H2774" s="59">
        <v>16.440000000000001</v>
      </c>
      <c r="I2774" s="20">
        <v>195.59299999999999</v>
      </c>
      <c r="J2774" s="20">
        <v>15.074999999999999</v>
      </c>
      <c r="K2774" s="20">
        <v>6.9320000000000004</v>
      </c>
      <c r="L2774" s="59">
        <v>15.01</v>
      </c>
      <c r="M2774" s="59">
        <v>37.220999999999997</v>
      </c>
      <c r="N2774" s="59">
        <v>35.747999999999998</v>
      </c>
      <c r="O2774" s="59">
        <v>18.579000000000001</v>
      </c>
      <c r="P2774" s="59">
        <v>35.484999999999999</v>
      </c>
      <c r="Q2774" s="59">
        <v>86.135000000000005</v>
      </c>
      <c r="R2774" s="59">
        <v>20.257000000000001</v>
      </c>
      <c r="S2774" s="59">
        <v>318.52</v>
      </c>
      <c r="T2774" s="59">
        <v>13.542</v>
      </c>
      <c r="U2774" s="59">
        <v>404.654</v>
      </c>
      <c r="V2774" s="59">
        <v>10.746</v>
      </c>
      <c r="W2774" s="59">
        <v>22.581</v>
      </c>
      <c r="X2774" s="59">
        <v>10.446999999999999</v>
      </c>
      <c r="Y2774" s="21"/>
      <c r="Z2774" s="21"/>
    </row>
    <row r="2775" spans="1:26" ht="12.75" customHeight="1">
      <c r="A2775" s="52">
        <v>45261</v>
      </c>
      <c r="B2775" s="58" t="s">
        <v>15</v>
      </c>
      <c r="C2775" s="58" t="s">
        <v>73</v>
      </c>
      <c r="D2775" s="58" t="s">
        <v>71</v>
      </c>
      <c r="E2775" s="20">
        <v>0</v>
      </c>
      <c r="F2775" s="59">
        <v>0</v>
      </c>
      <c r="G2775" s="20">
        <v>59.119</v>
      </c>
      <c r="H2775" s="59">
        <v>34.502000000000002</v>
      </c>
      <c r="I2775" s="20">
        <v>59.119</v>
      </c>
      <c r="J2775" s="20">
        <v>34.502000000000002</v>
      </c>
      <c r="K2775" s="20">
        <v>2.0950000000000002</v>
      </c>
      <c r="L2775" s="59">
        <v>34.473999999999997</v>
      </c>
      <c r="M2775" s="59">
        <v>6.4470000000000001</v>
      </c>
      <c r="N2775" s="59">
        <v>76.311000000000007</v>
      </c>
      <c r="O2775" s="59">
        <v>3.218</v>
      </c>
      <c r="P2775" s="59">
        <v>76.188000000000002</v>
      </c>
      <c r="Q2775" s="59">
        <v>33.130000000000003</v>
      </c>
      <c r="R2775" s="59">
        <v>33.981000000000002</v>
      </c>
      <c r="S2775" s="59">
        <v>301.16399999999999</v>
      </c>
      <c r="T2775" s="59">
        <v>14.324999999999999</v>
      </c>
      <c r="U2775" s="59">
        <v>334.29399999999998</v>
      </c>
      <c r="V2775" s="59">
        <v>12.996</v>
      </c>
      <c r="W2775" s="59">
        <v>18.655000000000001</v>
      </c>
      <c r="X2775" s="59">
        <v>12.749000000000001</v>
      </c>
      <c r="Y2775" s="21"/>
      <c r="Z2775" s="21"/>
    </row>
    <row r="2776" spans="1:26" ht="12.75" customHeight="1">
      <c r="A2776" s="52">
        <v>45261</v>
      </c>
      <c r="B2776" s="58" t="s">
        <v>15</v>
      </c>
      <c r="C2776" s="58" t="s">
        <v>73</v>
      </c>
      <c r="D2776" s="58" t="s">
        <v>72</v>
      </c>
      <c r="E2776" s="20">
        <v>53.286000000000001</v>
      </c>
      <c r="F2776" s="59">
        <v>30.834</v>
      </c>
      <c r="G2776" s="20">
        <v>83.188000000000002</v>
      </c>
      <c r="H2776" s="59">
        <v>20.716000000000001</v>
      </c>
      <c r="I2776" s="20">
        <v>136.47300000000001</v>
      </c>
      <c r="J2776" s="20">
        <v>18.887</v>
      </c>
      <c r="K2776" s="20">
        <v>4.8369999999999997</v>
      </c>
      <c r="L2776" s="59">
        <v>18.835000000000001</v>
      </c>
      <c r="M2776" s="59">
        <v>0</v>
      </c>
      <c r="N2776" s="59">
        <v>0</v>
      </c>
      <c r="O2776" s="59">
        <v>0</v>
      </c>
      <c r="P2776" s="59">
        <v>0</v>
      </c>
      <c r="Q2776" s="59">
        <v>49.945</v>
      </c>
      <c r="R2776" s="59">
        <v>30.535</v>
      </c>
      <c r="S2776" s="59">
        <v>17.355</v>
      </c>
      <c r="T2776" s="59">
        <v>44.002000000000002</v>
      </c>
      <c r="U2776" s="59">
        <v>67.301000000000002</v>
      </c>
      <c r="V2776" s="59">
        <v>24.54</v>
      </c>
      <c r="W2776" s="59">
        <v>3.7559999999999998</v>
      </c>
      <c r="X2776" s="59">
        <v>24.411000000000001</v>
      </c>
      <c r="Y2776" s="21"/>
      <c r="Z2776" s="21"/>
    </row>
    <row r="2777" spans="1:26" ht="12.75" customHeight="1">
      <c r="A2777" s="52">
        <v>45261</v>
      </c>
      <c r="B2777" s="58" t="s">
        <v>15</v>
      </c>
      <c r="C2777" s="58" t="s">
        <v>73</v>
      </c>
      <c r="D2777" s="58" t="s">
        <v>74</v>
      </c>
      <c r="E2777" s="20">
        <v>62.654000000000003</v>
      </c>
      <c r="F2777" s="59">
        <v>33.462000000000003</v>
      </c>
      <c r="G2777" s="20">
        <v>293.702</v>
      </c>
      <c r="H2777" s="59">
        <v>11.404</v>
      </c>
      <c r="I2777" s="20">
        <v>356.35599999999999</v>
      </c>
      <c r="J2777" s="20">
        <v>10.16</v>
      </c>
      <c r="K2777" s="20">
        <v>12.63</v>
      </c>
      <c r="L2777" s="59">
        <v>10.063000000000001</v>
      </c>
      <c r="M2777" s="59">
        <v>5.1369999999999996</v>
      </c>
      <c r="N2777" s="59">
        <v>79.989999999999995</v>
      </c>
      <c r="O2777" s="59">
        <v>2.5640000000000001</v>
      </c>
      <c r="P2777" s="59">
        <v>79.873000000000005</v>
      </c>
      <c r="Q2777" s="59">
        <v>51.040999999999997</v>
      </c>
      <c r="R2777" s="59">
        <v>38.905000000000001</v>
      </c>
      <c r="S2777" s="59">
        <v>146.28899999999999</v>
      </c>
      <c r="T2777" s="59">
        <v>16.788</v>
      </c>
      <c r="U2777" s="59">
        <v>197.32900000000001</v>
      </c>
      <c r="V2777" s="59">
        <v>14.535</v>
      </c>
      <c r="W2777" s="59">
        <v>11.012</v>
      </c>
      <c r="X2777" s="59">
        <v>14.316000000000001</v>
      </c>
      <c r="Y2777" s="21"/>
      <c r="Z2777" s="21"/>
    </row>
    <row r="2778" spans="1:26" ht="12.75" customHeight="1">
      <c r="A2778" s="52">
        <v>45261</v>
      </c>
      <c r="B2778" s="58" t="s">
        <v>15</v>
      </c>
      <c r="C2778" s="58" t="s">
        <v>73</v>
      </c>
      <c r="D2778" s="58" t="s">
        <v>75</v>
      </c>
      <c r="E2778" s="20">
        <v>20.69</v>
      </c>
      <c r="F2778" s="59">
        <v>47.155000000000001</v>
      </c>
      <c r="G2778" s="20">
        <v>0</v>
      </c>
      <c r="H2778" s="59">
        <v>0</v>
      </c>
      <c r="I2778" s="20">
        <v>20.69</v>
      </c>
      <c r="J2778" s="20">
        <v>47.155000000000001</v>
      </c>
      <c r="K2778" s="20">
        <v>0.73299999999999998</v>
      </c>
      <c r="L2778" s="59">
        <v>47.134</v>
      </c>
      <c r="M2778" s="59">
        <v>60.411000000000001</v>
      </c>
      <c r="N2778" s="59">
        <v>28.367999999999999</v>
      </c>
      <c r="O2778" s="59">
        <v>30.155000000000001</v>
      </c>
      <c r="P2778" s="59">
        <v>28.036000000000001</v>
      </c>
      <c r="Q2778" s="59">
        <v>35.65</v>
      </c>
      <c r="R2778" s="59">
        <v>45.664999999999999</v>
      </c>
      <c r="S2778" s="59">
        <v>0</v>
      </c>
      <c r="T2778" s="59">
        <v>0</v>
      </c>
      <c r="U2778" s="59">
        <v>35.65</v>
      </c>
      <c r="V2778" s="59">
        <v>45.664999999999999</v>
      </c>
      <c r="W2778" s="59">
        <v>1.9890000000000001</v>
      </c>
      <c r="X2778" s="59">
        <v>45.594999999999999</v>
      </c>
      <c r="Y2778" s="21"/>
      <c r="Z2778" s="21"/>
    </row>
    <row r="2779" spans="1:26" s="56" customFormat="1" ht="12.75" customHeight="1">
      <c r="A2779" s="52">
        <v>45261</v>
      </c>
      <c r="B2779" s="58" t="s">
        <v>15</v>
      </c>
      <c r="C2779" s="58" t="s">
        <v>73</v>
      </c>
      <c r="D2779" s="58" t="s">
        <v>78</v>
      </c>
      <c r="E2779" s="20">
        <v>65.911000000000001</v>
      </c>
      <c r="F2779" s="59">
        <v>25.545999999999999</v>
      </c>
      <c r="G2779" s="20">
        <v>0</v>
      </c>
      <c r="H2779" s="59">
        <v>0</v>
      </c>
      <c r="I2779" s="20">
        <v>65.911000000000001</v>
      </c>
      <c r="J2779" s="20">
        <v>25.545999999999999</v>
      </c>
      <c r="K2779" s="20">
        <v>2.3359999999999999</v>
      </c>
      <c r="L2779" s="59">
        <v>25.507000000000001</v>
      </c>
      <c r="M2779" s="59">
        <v>56.073999999999998</v>
      </c>
      <c r="N2779" s="59">
        <v>33.347999999999999</v>
      </c>
      <c r="O2779" s="59">
        <v>27.99</v>
      </c>
      <c r="P2779" s="59">
        <v>33.064999999999998</v>
      </c>
      <c r="Q2779" s="59">
        <v>22.303999999999998</v>
      </c>
      <c r="R2779" s="59">
        <v>49.316000000000003</v>
      </c>
      <c r="S2779" s="59">
        <v>0</v>
      </c>
      <c r="T2779" s="59">
        <v>0</v>
      </c>
      <c r="U2779" s="59">
        <v>22.303999999999998</v>
      </c>
      <c r="V2779" s="59">
        <v>49.316000000000003</v>
      </c>
      <c r="W2779" s="59">
        <v>1.2450000000000001</v>
      </c>
      <c r="X2779" s="59">
        <v>49.252000000000002</v>
      </c>
      <c r="Y2779" s="55"/>
      <c r="Z2779" s="55"/>
    </row>
    <row r="2780" spans="1:26" ht="12.75" customHeight="1">
      <c r="A2780" s="53">
        <v>45261</v>
      </c>
      <c r="B2780" s="32" t="s">
        <v>15</v>
      </c>
      <c r="C2780" s="32" t="s">
        <v>18</v>
      </c>
      <c r="D2780" s="32" t="s">
        <v>18</v>
      </c>
      <c r="E2780" s="33">
        <v>505.25700000000001</v>
      </c>
      <c r="F2780" s="34">
        <v>7.0910000000000002</v>
      </c>
      <c r="G2780" s="33">
        <v>2316.3220000000001</v>
      </c>
      <c r="H2780" s="34">
        <v>2.3769999999999998</v>
      </c>
      <c r="I2780" s="33">
        <v>2821.578</v>
      </c>
      <c r="J2780" s="33">
        <v>1.395</v>
      </c>
      <c r="K2780" s="33">
        <v>100</v>
      </c>
      <c r="L2780" s="34">
        <v>0</v>
      </c>
      <c r="M2780" s="34">
        <v>200.33600000000001</v>
      </c>
      <c r="N2780" s="34">
        <v>4.3289999999999997</v>
      </c>
      <c r="O2780" s="34">
        <v>100</v>
      </c>
      <c r="P2780" s="34">
        <v>0</v>
      </c>
      <c r="Q2780" s="34">
        <v>447.43900000000002</v>
      </c>
      <c r="R2780" s="34">
        <v>8.7360000000000007</v>
      </c>
      <c r="S2780" s="34">
        <v>1344.5429999999999</v>
      </c>
      <c r="T2780" s="34">
        <v>4.21</v>
      </c>
      <c r="U2780" s="34">
        <v>1791.981</v>
      </c>
      <c r="V2780" s="34">
        <v>2.5179999999999998</v>
      </c>
      <c r="W2780" s="34">
        <v>100</v>
      </c>
      <c r="X2780" s="34">
        <v>0</v>
      </c>
      <c r="Y2780" s="21"/>
      <c r="Z2780" s="21"/>
    </row>
    <row r="2781" spans="1:26" ht="12.75" customHeight="1">
      <c r="A2781" s="52">
        <v>45352</v>
      </c>
      <c r="B2781" s="58" t="s">
        <v>16</v>
      </c>
      <c r="C2781" s="58" t="s">
        <v>23</v>
      </c>
      <c r="D2781" s="58" t="s">
        <v>58</v>
      </c>
      <c r="E2781" s="20">
        <v>904.31299999999999</v>
      </c>
      <c r="F2781" s="59">
        <v>7.1539999999999999</v>
      </c>
      <c r="G2781" s="20">
        <v>2733.777</v>
      </c>
      <c r="H2781" s="59">
        <v>2.6360000000000001</v>
      </c>
      <c r="I2781" s="20">
        <v>3638.09</v>
      </c>
      <c r="J2781" s="20">
        <v>1.482</v>
      </c>
      <c r="K2781" s="20">
        <v>90.234999999999999</v>
      </c>
      <c r="L2781" s="59">
        <v>0.80300000000000005</v>
      </c>
      <c r="M2781" s="59">
        <v>449.851</v>
      </c>
      <c r="N2781" s="59">
        <v>6.2110000000000003</v>
      </c>
      <c r="O2781" s="59">
        <v>96.894999999999996</v>
      </c>
      <c r="P2781" s="59">
        <v>1.5409999999999999</v>
      </c>
      <c r="Q2781" s="59">
        <v>634.73299999999995</v>
      </c>
      <c r="R2781" s="59">
        <v>10.151999999999999</v>
      </c>
      <c r="S2781" s="59">
        <v>1296.01</v>
      </c>
      <c r="T2781" s="59">
        <v>5.7089999999999996</v>
      </c>
      <c r="U2781" s="59">
        <v>1930.7429999999999</v>
      </c>
      <c r="V2781" s="59">
        <v>2.915</v>
      </c>
      <c r="W2781" s="59">
        <v>66.033000000000001</v>
      </c>
      <c r="X2781" s="59">
        <v>1.085</v>
      </c>
      <c r="Y2781" s="21"/>
      <c r="Z2781" s="21"/>
    </row>
    <row r="2782" spans="1:26" ht="12.75" customHeight="1">
      <c r="A2782" s="52">
        <v>45352</v>
      </c>
      <c r="B2782" s="58" t="s">
        <v>16</v>
      </c>
      <c r="C2782" s="58" t="s">
        <v>23</v>
      </c>
      <c r="D2782" s="58" t="s">
        <v>80</v>
      </c>
      <c r="E2782" s="20">
        <v>337.90600000000001</v>
      </c>
      <c r="F2782" s="59">
        <v>14.395</v>
      </c>
      <c r="G2782" s="20">
        <v>518.23400000000004</v>
      </c>
      <c r="H2782" s="59">
        <v>9.4580000000000002</v>
      </c>
      <c r="I2782" s="20">
        <v>856.14</v>
      </c>
      <c r="J2782" s="20">
        <v>2.8359999999999999</v>
      </c>
      <c r="K2782" s="20">
        <v>21.234999999999999</v>
      </c>
      <c r="L2782" s="59">
        <v>2.548</v>
      </c>
      <c r="M2782" s="59">
        <v>144.50700000000001</v>
      </c>
      <c r="N2782" s="59">
        <v>12.009</v>
      </c>
      <c r="O2782" s="59">
        <v>31.126000000000001</v>
      </c>
      <c r="P2782" s="59">
        <v>10.393000000000001</v>
      </c>
      <c r="Q2782" s="59">
        <v>177.44800000000001</v>
      </c>
      <c r="R2782" s="59">
        <v>21.681999999999999</v>
      </c>
      <c r="S2782" s="59">
        <v>204.33500000000001</v>
      </c>
      <c r="T2782" s="59">
        <v>18.274999999999999</v>
      </c>
      <c r="U2782" s="59">
        <v>381.78300000000002</v>
      </c>
      <c r="V2782" s="59">
        <v>7.71</v>
      </c>
      <c r="W2782" s="59">
        <v>13.057</v>
      </c>
      <c r="X2782" s="59">
        <v>7.2190000000000003</v>
      </c>
      <c r="Y2782" s="21"/>
      <c r="Z2782" s="21"/>
    </row>
    <row r="2783" spans="1:26" ht="12.75" customHeight="1">
      <c r="A2783" s="52">
        <v>45352</v>
      </c>
      <c r="B2783" s="58" t="s">
        <v>16</v>
      </c>
      <c r="C2783" s="58" t="s">
        <v>23</v>
      </c>
      <c r="D2783" s="58" t="s">
        <v>81</v>
      </c>
      <c r="E2783" s="20">
        <v>296.327</v>
      </c>
      <c r="F2783" s="59">
        <v>9.7609999999999992</v>
      </c>
      <c r="G2783" s="20">
        <v>870.64200000000005</v>
      </c>
      <c r="H2783" s="59">
        <v>3.22</v>
      </c>
      <c r="I2783" s="20">
        <v>1166.9690000000001</v>
      </c>
      <c r="J2783" s="20">
        <v>1.6839999999999999</v>
      </c>
      <c r="K2783" s="20">
        <v>28.943999999999999</v>
      </c>
      <c r="L2783" s="59">
        <v>1.1339999999999999</v>
      </c>
      <c r="M2783" s="59">
        <v>160.16200000000001</v>
      </c>
      <c r="N2783" s="59">
        <v>5.07</v>
      </c>
      <c r="O2783" s="59">
        <v>34.497999999999998</v>
      </c>
      <c r="P2783" s="59">
        <v>0</v>
      </c>
      <c r="Q2783" s="59">
        <v>228.733</v>
      </c>
      <c r="R2783" s="59">
        <v>14.340999999999999</v>
      </c>
      <c r="S2783" s="59">
        <v>371.21300000000002</v>
      </c>
      <c r="T2783" s="59">
        <v>8.8559999999999999</v>
      </c>
      <c r="U2783" s="59">
        <v>599.947</v>
      </c>
      <c r="V2783" s="59">
        <v>4.5490000000000004</v>
      </c>
      <c r="W2783" s="59">
        <v>20.518999999999998</v>
      </c>
      <c r="X2783" s="59">
        <v>3.657</v>
      </c>
      <c r="Y2783" s="21"/>
      <c r="Z2783" s="21"/>
    </row>
    <row r="2784" spans="1:26" ht="12.75" customHeight="1">
      <c r="A2784" s="52">
        <v>45352</v>
      </c>
      <c r="B2784" s="58" t="s">
        <v>16</v>
      </c>
      <c r="C2784" s="58" t="s">
        <v>23</v>
      </c>
      <c r="D2784" s="58" t="s">
        <v>82</v>
      </c>
      <c r="E2784" s="20">
        <v>175.12200000000001</v>
      </c>
      <c r="F2784" s="59">
        <v>14.787000000000001</v>
      </c>
      <c r="G2784" s="20">
        <v>832.42</v>
      </c>
      <c r="H2784" s="59">
        <v>4.5030000000000001</v>
      </c>
      <c r="I2784" s="20">
        <v>1007.542</v>
      </c>
      <c r="J2784" s="20">
        <v>2.524</v>
      </c>
      <c r="K2784" s="20">
        <v>24.99</v>
      </c>
      <c r="L2784" s="59">
        <v>2.1960000000000002</v>
      </c>
      <c r="M2784" s="59">
        <v>85.497</v>
      </c>
      <c r="N2784" s="59">
        <v>15.984</v>
      </c>
      <c r="O2784" s="59">
        <v>18.414999999999999</v>
      </c>
      <c r="P2784" s="59">
        <v>14.808</v>
      </c>
      <c r="Q2784" s="59">
        <v>144.65899999999999</v>
      </c>
      <c r="R2784" s="59">
        <v>21.97</v>
      </c>
      <c r="S2784" s="59">
        <v>357.363</v>
      </c>
      <c r="T2784" s="59">
        <v>10.356999999999999</v>
      </c>
      <c r="U2784" s="59">
        <v>502.02100000000002</v>
      </c>
      <c r="V2784" s="59">
        <v>5.9889999999999999</v>
      </c>
      <c r="W2784" s="59">
        <v>17.169</v>
      </c>
      <c r="X2784" s="59">
        <v>5.343</v>
      </c>
      <c r="Y2784" s="21"/>
      <c r="Z2784" s="21"/>
    </row>
    <row r="2785" spans="1:26" ht="12.75" customHeight="1">
      <c r="A2785" s="52">
        <v>45352</v>
      </c>
      <c r="B2785" s="58" t="s">
        <v>16</v>
      </c>
      <c r="C2785" s="58" t="s">
        <v>23</v>
      </c>
      <c r="D2785" s="58" t="s">
        <v>83</v>
      </c>
      <c r="E2785" s="20">
        <v>126.422</v>
      </c>
      <c r="F2785" s="59">
        <v>14.763</v>
      </c>
      <c r="G2785" s="20">
        <v>874.73800000000006</v>
      </c>
      <c r="H2785" s="59">
        <v>4.0819999999999999</v>
      </c>
      <c r="I2785" s="20">
        <v>1001.16</v>
      </c>
      <c r="J2785" s="20">
        <v>2.915</v>
      </c>
      <c r="K2785" s="20">
        <v>24.832000000000001</v>
      </c>
      <c r="L2785" s="59">
        <v>2.6360000000000001</v>
      </c>
      <c r="M2785" s="59">
        <v>74.100999999999999</v>
      </c>
      <c r="N2785" s="59">
        <v>9.0640000000000001</v>
      </c>
      <c r="O2785" s="59">
        <v>15.961</v>
      </c>
      <c r="P2785" s="59">
        <v>6.7779999999999996</v>
      </c>
      <c r="Q2785" s="59">
        <v>244.42599999999999</v>
      </c>
      <c r="R2785" s="59">
        <v>11.765000000000001</v>
      </c>
      <c r="S2785" s="59">
        <v>1195.749</v>
      </c>
      <c r="T2785" s="59">
        <v>5.3860000000000001</v>
      </c>
      <c r="U2785" s="59">
        <v>1440.1759999999999</v>
      </c>
      <c r="V2785" s="59">
        <v>4.4219999999999997</v>
      </c>
      <c r="W2785" s="59">
        <v>49.255000000000003</v>
      </c>
      <c r="X2785" s="59">
        <v>3.4980000000000002</v>
      </c>
      <c r="Y2785" s="21"/>
      <c r="Z2785" s="21"/>
    </row>
    <row r="2786" spans="1:26" ht="12.75" customHeight="1">
      <c r="A2786" s="52">
        <v>45352</v>
      </c>
      <c r="B2786" s="58" t="s">
        <v>16</v>
      </c>
      <c r="C2786" s="58" t="s">
        <v>44</v>
      </c>
      <c r="D2786" s="58" t="s">
        <v>59</v>
      </c>
      <c r="E2786" s="20">
        <v>213.11</v>
      </c>
      <c r="F2786" s="59">
        <v>15.487</v>
      </c>
      <c r="G2786" s="20">
        <v>969.61599999999999</v>
      </c>
      <c r="H2786" s="59">
        <v>5.6559999999999997</v>
      </c>
      <c r="I2786" s="20">
        <v>1182.7249999999999</v>
      </c>
      <c r="J2786" s="20">
        <v>5.4480000000000004</v>
      </c>
      <c r="K2786" s="20">
        <v>29.335000000000001</v>
      </c>
      <c r="L2786" s="59">
        <v>5.3029999999999999</v>
      </c>
      <c r="M2786" s="59">
        <v>100.483</v>
      </c>
      <c r="N2786" s="59">
        <v>18.766999999999999</v>
      </c>
      <c r="O2786" s="59">
        <v>21.643000000000001</v>
      </c>
      <c r="P2786" s="59">
        <v>17.776</v>
      </c>
      <c r="Q2786" s="59">
        <v>155.34399999999999</v>
      </c>
      <c r="R2786" s="59">
        <v>17.625</v>
      </c>
      <c r="S2786" s="59">
        <v>431.517</v>
      </c>
      <c r="T2786" s="59">
        <v>8.0980000000000008</v>
      </c>
      <c r="U2786" s="59">
        <v>586.86099999999999</v>
      </c>
      <c r="V2786" s="59">
        <v>6.226</v>
      </c>
      <c r="W2786" s="59">
        <v>20.071000000000002</v>
      </c>
      <c r="X2786" s="59">
        <v>5.6070000000000002</v>
      </c>
      <c r="Y2786" s="21"/>
      <c r="Z2786" s="21"/>
    </row>
    <row r="2787" spans="1:26" ht="12.75" customHeight="1">
      <c r="A2787" s="52">
        <v>45352</v>
      </c>
      <c r="B2787" s="58" t="s">
        <v>16</v>
      </c>
      <c r="C2787" s="58" t="s">
        <v>44</v>
      </c>
      <c r="D2787" s="58" t="s">
        <v>60</v>
      </c>
      <c r="E2787" s="20">
        <v>120.304</v>
      </c>
      <c r="F2787" s="59">
        <v>17.600999999999999</v>
      </c>
      <c r="G2787" s="20">
        <v>517.39200000000005</v>
      </c>
      <c r="H2787" s="59">
        <v>8.2729999999999997</v>
      </c>
      <c r="I2787" s="20">
        <v>637.69600000000003</v>
      </c>
      <c r="J2787" s="20">
        <v>7.3639999999999999</v>
      </c>
      <c r="K2787" s="20">
        <v>15.817</v>
      </c>
      <c r="L2787" s="59">
        <v>7.258</v>
      </c>
      <c r="M2787" s="59">
        <v>33.28</v>
      </c>
      <c r="N2787" s="59">
        <v>33.908999999999999</v>
      </c>
      <c r="O2787" s="59">
        <v>7.1680000000000001</v>
      </c>
      <c r="P2787" s="59">
        <v>33.371000000000002</v>
      </c>
      <c r="Q2787" s="59">
        <v>86.867000000000004</v>
      </c>
      <c r="R2787" s="59">
        <v>24.161000000000001</v>
      </c>
      <c r="S2787" s="59">
        <v>289.27300000000002</v>
      </c>
      <c r="T2787" s="59">
        <v>9.8010000000000002</v>
      </c>
      <c r="U2787" s="59">
        <v>376.14</v>
      </c>
      <c r="V2787" s="59">
        <v>7.4880000000000004</v>
      </c>
      <c r="W2787" s="59">
        <v>12.864000000000001</v>
      </c>
      <c r="X2787" s="59">
        <v>6.9820000000000002</v>
      </c>
      <c r="Y2787" s="21"/>
      <c r="Z2787" s="21"/>
    </row>
    <row r="2788" spans="1:26" ht="12.75" customHeight="1">
      <c r="A2788" s="52">
        <v>45352</v>
      </c>
      <c r="B2788" s="58" t="s">
        <v>16</v>
      </c>
      <c r="C2788" s="58" t="s">
        <v>44</v>
      </c>
      <c r="D2788" s="58" t="s">
        <v>87</v>
      </c>
      <c r="E2788" s="20">
        <v>722.66600000000005</v>
      </c>
      <c r="F2788" s="59">
        <v>8.11</v>
      </c>
      <c r="G2788" s="20">
        <v>2106.35</v>
      </c>
      <c r="H2788" s="59">
        <v>4.4420000000000002</v>
      </c>
      <c r="I2788" s="20">
        <v>2829.0160000000001</v>
      </c>
      <c r="J2788" s="20">
        <v>2.76</v>
      </c>
      <c r="K2788" s="20">
        <v>70.167000000000002</v>
      </c>
      <c r="L2788" s="59">
        <v>2.4630000000000001</v>
      </c>
      <c r="M2788" s="59">
        <v>363.78399999999999</v>
      </c>
      <c r="N2788" s="59">
        <v>7.3150000000000004</v>
      </c>
      <c r="O2788" s="59">
        <v>78.356999999999999</v>
      </c>
      <c r="P2788" s="59">
        <v>4.1609999999999996</v>
      </c>
      <c r="Q2788" s="59">
        <v>639.92200000000003</v>
      </c>
      <c r="R2788" s="59">
        <v>9.2240000000000002</v>
      </c>
      <c r="S2788" s="59">
        <v>1690.2560000000001</v>
      </c>
      <c r="T2788" s="59">
        <v>4.6050000000000004</v>
      </c>
      <c r="U2788" s="59">
        <v>2330.1770000000001</v>
      </c>
      <c r="V2788" s="59">
        <v>2.9729999999999999</v>
      </c>
      <c r="W2788" s="59">
        <v>79.692999999999998</v>
      </c>
      <c r="X2788" s="59">
        <v>1.2330000000000001</v>
      </c>
      <c r="Y2788" s="21"/>
      <c r="Z2788" s="21"/>
    </row>
    <row r="2789" spans="1:26" ht="12.75" customHeight="1">
      <c r="A2789" s="52">
        <v>45352</v>
      </c>
      <c r="B2789" s="58" t="s">
        <v>16</v>
      </c>
      <c r="C2789" s="58" t="s">
        <v>45</v>
      </c>
      <c r="D2789" s="58" t="s">
        <v>45</v>
      </c>
      <c r="E2789" s="20">
        <v>287.36900000000003</v>
      </c>
      <c r="F2789" s="59">
        <v>12.795999999999999</v>
      </c>
      <c r="G2789" s="20">
        <v>1296.4449999999999</v>
      </c>
      <c r="H2789" s="59">
        <v>5.8520000000000003</v>
      </c>
      <c r="I2789" s="20">
        <v>1583.8140000000001</v>
      </c>
      <c r="J2789" s="20">
        <v>5.1879999999999997</v>
      </c>
      <c r="K2789" s="20">
        <v>39.283000000000001</v>
      </c>
      <c r="L2789" s="59">
        <v>5.0369999999999999</v>
      </c>
      <c r="M2789" s="59">
        <v>119.83</v>
      </c>
      <c r="N2789" s="59">
        <v>19.916</v>
      </c>
      <c r="O2789" s="59">
        <v>25.811</v>
      </c>
      <c r="P2789" s="59">
        <v>18.986000000000001</v>
      </c>
      <c r="Q2789" s="59">
        <v>294.52199999999999</v>
      </c>
      <c r="R2789" s="59">
        <v>16.292000000000002</v>
      </c>
      <c r="S2789" s="59">
        <v>755.00800000000004</v>
      </c>
      <c r="T2789" s="59">
        <v>7.3940000000000001</v>
      </c>
      <c r="U2789" s="59">
        <v>1049.53</v>
      </c>
      <c r="V2789" s="59">
        <v>6.2130000000000001</v>
      </c>
      <c r="W2789" s="59">
        <v>35.895000000000003</v>
      </c>
      <c r="X2789" s="59">
        <v>5.593</v>
      </c>
      <c r="Y2789" s="21"/>
      <c r="Z2789" s="21"/>
    </row>
    <row r="2790" spans="1:26" ht="12.75" customHeight="1">
      <c r="A2790" s="52">
        <v>45352</v>
      </c>
      <c r="B2790" s="58" t="s">
        <v>16</v>
      </c>
      <c r="C2790" s="58" t="s">
        <v>45</v>
      </c>
      <c r="D2790" s="58" t="s">
        <v>61</v>
      </c>
      <c r="E2790" s="20">
        <v>189.102</v>
      </c>
      <c r="F2790" s="59">
        <v>13.435</v>
      </c>
      <c r="G2790" s="20">
        <v>936.62099999999998</v>
      </c>
      <c r="H2790" s="59">
        <v>6.2359999999999998</v>
      </c>
      <c r="I2790" s="20">
        <v>1125.723</v>
      </c>
      <c r="J2790" s="20">
        <v>5.99</v>
      </c>
      <c r="K2790" s="20">
        <v>27.920999999999999</v>
      </c>
      <c r="L2790" s="59">
        <v>5.859</v>
      </c>
      <c r="M2790" s="59">
        <v>90.253</v>
      </c>
      <c r="N2790" s="59">
        <v>24.687999999999999</v>
      </c>
      <c r="O2790" s="59">
        <v>19.440000000000001</v>
      </c>
      <c r="P2790" s="59">
        <v>23.943999999999999</v>
      </c>
      <c r="Q2790" s="59">
        <v>163.09800000000001</v>
      </c>
      <c r="R2790" s="59">
        <v>18.059999999999999</v>
      </c>
      <c r="S2790" s="59">
        <v>428.04</v>
      </c>
      <c r="T2790" s="59">
        <v>9.4760000000000009</v>
      </c>
      <c r="U2790" s="59">
        <v>591.13699999999994</v>
      </c>
      <c r="V2790" s="59">
        <v>8.1950000000000003</v>
      </c>
      <c r="W2790" s="59">
        <v>20.216999999999999</v>
      </c>
      <c r="X2790" s="59">
        <v>7.7350000000000003</v>
      </c>
      <c r="Y2790" s="21"/>
      <c r="Z2790" s="21"/>
    </row>
    <row r="2791" spans="1:26" ht="12.75" customHeight="1">
      <c r="A2791" s="52">
        <v>45352</v>
      </c>
      <c r="B2791" s="58" t="s">
        <v>16</v>
      </c>
      <c r="C2791" s="58" t="s">
        <v>45</v>
      </c>
      <c r="D2791" s="58" t="s">
        <v>101</v>
      </c>
      <c r="E2791" s="20">
        <v>143.184</v>
      </c>
      <c r="F2791" s="59">
        <v>19.254000000000001</v>
      </c>
      <c r="G2791" s="20">
        <v>497.29199999999997</v>
      </c>
      <c r="H2791" s="59">
        <v>10.430999999999999</v>
      </c>
      <c r="I2791" s="20">
        <v>640.476</v>
      </c>
      <c r="J2791" s="20">
        <v>7.9509999999999996</v>
      </c>
      <c r="K2791" s="20">
        <v>15.885999999999999</v>
      </c>
      <c r="L2791" s="59">
        <v>7.8529999999999998</v>
      </c>
      <c r="M2791" s="59">
        <v>39.21</v>
      </c>
      <c r="N2791" s="59">
        <v>45.417000000000002</v>
      </c>
      <c r="O2791" s="59">
        <v>8.4450000000000003</v>
      </c>
      <c r="P2791" s="59">
        <v>45.017000000000003</v>
      </c>
      <c r="Q2791" s="59">
        <v>160.13900000000001</v>
      </c>
      <c r="R2791" s="59">
        <v>20.52</v>
      </c>
      <c r="S2791" s="59">
        <v>407.70499999999998</v>
      </c>
      <c r="T2791" s="59">
        <v>9.0449999999999999</v>
      </c>
      <c r="U2791" s="59">
        <v>567.84400000000005</v>
      </c>
      <c r="V2791" s="59">
        <v>8.5850000000000009</v>
      </c>
      <c r="W2791" s="59">
        <v>19.420999999999999</v>
      </c>
      <c r="X2791" s="59">
        <v>8.1479999999999997</v>
      </c>
      <c r="Y2791" s="21"/>
      <c r="Z2791" s="21"/>
    </row>
    <row r="2792" spans="1:26" ht="12.75" customHeight="1">
      <c r="A2792" s="52">
        <v>45352</v>
      </c>
      <c r="B2792" s="58" t="s">
        <v>16</v>
      </c>
      <c r="C2792" s="58" t="s">
        <v>54</v>
      </c>
      <c r="D2792" s="58" t="s">
        <v>55</v>
      </c>
      <c r="E2792" s="20">
        <v>235.898</v>
      </c>
      <c r="F2792" s="59">
        <v>20.145</v>
      </c>
      <c r="G2792" s="20">
        <v>643.71299999999997</v>
      </c>
      <c r="H2792" s="59">
        <v>9.1010000000000009</v>
      </c>
      <c r="I2792" s="20">
        <v>879.61099999999999</v>
      </c>
      <c r="J2792" s="20">
        <v>7.35</v>
      </c>
      <c r="K2792" s="20">
        <v>21.817</v>
      </c>
      <c r="L2792" s="59">
        <v>7.2439999999999998</v>
      </c>
      <c r="M2792" s="59">
        <v>129.50700000000001</v>
      </c>
      <c r="N2792" s="59">
        <v>24.245999999999999</v>
      </c>
      <c r="O2792" s="59">
        <v>27.895</v>
      </c>
      <c r="P2792" s="59">
        <v>23.488</v>
      </c>
      <c r="Q2792" s="59">
        <v>168.483</v>
      </c>
      <c r="R2792" s="59">
        <v>20.475000000000001</v>
      </c>
      <c r="S2792" s="59">
        <v>271.702</v>
      </c>
      <c r="T2792" s="59">
        <v>16.79</v>
      </c>
      <c r="U2792" s="59">
        <v>440.185</v>
      </c>
      <c r="V2792" s="59">
        <v>8.5920000000000005</v>
      </c>
      <c r="W2792" s="59">
        <v>15.055</v>
      </c>
      <c r="X2792" s="59">
        <v>8.1549999999999994</v>
      </c>
      <c r="Y2792" s="21"/>
      <c r="Z2792" s="21"/>
    </row>
    <row r="2793" spans="1:26" ht="12.75" customHeight="1">
      <c r="A2793" s="52">
        <v>45352</v>
      </c>
      <c r="B2793" s="58" t="s">
        <v>16</v>
      </c>
      <c r="C2793" s="58" t="s">
        <v>54</v>
      </c>
      <c r="D2793" s="58" t="s">
        <v>56</v>
      </c>
      <c r="E2793" s="20">
        <v>699.87800000000004</v>
      </c>
      <c r="F2793" s="59">
        <v>8.9960000000000004</v>
      </c>
      <c r="G2793" s="20">
        <v>2452.3209999999999</v>
      </c>
      <c r="H2793" s="59">
        <v>3.306</v>
      </c>
      <c r="I2793" s="20">
        <v>3152.1990000000001</v>
      </c>
      <c r="J2793" s="20">
        <v>2.778</v>
      </c>
      <c r="K2793" s="20">
        <v>78.183000000000007</v>
      </c>
      <c r="L2793" s="59">
        <v>2.4830000000000001</v>
      </c>
      <c r="M2793" s="59">
        <v>334.76</v>
      </c>
      <c r="N2793" s="59">
        <v>9.3360000000000003</v>
      </c>
      <c r="O2793" s="59">
        <v>72.105000000000004</v>
      </c>
      <c r="P2793" s="59">
        <v>7.1390000000000002</v>
      </c>
      <c r="Q2793" s="59">
        <v>626.78300000000002</v>
      </c>
      <c r="R2793" s="59">
        <v>9.3010000000000002</v>
      </c>
      <c r="S2793" s="59">
        <v>1856.9590000000001</v>
      </c>
      <c r="T2793" s="59">
        <v>4.234</v>
      </c>
      <c r="U2793" s="59">
        <v>2483.7420000000002</v>
      </c>
      <c r="V2793" s="59">
        <v>3.367</v>
      </c>
      <c r="W2793" s="59">
        <v>84.944999999999993</v>
      </c>
      <c r="X2793" s="59">
        <v>2.0049999999999999</v>
      </c>
      <c r="Y2793" s="21"/>
      <c r="Z2793" s="21"/>
    </row>
    <row r="2794" spans="1:26" ht="12.75" customHeight="1">
      <c r="A2794" s="52">
        <v>45352</v>
      </c>
      <c r="B2794" s="58" t="s">
        <v>16</v>
      </c>
      <c r="C2794" s="58" t="s">
        <v>95</v>
      </c>
      <c r="D2794" s="58" t="s">
        <v>99</v>
      </c>
      <c r="E2794" s="20">
        <v>552.649</v>
      </c>
      <c r="F2794" s="59">
        <v>10.302</v>
      </c>
      <c r="G2794" s="20">
        <v>2091.0680000000002</v>
      </c>
      <c r="H2794" s="59">
        <v>3.1269999999999998</v>
      </c>
      <c r="I2794" s="20">
        <v>2643.7170000000001</v>
      </c>
      <c r="J2794" s="20">
        <v>2.4420000000000002</v>
      </c>
      <c r="K2794" s="20">
        <v>65.570999999999998</v>
      </c>
      <c r="L2794" s="59">
        <v>2.1</v>
      </c>
      <c r="M2794" s="59">
        <v>278.51100000000002</v>
      </c>
      <c r="N2794" s="59">
        <v>13.417999999999999</v>
      </c>
      <c r="O2794" s="59">
        <v>59.988999999999997</v>
      </c>
      <c r="P2794" s="59">
        <v>11.993</v>
      </c>
      <c r="Q2794" s="59">
        <v>446.80200000000002</v>
      </c>
      <c r="R2794" s="59">
        <v>14.092000000000001</v>
      </c>
      <c r="S2794" s="59">
        <v>1060.3140000000001</v>
      </c>
      <c r="T2794" s="59">
        <v>6.2610000000000001</v>
      </c>
      <c r="U2794" s="59">
        <v>1507.117</v>
      </c>
      <c r="V2794" s="59">
        <v>5.3739999999999997</v>
      </c>
      <c r="W2794" s="59">
        <v>51.543999999999997</v>
      </c>
      <c r="X2794" s="59">
        <v>4.6429999999999998</v>
      </c>
      <c r="Y2794" s="21"/>
      <c r="Z2794" s="21"/>
    </row>
    <row r="2795" spans="1:26" ht="12.75" customHeight="1">
      <c r="A2795" s="52">
        <v>45352</v>
      </c>
      <c r="B2795" s="58" t="s">
        <v>16</v>
      </c>
      <c r="C2795" s="58" t="s">
        <v>95</v>
      </c>
      <c r="D2795" s="58" t="s">
        <v>96</v>
      </c>
      <c r="E2795" s="20">
        <v>316.12200000000001</v>
      </c>
      <c r="F2795" s="59">
        <v>14.785</v>
      </c>
      <c r="G2795" s="20">
        <v>1127.087</v>
      </c>
      <c r="H2795" s="59">
        <v>5.1429999999999998</v>
      </c>
      <c r="I2795" s="20">
        <v>1443.2090000000001</v>
      </c>
      <c r="J2795" s="20">
        <v>5.335</v>
      </c>
      <c r="K2795" s="20">
        <v>35.795999999999999</v>
      </c>
      <c r="L2795" s="59">
        <v>5.1879999999999997</v>
      </c>
      <c r="M2795" s="59">
        <v>96.463999999999999</v>
      </c>
      <c r="N2795" s="59">
        <v>18.257999999999999</v>
      </c>
      <c r="O2795" s="59">
        <v>20.777999999999999</v>
      </c>
      <c r="P2795" s="59">
        <v>17.238</v>
      </c>
      <c r="Q2795" s="59">
        <v>186.40700000000001</v>
      </c>
      <c r="R2795" s="59">
        <v>18.581</v>
      </c>
      <c r="S2795" s="59">
        <v>505.464</v>
      </c>
      <c r="T2795" s="59">
        <v>9.1050000000000004</v>
      </c>
      <c r="U2795" s="59">
        <v>691.87099999999998</v>
      </c>
      <c r="V2795" s="59">
        <v>7.87</v>
      </c>
      <c r="W2795" s="59">
        <v>23.661999999999999</v>
      </c>
      <c r="X2795" s="59">
        <v>7.39</v>
      </c>
      <c r="Y2795" s="21"/>
      <c r="Z2795" s="21"/>
    </row>
    <row r="2796" spans="1:26" ht="12.75" customHeight="1">
      <c r="A2796" s="52">
        <v>45352</v>
      </c>
      <c r="B2796" s="58" t="s">
        <v>16</v>
      </c>
      <c r="C2796" s="58" t="s">
        <v>95</v>
      </c>
      <c r="D2796" s="58" t="s">
        <v>97</v>
      </c>
      <c r="E2796" s="20">
        <v>222.649</v>
      </c>
      <c r="F2796" s="59">
        <v>15.048</v>
      </c>
      <c r="G2796" s="20">
        <v>890.88800000000003</v>
      </c>
      <c r="H2796" s="59">
        <v>7.657</v>
      </c>
      <c r="I2796" s="20">
        <v>1113.537</v>
      </c>
      <c r="J2796" s="20">
        <v>5.6470000000000002</v>
      </c>
      <c r="K2796" s="20">
        <v>27.619</v>
      </c>
      <c r="L2796" s="59">
        <v>5.508</v>
      </c>
      <c r="M2796" s="59">
        <v>174.315</v>
      </c>
      <c r="N2796" s="59">
        <v>24.082000000000001</v>
      </c>
      <c r="O2796" s="59">
        <v>37.545999999999999</v>
      </c>
      <c r="P2796" s="59">
        <v>23.318000000000001</v>
      </c>
      <c r="Q2796" s="59">
        <v>255.59</v>
      </c>
      <c r="R2796" s="59">
        <v>18.78</v>
      </c>
      <c r="S2796" s="59">
        <v>506.42099999999999</v>
      </c>
      <c r="T2796" s="59">
        <v>9.5709999999999997</v>
      </c>
      <c r="U2796" s="59">
        <v>762.01099999999997</v>
      </c>
      <c r="V2796" s="59">
        <v>7.899</v>
      </c>
      <c r="W2796" s="59">
        <v>26.061</v>
      </c>
      <c r="X2796" s="59">
        <v>7.4219999999999997</v>
      </c>
      <c r="Y2796" s="21"/>
      <c r="Z2796" s="21"/>
    </row>
    <row r="2797" spans="1:26" ht="12.75" customHeight="1">
      <c r="A2797" s="52">
        <v>45352</v>
      </c>
      <c r="B2797" s="58" t="s">
        <v>16</v>
      </c>
      <c r="C2797" s="58" t="s">
        <v>95</v>
      </c>
      <c r="D2797" s="58" t="s">
        <v>98</v>
      </c>
      <c r="E2797" s="20">
        <v>383.12700000000001</v>
      </c>
      <c r="F2797" s="59">
        <v>11.835000000000001</v>
      </c>
      <c r="G2797" s="20">
        <v>1004.966</v>
      </c>
      <c r="H2797" s="59">
        <v>6.9279999999999999</v>
      </c>
      <c r="I2797" s="20">
        <v>1388.0930000000001</v>
      </c>
      <c r="J2797" s="20">
        <v>4.1829999999999998</v>
      </c>
      <c r="K2797" s="20">
        <v>34.429000000000002</v>
      </c>
      <c r="L2797" s="59">
        <v>3.9940000000000002</v>
      </c>
      <c r="M2797" s="59">
        <v>185.756</v>
      </c>
      <c r="N2797" s="59">
        <v>17.469000000000001</v>
      </c>
      <c r="O2797" s="59">
        <v>40.011000000000003</v>
      </c>
      <c r="P2797" s="59">
        <v>16.399999999999999</v>
      </c>
      <c r="Q2797" s="59">
        <v>348.464</v>
      </c>
      <c r="R2797" s="59">
        <v>12.882999999999999</v>
      </c>
      <c r="S2797" s="59">
        <v>1068.346</v>
      </c>
      <c r="T2797" s="59">
        <v>5.8330000000000002</v>
      </c>
      <c r="U2797" s="59">
        <v>1416.81</v>
      </c>
      <c r="V2797" s="59">
        <v>3.94</v>
      </c>
      <c r="W2797" s="59">
        <v>48.456000000000003</v>
      </c>
      <c r="X2797" s="59">
        <v>2.8650000000000002</v>
      </c>
      <c r="Y2797" s="21"/>
      <c r="Z2797" s="21"/>
    </row>
    <row r="2798" spans="1:26" ht="12.75" customHeight="1">
      <c r="A2798" s="52">
        <v>45352</v>
      </c>
      <c r="B2798" s="58" t="s">
        <v>16</v>
      </c>
      <c r="C2798" s="58" t="s">
        <v>38</v>
      </c>
      <c r="D2798" s="58" t="s">
        <v>85</v>
      </c>
      <c r="E2798" s="20">
        <v>425.32299999999998</v>
      </c>
      <c r="F2798" s="59">
        <v>11.743</v>
      </c>
      <c r="G2798" s="20">
        <v>1425.6420000000001</v>
      </c>
      <c r="H2798" s="59">
        <v>5.0330000000000004</v>
      </c>
      <c r="I2798" s="20">
        <v>1850.9649999999999</v>
      </c>
      <c r="J2798" s="20">
        <v>4.0419999999999998</v>
      </c>
      <c r="K2798" s="20">
        <v>45.908999999999999</v>
      </c>
      <c r="L2798" s="59">
        <v>3.8450000000000002</v>
      </c>
      <c r="M2798" s="59">
        <v>252.31299999999999</v>
      </c>
      <c r="N2798" s="59">
        <v>15.326000000000001</v>
      </c>
      <c r="O2798" s="59">
        <v>54.347000000000001</v>
      </c>
      <c r="P2798" s="59">
        <v>14.096</v>
      </c>
      <c r="Q2798" s="59">
        <v>490.37799999999999</v>
      </c>
      <c r="R2798" s="59">
        <v>12.489000000000001</v>
      </c>
      <c r="S2798" s="59">
        <v>1282.075</v>
      </c>
      <c r="T2798" s="59">
        <v>5.1130000000000004</v>
      </c>
      <c r="U2798" s="59">
        <v>1772.453</v>
      </c>
      <c r="V2798" s="59">
        <v>4.157</v>
      </c>
      <c r="W2798" s="59">
        <v>60.619</v>
      </c>
      <c r="X2798" s="59">
        <v>3.157</v>
      </c>
      <c r="Y2798" s="21"/>
      <c r="Z2798" s="21"/>
    </row>
    <row r="2799" spans="1:26" ht="12.75" customHeight="1">
      <c r="A2799" s="52">
        <v>45352</v>
      </c>
      <c r="B2799" s="58" t="s">
        <v>16</v>
      </c>
      <c r="C2799" s="58" t="s">
        <v>38</v>
      </c>
      <c r="D2799" s="58" t="s">
        <v>40</v>
      </c>
      <c r="E2799" s="20">
        <v>510.45299999999997</v>
      </c>
      <c r="F2799" s="59">
        <v>12.74</v>
      </c>
      <c r="G2799" s="20">
        <v>1670.3920000000001</v>
      </c>
      <c r="H2799" s="59">
        <v>4.1139999999999999</v>
      </c>
      <c r="I2799" s="20">
        <v>2180.8449999999998</v>
      </c>
      <c r="J2799" s="20">
        <v>3.3519999999999999</v>
      </c>
      <c r="K2799" s="20">
        <v>54.091000000000001</v>
      </c>
      <c r="L2799" s="59">
        <v>3.1120000000000001</v>
      </c>
      <c r="M2799" s="59">
        <v>211.95400000000001</v>
      </c>
      <c r="N2799" s="59">
        <v>14.79</v>
      </c>
      <c r="O2799" s="59">
        <v>45.652999999999999</v>
      </c>
      <c r="P2799" s="59">
        <v>13.51</v>
      </c>
      <c r="Q2799" s="59">
        <v>304.88900000000001</v>
      </c>
      <c r="R2799" s="59">
        <v>12.756</v>
      </c>
      <c r="S2799" s="59">
        <v>846.58500000000004</v>
      </c>
      <c r="T2799" s="59">
        <v>6.7830000000000004</v>
      </c>
      <c r="U2799" s="59">
        <v>1151.4739999999999</v>
      </c>
      <c r="V2799" s="59">
        <v>5.3090000000000002</v>
      </c>
      <c r="W2799" s="59">
        <v>39.381</v>
      </c>
      <c r="X2799" s="59">
        <v>4.5670000000000002</v>
      </c>
      <c r="Y2799" s="21"/>
      <c r="Z2799" s="21"/>
    </row>
    <row r="2800" spans="1:26" ht="12.75" customHeight="1">
      <c r="A2800" s="52">
        <v>45352</v>
      </c>
      <c r="B2800" s="58" t="s">
        <v>16</v>
      </c>
      <c r="C2800" s="58" t="s">
        <v>62</v>
      </c>
      <c r="D2800" s="58" t="s">
        <v>86</v>
      </c>
      <c r="E2800" s="20">
        <v>233.27199999999999</v>
      </c>
      <c r="F2800" s="59">
        <v>16.59</v>
      </c>
      <c r="G2800" s="20">
        <v>699.94200000000001</v>
      </c>
      <c r="H2800" s="59">
        <v>10.544</v>
      </c>
      <c r="I2800" s="20">
        <v>933.21400000000006</v>
      </c>
      <c r="J2800" s="20">
        <v>8.5269999999999992</v>
      </c>
      <c r="K2800" s="20">
        <v>23.146000000000001</v>
      </c>
      <c r="L2800" s="59">
        <v>8.4359999999999999</v>
      </c>
      <c r="M2800" s="59">
        <v>149.35599999999999</v>
      </c>
      <c r="N2800" s="59">
        <v>16.61</v>
      </c>
      <c r="O2800" s="59">
        <v>32.17</v>
      </c>
      <c r="P2800" s="59">
        <v>15.481999999999999</v>
      </c>
      <c r="Q2800" s="59">
        <v>339.53500000000003</v>
      </c>
      <c r="R2800" s="59">
        <v>11.557</v>
      </c>
      <c r="S2800" s="59">
        <v>848.52599999999995</v>
      </c>
      <c r="T2800" s="59">
        <v>6.7039999999999997</v>
      </c>
      <c r="U2800" s="59">
        <v>1188.0609999999999</v>
      </c>
      <c r="V2800" s="59">
        <v>5.6150000000000002</v>
      </c>
      <c r="W2800" s="59">
        <v>40.631999999999998</v>
      </c>
      <c r="X2800" s="59">
        <v>4.9210000000000003</v>
      </c>
      <c r="Y2800" s="21"/>
      <c r="Z2800" s="21"/>
    </row>
    <row r="2801" spans="1:26" ht="12.75" customHeight="1">
      <c r="A2801" s="52">
        <v>45352</v>
      </c>
      <c r="B2801" s="58" t="s">
        <v>16</v>
      </c>
      <c r="C2801" s="58" t="s">
        <v>62</v>
      </c>
      <c r="D2801" s="58" t="s">
        <v>64</v>
      </c>
      <c r="E2801" s="20">
        <v>702.50400000000002</v>
      </c>
      <c r="F2801" s="59">
        <v>9.5459999999999994</v>
      </c>
      <c r="G2801" s="20">
        <v>2396.0920000000001</v>
      </c>
      <c r="H2801" s="59">
        <v>3.24</v>
      </c>
      <c r="I2801" s="20">
        <v>3098.596</v>
      </c>
      <c r="J2801" s="20">
        <v>2.3279999999999998</v>
      </c>
      <c r="K2801" s="20">
        <v>76.853999999999999</v>
      </c>
      <c r="L2801" s="59">
        <v>1.9670000000000001</v>
      </c>
      <c r="M2801" s="59">
        <v>314.911</v>
      </c>
      <c r="N2801" s="59">
        <v>8.8569999999999993</v>
      </c>
      <c r="O2801" s="59">
        <v>67.83</v>
      </c>
      <c r="P2801" s="59">
        <v>6.5</v>
      </c>
      <c r="Q2801" s="59">
        <v>455.73099999999999</v>
      </c>
      <c r="R2801" s="59">
        <v>12.162000000000001</v>
      </c>
      <c r="S2801" s="59">
        <v>1280.135</v>
      </c>
      <c r="T2801" s="59">
        <v>6.38</v>
      </c>
      <c r="U2801" s="59">
        <v>1735.866</v>
      </c>
      <c r="V2801" s="59">
        <v>4.8150000000000004</v>
      </c>
      <c r="W2801" s="59">
        <v>59.368000000000002</v>
      </c>
      <c r="X2801" s="59">
        <v>3.9830000000000001</v>
      </c>
      <c r="Y2801" s="21"/>
      <c r="Z2801" s="21"/>
    </row>
    <row r="2802" spans="1:26" ht="12.75" customHeight="1">
      <c r="A2802" s="52">
        <v>45352</v>
      </c>
      <c r="B2802" s="58" t="s">
        <v>16</v>
      </c>
      <c r="C2802" s="58" t="s">
        <v>88</v>
      </c>
      <c r="D2802" s="58" t="s">
        <v>89</v>
      </c>
      <c r="E2802" s="20">
        <v>795.11800000000005</v>
      </c>
      <c r="F2802" s="59">
        <v>7.27</v>
      </c>
      <c r="G2802" s="20">
        <v>2518.415</v>
      </c>
      <c r="H2802" s="59">
        <v>3.351</v>
      </c>
      <c r="I2802" s="20">
        <v>3313.5329999999999</v>
      </c>
      <c r="J2802" s="20">
        <v>1.9339999999999999</v>
      </c>
      <c r="K2802" s="20">
        <v>82.185000000000002</v>
      </c>
      <c r="L2802" s="59">
        <v>1.4790000000000001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  <c r="S2802" s="59">
        <v>0</v>
      </c>
      <c r="T2802" s="59">
        <v>0</v>
      </c>
      <c r="U2802" s="59">
        <v>0</v>
      </c>
      <c r="V2802" s="59">
        <v>0</v>
      </c>
      <c r="W2802" s="59">
        <v>0</v>
      </c>
      <c r="X2802" s="59">
        <v>0</v>
      </c>
      <c r="Y2802" s="21"/>
      <c r="Z2802" s="21"/>
    </row>
    <row r="2803" spans="1:26" ht="12.75" customHeight="1">
      <c r="A2803" s="52">
        <v>45352</v>
      </c>
      <c r="B2803" s="58" t="s">
        <v>16</v>
      </c>
      <c r="C2803" s="58" t="s">
        <v>88</v>
      </c>
      <c r="D2803" s="58" t="s">
        <v>90</v>
      </c>
      <c r="E2803" s="20">
        <v>358.31799999999998</v>
      </c>
      <c r="F2803" s="59">
        <v>13.433</v>
      </c>
      <c r="G2803" s="20">
        <v>1507.0530000000001</v>
      </c>
      <c r="H2803" s="59">
        <v>4.7549999999999999</v>
      </c>
      <c r="I2803" s="20">
        <v>1865.3710000000001</v>
      </c>
      <c r="J2803" s="20">
        <v>3.6680000000000001</v>
      </c>
      <c r="K2803" s="20">
        <v>46.265999999999998</v>
      </c>
      <c r="L2803" s="59">
        <v>3.45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  <c r="S2803" s="59">
        <v>0</v>
      </c>
      <c r="T2803" s="59">
        <v>0</v>
      </c>
      <c r="U2803" s="59">
        <v>0</v>
      </c>
      <c r="V2803" s="59">
        <v>0</v>
      </c>
      <c r="W2803" s="59">
        <v>0</v>
      </c>
      <c r="X2803" s="59">
        <v>0</v>
      </c>
      <c r="Y2803" s="21"/>
      <c r="Z2803" s="21"/>
    </row>
    <row r="2804" spans="1:26" ht="12.75" customHeight="1">
      <c r="A2804" s="52">
        <v>45352</v>
      </c>
      <c r="B2804" s="58" t="s">
        <v>16</v>
      </c>
      <c r="C2804" s="58" t="s">
        <v>88</v>
      </c>
      <c r="D2804" s="58" t="s">
        <v>91</v>
      </c>
      <c r="E2804" s="20">
        <v>436.8</v>
      </c>
      <c r="F2804" s="59">
        <v>12.103</v>
      </c>
      <c r="G2804" s="20">
        <v>1000.168</v>
      </c>
      <c r="H2804" s="59">
        <v>6.81</v>
      </c>
      <c r="I2804" s="20">
        <v>1436.9680000000001</v>
      </c>
      <c r="J2804" s="20">
        <v>5.3109999999999999</v>
      </c>
      <c r="K2804" s="20">
        <v>35.640999999999998</v>
      </c>
      <c r="L2804" s="59">
        <v>5.1630000000000003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  <c r="S2804" s="59">
        <v>0</v>
      </c>
      <c r="T2804" s="59">
        <v>0</v>
      </c>
      <c r="U2804" s="59">
        <v>0</v>
      </c>
      <c r="V2804" s="59">
        <v>0</v>
      </c>
      <c r="W2804" s="59">
        <v>0</v>
      </c>
      <c r="X2804" s="59">
        <v>0</v>
      </c>
      <c r="Y2804" s="21"/>
      <c r="Z2804" s="21"/>
    </row>
    <row r="2805" spans="1:26" ht="12.75" customHeight="1">
      <c r="A2805" s="52">
        <v>45352</v>
      </c>
      <c r="B2805" s="58" t="s">
        <v>16</v>
      </c>
      <c r="C2805" s="58" t="s">
        <v>88</v>
      </c>
      <c r="D2805" s="58" t="s">
        <v>92</v>
      </c>
      <c r="E2805" s="20">
        <v>140.65799999999999</v>
      </c>
      <c r="F2805" s="59">
        <v>16.445</v>
      </c>
      <c r="G2805" s="20">
        <v>577.62</v>
      </c>
      <c r="H2805" s="59">
        <v>9.57</v>
      </c>
      <c r="I2805" s="20">
        <v>718.27700000000004</v>
      </c>
      <c r="J2805" s="20">
        <v>8.4149999999999991</v>
      </c>
      <c r="K2805" s="20">
        <v>17.815000000000001</v>
      </c>
      <c r="L2805" s="59">
        <v>8.3219999999999992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  <c r="S2805" s="59">
        <v>0</v>
      </c>
      <c r="T2805" s="59">
        <v>0</v>
      </c>
      <c r="U2805" s="59">
        <v>0</v>
      </c>
      <c r="V2805" s="59">
        <v>0</v>
      </c>
      <c r="W2805" s="59">
        <v>0</v>
      </c>
      <c r="X2805" s="59">
        <v>0</v>
      </c>
      <c r="Y2805" s="21"/>
      <c r="Z2805" s="21"/>
    </row>
    <row r="2806" spans="1:26" ht="12.75" customHeight="1">
      <c r="A2806" s="52">
        <v>45352</v>
      </c>
      <c r="B2806" s="58" t="s">
        <v>16</v>
      </c>
      <c r="C2806" s="58" t="s">
        <v>46</v>
      </c>
      <c r="D2806" s="58" t="s">
        <v>48</v>
      </c>
      <c r="E2806" s="20">
        <v>0</v>
      </c>
      <c r="F2806" s="59">
        <v>0</v>
      </c>
      <c r="G2806" s="20">
        <v>0</v>
      </c>
      <c r="H2806" s="59">
        <v>0</v>
      </c>
      <c r="I2806" s="20">
        <v>0</v>
      </c>
      <c r="J2806" s="20">
        <v>0</v>
      </c>
      <c r="K2806" s="20">
        <v>0</v>
      </c>
      <c r="L2806" s="59">
        <v>0</v>
      </c>
      <c r="M2806" s="59">
        <v>242.19499999999999</v>
      </c>
      <c r="N2806" s="59">
        <v>11.734</v>
      </c>
      <c r="O2806" s="59">
        <v>52.167000000000002</v>
      </c>
      <c r="P2806" s="59">
        <v>10.074</v>
      </c>
      <c r="Q2806" s="59">
        <v>231.43100000000001</v>
      </c>
      <c r="R2806" s="59">
        <v>20.100999999999999</v>
      </c>
      <c r="S2806" s="59">
        <v>262.851</v>
      </c>
      <c r="T2806" s="59">
        <v>9.9719999999999995</v>
      </c>
      <c r="U2806" s="59">
        <v>494.28199999999998</v>
      </c>
      <c r="V2806" s="59">
        <v>11.029</v>
      </c>
      <c r="W2806" s="59">
        <v>16.905000000000001</v>
      </c>
      <c r="X2806" s="59">
        <v>10.692</v>
      </c>
      <c r="Y2806" s="21"/>
      <c r="Z2806" s="21"/>
    </row>
    <row r="2807" spans="1:26" ht="12.75" customHeight="1">
      <c r="A2807" s="52">
        <v>45352</v>
      </c>
      <c r="B2807" s="58" t="s">
        <v>16</v>
      </c>
      <c r="C2807" s="58" t="s">
        <v>46</v>
      </c>
      <c r="D2807" s="58" t="s">
        <v>47</v>
      </c>
      <c r="E2807" s="20">
        <v>0</v>
      </c>
      <c r="F2807" s="59">
        <v>0</v>
      </c>
      <c r="G2807" s="20">
        <v>0</v>
      </c>
      <c r="H2807" s="59">
        <v>0</v>
      </c>
      <c r="I2807" s="20">
        <v>0</v>
      </c>
      <c r="J2807" s="20">
        <v>0</v>
      </c>
      <c r="K2807" s="20">
        <v>0</v>
      </c>
      <c r="L2807" s="59">
        <v>0</v>
      </c>
      <c r="M2807" s="59">
        <v>150.26400000000001</v>
      </c>
      <c r="N2807" s="59">
        <v>27.853999999999999</v>
      </c>
      <c r="O2807" s="59">
        <v>32.366</v>
      </c>
      <c r="P2807" s="59">
        <v>27.196999999999999</v>
      </c>
      <c r="Q2807" s="59">
        <v>447.34199999999998</v>
      </c>
      <c r="R2807" s="59">
        <v>13.263999999999999</v>
      </c>
      <c r="S2807" s="59">
        <v>1454.549</v>
      </c>
      <c r="T2807" s="59">
        <v>4.8730000000000002</v>
      </c>
      <c r="U2807" s="59">
        <v>1901.8920000000001</v>
      </c>
      <c r="V2807" s="59">
        <v>4.7140000000000004</v>
      </c>
      <c r="W2807" s="59">
        <v>65.046000000000006</v>
      </c>
      <c r="X2807" s="59">
        <v>3.8610000000000002</v>
      </c>
      <c r="Y2807" s="21"/>
      <c r="Z2807" s="21"/>
    </row>
    <row r="2808" spans="1:26" ht="12.75" customHeight="1">
      <c r="A2808" s="52">
        <v>45352</v>
      </c>
      <c r="B2808" s="58" t="s">
        <v>16</v>
      </c>
      <c r="C2808" s="58" t="s">
        <v>93</v>
      </c>
      <c r="D2808" s="58" t="s">
        <v>94</v>
      </c>
      <c r="E2808" s="20">
        <v>142.61199999999999</v>
      </c>
      <c r="F2808" s="59">
        <v>17.018999999999998</v>
      </c>
      <c r="G2808" s="20">
        <v>465.82799999999997</v>
      </c>
      <c r="H2808" s="59">
        <v>11.311</v>
      </c>
      <c r="I2808" s="20">
        <v>608.43899999999996</v>
      </c>
      <c r="J2808" s="20">
        <v>8.9770000000000003</v>
      </c>
      <c r="K2808" s="20">
        <v>15.090999999999999</v>
      </c>
      <c r="L2808" s="59">
        <v>8.89</v>
      </c>
      <c r="M2808" s="59">
        <v>237.78899999999999</v>
      </c>
      <c r="N2808" s="59">
        <v>17.099</v>
      </c>
      <c r="O2808" s="59">
        <v>51.218000000000004</v>
      </c>
      <c r="P2808" s="59">
        <v>16.004999999999999</v>
      </c>
      <c r="Q2808" s="59">
        <v>324.83999999999997</v>
      </c>
      <c r="R2808" s="59">
        <v>11.683999999999999</v>
      </c>
      <c r="S2808" s="59">
        <v>1025.335</v>
      </c>
      <c r="T2808" s="59">
        <v>6.9420000000000002</v>
      </c>
      <c r="U2808" s="59">
        <v>1350.174</v>
      </c>
      <c r="V2808" s="59">
        <v>5.99</v>
      </c>
      <c r="W2808" s="59">
        <v>46.177</v>
      </c>
      <c r="X2808" s="59">
        <v>5.3440000000000003</v>
      </c>
      <c r="Y2808" s="21"/>
      <c r="Z2808" s="21"/>
    </row>
    <row r="2809" spans="1:26" ht="12.75" customHeight="1">
      <c r="A2809" s="52">
        <v>45352</v>
      </c>
      <c r="B2809" s="58" t="s">
        <v>16</v>
      </c>
      <c r="C2809" s="58" t="s">
        <v>73</v>
      </c>
      <c r="D2809" s="58" t="s">
        <v>65</v>
      </c>
      <c r="E2809" s="20">
        <v>99.034000000000006</v>
      </c>
      <c r="F2809" s="59">
        <v>20.928000000000001</v>
      </c>
      <c r="G2809" s="20">
        <v>731.47</v>
      </c>
      <c r="H2809" s="59">
        <v>7.7990000000000004</v>
      </c>
      <c r="I2809" s="20">
        <v>830.50400000000002</v>
      </c>
      <c r="J2809" s="20">
        <v>7.6369999999999996</v>
      </c>
      <c r="K2809" s="20">
        <v>20.599</v>
      </c>
      <c r="L2809" s="59">
        <v>7.5350000000000001</v>
      </c>
      <c r="M2809" s="59">
        <v>12.198</v>
      </c>
      <c r="N2809" s="59">
        <v>59.427999999999997</v>
      </c>
      <c r="O2809" s="59">
        <v>2.6269999999999998</v>
      </c>
      <c r="P2809" s="59">
        <v>59.122999999999998</v>
      </c>
      <c r="Q2809" s="59">
        <v>110.619</v>
      </c>
      <c r="R2809" s="59">
        <v>19.574999999999999</v>
      </c>
      <c r="S2809" s="59">
        <v>304.03199999999998</v>
      </c>
      <c r="T2809" s="59">
        <v>9.1129999999999995</v>
      </c>
      <c r="U2809" s="59">
        <v>414.65100000000001</v>
      </c>
      <c r="V2809" s="59">
        <v>6.6619999999999999</v>
      </c>
      <c r="W2809" s="59">
        <v>14.180999999999999</v>
      </c>
      <c r="X2809" s="59">
        <v>6.0880000000000001</v>
      </c>
      <c r="Y2809" s="21"/>
      <c r="Z2809" s="21"/>
    </row>
    <row r="2810" spans="1:26" ht="12.75" customHeight="1">
      <c r="A2810" s="52">
        <v>45352</v>
      </c>
      <c r="B2810" s="58" t="s">
        <v>16</v>
      </c>
      <c r="C2810" s="58" t="s">
        <v>73</v>
      </c>
      <c r="D2810" s="58" t="s">
        <v>66</v>
      </c>
      <c r="E2810" s="20">
        <v>25.754000000000001</v>
      </c>
      <c r="F2810" s="59">
        <v>36.33</v>
      </c>
      <c r="G2810" s="20">
        <v>344.80799999999999</v>
      </c>
      <c r="H2810" s="59">
        <v>11.143000000000001</v>
      </c>
      <c r="I2810" s="20">
        <v>370.56200000000001</v>
      </c>
      <c r="J2810" s="20">
        <v>9.8260000000000005</v>
      </c>
      <c r="K2810" s="20">
        <v>9.1910000000000007</v>
      </c>
      <c r="L2810" s="59">
        <v>9.7469999999999999</v>
      </c>
      <c r="M2810" s="59">
        <v>0</v>
      </c>
      <c r="N2810" s="59">
        <v>0</v>
      </c>
      <c r="O2810" s="59">
        <v>0</v>
      </c>
      <c r="P2810" s="59">
        <v>0</v>
      </c>
      <c r="Q2810" s="59">
        <v>22.885000000000002</v>
      </c>
      <c r="R2810" s="59">
        <v>40.228000000000002</v>
      </c>
      <c r="S2810" s="59">
        <v>161.13499999999999</v>
      </c>
      <c r="T2810" s="59">
        <v>12.888</v>
      </c>
      <c r="U2810" s="59">
        <v>184.01900000000001</v>
      </c>
      <c r="V2810" s="59">
        <v>12.199</v>
      </c>
      <c r="W2810" s="59">
        <v>6.2939999999999996</v>
      </c>
      <c r="X2810" s="59">
        <v>11.895</v>
      </c>
      <c r="Y2810" s="21"/>
      <c r="Z2810" s="21"/>
    </row>
    <row r="2811" spans="1:26" ht="12.75" customHeight="1">
      <c r="A2811" s="52">
        <v>45352</v>
      </c>
      <c r="B2811" s="58" t="s">
        <v>16</v>
      </c>
      <c r="C2811" s="58" t="s">
        <v>73</v>
      </c>
      <c r="D2811" s="58" t="s">
        <v>67</v>
      </c>
      <c r="E2811" s="20">
        <v>21.603999999999999</v>
      </c>
      <c r="F2811" s="59">
        <v>69.206000000000003</v>
      </c>
      <c r="G2811" s="20">
        <v>74.453999999999994</v>
      </c>
      <c r="H2811" s="59">
        <v>24.956</v>
      </c>
      <c r="I2811" s="20">
        <v>96.058999999999997</v>
      </c>
      <c r="J2811" s="20">
        <v>23.850999999999999</v>
      </c>
      <c r="K2811" s="20">
        <v>2.383</v>
      </c>
      <c r="L2811" s="59">
        <v>23.818000000000001</v>
      </c>
      <c r="M2811" s="59">
        <v>0</v>
      </c>
      <c r="N2811" s="59">
        <v>0</v>
      </c>
      <c r="O2811" s="59">
        <v>0</v>
      </c>
      <c r="P2811" s="59">
        <v>0</v>
      </c>
      <c r="Q2811" s="59">
        <v>10.012</v>
      </c>
      <c r="R2811" s="59">
        <v>56.362000000000002</v>
      </c>
      <c r="S2811" s="59">
        <v>61.731000000000002</v>
      </c>
      <c r="T2811" s="59">
        <v>24.911000000000001</v>
      </c>
      <c r="U2811" s="59">
        <v>71.742999999999995</v>
      </c>
      <c r="V2811" s="59">
        <v>20.056000000000001</v>
      </c>
      <c r="W2811" s="59">
        <v>2.4540000000000002</v>
      </c>
      <c r="X2811" s="59">
        <v>19.873000000000001</v>
      </c>
      <c r="Y2811" s="21"/>
      <c r="Z2811" s="21"/>
    </row>
    <row r="2812" spans="1:26" ht="12.75" customHeight="1">
      <c r="A2812" s="52">
        <v>45352</v>
      </c>
      <c r="B2812" s="58" t="s">
        <v>16</v>
      </c>
      <c r="C2812" s="58" t="s">
        <v>73</v>
      </c>
      <c r="D2812" s="58" t="s">
        <v>70</v>
      </c>
      <c r="E2812" s="20">
        <v>2.4660000000000002</v>
      </c>
      <c r="F2812" s="59">
        <v>73.418999999999997</v>
      </c>
      <c r="G2812" s="20">
        <v>72.555000000000007</v>
      </c>
      <c r="H2812" s="59">
        <v>27.684999999999999</v>
      </c>
      <c r="I2812" s="20">
        <v>75.021000000000001</v>
      </c>
      <c r="J2812" s="20">
        <v>26.673999999999999</v>
      </c>
      <c r="K2812" s="20">
        <v>1.861</v>
      </c>
      <c r="L2812" s="59">
        <v>26.645</v>
      </c>
      <c r="M2812" s="59">
        <v>0</v>
      </c>
      <c r="N2812" s="59">
        <v>0</v>
      </c>
      <c r="O2812" s="59">
        <v>0</v>
      </c>
      <c r="P2812" s="59">
        <v>0</v>
      </c>
      <c r="Q2812" s="59">
        <v>6.7779999999999996</v>
      </c>
      <c r="R2812" s="59">
        <v>75.063000000000002</v>
      </c>
      <c r="S2812" s="59">
        <v>24.765999999999998</v>
      </c>
      <c r="T2812" s="59">
        <v>50.807000000000002</v>
      </c>
      <c r="U2812" s="59">
        <v>31.544</v>
      </c>
      <c r="V2812" s="59">
        <v>40.875</v>
      </c>
      <c r="W2812" s="59">
        <v>1.079</v>
      </c>
      <c r="X2812" s="59">
        <v>40.784999999999997</v>
      </c>
      <c r="Y2812" s="21"/>
      <c r="Z2812" s="21"/>
    </row>
    <row r="2813" spans="1:26" ht="12.75" customHeight="1">
      <c r="A2813" s="52">
        <v>45352</v>
      </c>
      <c r="B2813" s="58" t="s">
        <v>16</v>
      </c>
      <c r="C2813" s="58" t="s">
        <v>73</v>
      </c>
      <c r="D2813" s="58" t="s">
        <v>68</v>
      </c>
      <c r="E2813" s="20">
        <v>14.78</v>
      </c>
      <c r="F2813" s="59">
        <v>42.118000000000002</v>
      </c>
      <c r="G2813" s="20">
        <v>16.916</v>
      </c>
      <c r="H2813" s="59">
        <v>53.341999999999999</v>
      </c>
      <c r="I2813" s="20">
        <v>31.696000000000002</v>
      </c>
      <c r="J2813" s="20">
        <v>40.616999999999997</v>
      </c>
      <c r="K2813" s="20">
        <v>0.78600000000000003</v>
      </c>
      <c r="L2813" s="59">
        <v>40.597999999999999</v>
      </c>
      <c r="M2813" s="59">
        <v>0</v>
      </c>
      <c r="N2813" s="59">
        <v>0</v>
      </c>
      <c r="O2813" s="59">
        <v>0</v>
      </c>
      <c r="P2813" s="59">
        <v>0</v>
      </c>
      <c r="Q2813" s="59">
        <v>26.364999999999998</v>
      </c>
      <c r="R2813" s="59">
        <v>39.716000000000001</v>
      </c>
      <c r="S2813" s="59">
        <v>21.259</v>
      </c>
      <c r="T2813" s="59">
        <v>41.593000000000004</v>
      </c>
      <c r="U2813" s="59">
        <v>47.625</v>
      </c>
      <c r="V2813" s="59">
        <v>30.128</v>
      </c>
      <c r="W2813" s="59">
        <v>1.629</v>
      </c>
      <c r="X2813" s="59">
        <v>30.006</v>
      </c>
      <c r="Y2813" s="21"/>
      <c r="Z2813" s="21"/>
    </row>
    <row r="2814" spans="1:26" ht="12.75" customHeight="1">
      <c r="A2814" s="52">
        <v>45352</v>
      </c>
      <c r="B2814" s="58" t="s">
        <v>16</v>
      </c>
      <c r="C2814" s="58" t="s">
        <v>73</v>
      </c>
      <c r="D2814" s="58" t="s">
        <v>69</v>
      </c>
      <c r="E2814" s="20">
        <v>22.963000000000001</v>
      </c>
      <c r="F2814" s="59">
        <v>44.598999999999997</v>
      </c>
      <c r="G2814" s="20">
        <v>66.537000000000006</v>
      </c>
      <c r="H2814" s="59">
        <v>24.649000000000001</v>
      </c>
      <c r="I2814" s="20">
        <v>89.5</v>
      </c>
      <c r="J2814" s="20">
        <v>21.012</v>
      </c>
      <c r="K2814" s="20">
        <v>2.2200000000000002</v>
      </c>
      <c r="L2814" s="59">
        <v>20.975000000000001</v>
      </c>
      <c r="M2814" s="59">
        <v>0</v>
      </c>
      <c r="N2814" s="59">
        <v>0</v>
      </c>
      <c r="O2814" s="59">
        <v>0</v>
      </c>
      <c r="P2814" s="59">
        <v>0</v>
      </c>
      <c r="Q2814" s="59">
        <v>11.391</v>
      </c>
      <c r="R2814" s="59">
        <v>49.97</v>
      </c>
      <c r="S2814" s="59">
        <v>26.452000000000002</v>
      </c>
      <c r="T2814" s="59">
        <v>46.997999999999998</v>
      </c>
      <c r="U2814" s="59">
        <v>37.844000000000001</v>
      </c>
      <c r="V2814" s="59">
        <v>35.515000000000001</v>
      </c>
      <c r="W2814" s="59">
        <v>1.294</v>
      </c>
      <c r="X2814" s="59">
        <v>35.411999999999999</v>
      </c>
      <c r="Y2814" s="21"/>
      <c r="Z2814" s="21"/>
    </row>
    <row r="2815" spans="1:26" ht="12.75" customHeight="1">
      <c r="A2815" s="52">
        <v>45352</v>
      </c>
      <c r="B2815" s="58" t="s">
        <v>16</v>
      </c>
      <c r="C2815" s="58" t="s">
        <v>73</v>
      </c>
      <c r="D2815" s="58" t="s">
        <v>77</v>
      </c>
      <c r="E2815" s="20">
        <v>10.111000000000001</v>
      </c>
      <c r="F2815" s="59">
        <v>61.616999999999997</v>
      </c>
      <c r="G2815" s="20">
        <v>141.83799999999999</v>
      </c>
      <c r="H2815" s="59">
        <v>25.404</v>
      </c>
      <c r="I2815" s="20">
        <v>151.94800000000001</v>
      </c>
      <c r="J2815" s="20">
        <v>24.754000000000001</v>
      </c>
      <c r="K2815" s="20">
        <v>3.7690000000000001</v>
      </c>
      <c r="L2815" s="59">
        <v>24.722999999999999</v>
      </c>
      <c r="M2815" s="59">
        <v>3.3050000000000002</v>
      </c>
      <c r="N2815" s="59">
        <v>111.99</v>
      </c>
      <c r="O2815" s="59">
        <v>0.71199999999999997</v>
      </c>
      <c r="P2815" s="59">
        <v>111.828</v>
      </c>
      <c r="Q2815" s="59">
        <v>75.584999999999994</v>
      </c>
      <c r="R2815" s="59">
        <v>32.173999999999999</v>
      </c>
      <c r="S2815" s="59">
        <v>180.24</v>
      </c>
      <c r="T2815" s="59">
        <v>12.384</v>
      </c>
      <c r="U2815" s="59">
        <v>255.82599999999999</v>
      </c>
      <c r="V2815" s="59">
        <v>14.653</v>
      </c>
      <c r="W2815" s="59">
        <v>8.7490000000000006</v>
      </c>
      <c r="X2815" s="59">
        <v>14.401</v>
      </c>
      <c r="Y2815" s="21"/>
      <c r="Z2815" s="21"/>
    </row>
    <row r="2816" spans="1:26" ht="12.75" customHeight="1">
      <c r="A2816" s="52">
        <v>45352</v>
      </c>
      <c r="B2816" s="58" t="s">
        <v>16</v>
      </c>
      <c r="C2816" s="58" t="s">
        <v>73</v>
      </c>
      <c r="D2816" s="58" t="s">
        <v>79</v>
      </c>
      <c r="E2816" s="20">
        <v>60.204999999999998</v>
      </c>
      <c r="F2816" s="59">
        <v>30.315999999999999</v>
      </c>
      <c r="G2816" s="20">
        <v>226.70099999999999</v>
      </c>
      <c r="H2816" s="59">
        <v>13.798999999999999</v>
      </c>
      <c r="I2816" s="20">
        <v>286.90499999999997</v>
      </c>
      <c r="J2816" s="20">
        <v>13.275</v>
      </c>
      <c r="K2816" s="20">
        <v>7.1159999999999997</v>
      </c>
      <c r="L2816" s="59">
        <v>13.215999999999999</v>
      </c>
      <c r="M2816" s="59">
        <v>46.453000000000003</v>
      </c>
      <c r="N2816" s="59">
        <v>33.414999999999999</v>
      </c>
      <c r="O2816" s="59">
        <v>10.006</v>
      </c>
      <c r="P2816" s="59">
        <v>32.869</v>
      </c>
      <c r="Q2816" s="59">
        <v>175.84700000000001</v>
      </c>
      <c r="R2816" s="59">
        <v>17.024000000000001</v>
      </c>
      <c r="S2816" s="59">
        <v>508.375</v>
      </c>
      <c r="T2816" s="59">
        <v>8.4789999999999992</v>
      </c>
      <c r="U2816" s="59">
        <v>684.22199999999998</v>
      </c>
      <c r="V2816" s="59">
        <v>7.726</v>
      </c>
      <c r="W2816" s="59">
        <v>23.401</v>
      </c>
      <c r="X2816" s="59">
        <v>7.2370000000000001</v>
      </c>
      <c r="Y2816" s="21"/>
      <c r="Z2816" s="21"/>
    </row>
    <row r="2817" spans="1:26" ht="12.75" customHeight="1">
      <c r="A2817" s="52">
        <v>45352</v>
      </c>
      <c r="B2817" s="58" t="s">
        <v>16</v>
      </c>
      <c r="C2817" s="58" t="s">
        <v>73</v>
      </c>
      <c r="D2817" s="58" t="s">
        <v>71</v>
      </c>
      <c r="E2817" s="20">
        <v>19.417000000000002</v>
      </c>
      <c r="F2817" s="59">
        <v>51.808</v>
      </c>
      <c r="G2817" s="20">
        <v>88.218000000000004</v>
      </c>
      <c r="H2817" s="59">
        <v>24.713999999999999</v>
      </c>
      <c r="I2817" s="20">
        <v>107.63500000000001</v>
      </c>
      <c r="J2817" s="20">
        <v>22.56</v>
      </c>
      <c r="K2817" s="20">
        <v>2.67</v>
      </c>
      <c r="L2817" s="59">
        <v>22.526</v>
      </c>
      <c r="M2817" s="59">
        <v>13.068</v>
      </c>
      <c r="N2817" s="59">
        <v>62.232999999999997</v>
      </c>
      <c r="O2817" s="59">
        <v>2.8149999999999999</v>
      </c>
      <c r="P2817" s="59">
        <v>61.942</v>
      </c>
      <c r="Q2817" s="59">
        <v>85.932000000000002</v>
      </c>
      <c r="R2817" s="59">
        <v>23.849</v>
      </c>
      <c r="S2817" s="59">
        <v>463.20400000000001</v>
      </c>
      <c r="T2817" s="59">
        <v>9.0630000000000006</v>
      </c>
      <c r="U2817" s="59">
        <v>549.13599999999997</v>
      </c>
      <c r="V2817" s="59">
        <v>8.09</v>
      </c>
      <c r="W2817" s="59">
        <v>18.780999999999999</v>
      </c>
      <c r="X2817" s="59">
        <v>7.6239999999999997</v>
      </c>
      <c r="Y2817" s="21"/>
      <c r="Z2817" s="21"/>
    </row>
    <row r="2818" spans="1:26" ht="12.75" customHeight="1">
      <c r="A2818" s="52">
        <v>45352</v>
      </c>
      <c r="B2818" s="58" t="s">
        <v>16</v>
      </c>
      <c r="C2818" s="58" t="s">
        <v>73</v>
      </c>
      <c r="D2818" s="58" t="s">
        <v>72</v>
      </c>
      <c r="E2818" s="20">
        <v>40.786999999999999</v>
      </c>
      <c r="F2818" s="59">
        <v>46.808</v>
      </c>
      <c r="G2818" s="20">
        <v>138.483</v>
      </c>
      <c r="H2818" s="59">
        <v>17.516999999999999</v>
      </c>
      <c r="I2818" s="20">
        <v>179.27</v>
      </c>
      <c r="J2818" s="20">
        <v>15.565</v>
      </c>
      <c r="K2818" s="20">
        <v>4.4459999999999997</v>
      </c>
      <c r="L2818" s="59">
        <v>15.515000000000001</v>
      </c>
      <c r="M2818" s="59">
        <v>0</v>
      </c>
      <c r="N2818" s="59">
        <v>0</v>
      </c>
      <c r="O2818" s="59">
        <v>0</v>
      </c>
      <c r="P2818" s="59">
        <v>0</v>
      </c>
      <c r="Q2818" s="59">
        <v>75.745999999999995</v>
      </c>
      <c r="R2818" s="59">
        <v>28.245999999999999</v>
      </c>
      <c r="S2818" s="59">
        <v>39.448</v>
      </c>
      <c r="T2818" s="59">
        <v>31.518999999999998</v>
      </c>
      <c r="U2818" s="59">
        <v>115.193</v>
      </c>
      <c r="V2818" s="59">
        <v>23.798999999999999</v>
      </c>
      <c r="W2818" s="59">
        <v>3.94</v>
      </c>
      <c r="X2818" s="59">
        <v>23.645</v>
      </c>
      <c r="Y2818" s="21"/>
      <c r="Z2818" s="21"/>
    </row>
    <row r="2819" spans="1:26" ht="12.75" customHeight="1">
      <c r="A2819" s="52">
        <v>45352</v>
      </c>
      <c r="B2819" s="58" t="s">
        <v>16</v>
      </c>
      <c r="C2819" s="58" t="s">
        <v>73</v>
      </c>
      <c r="D2819" s="58" t="s">
        <v>74</v>
      </c>
      <c r="E2819" s="20">
        <v>97.007999999999996</v>
      </c>
      <c r="F2819" s="59">
        <v>31.555</v>
      </c>
      <c r="G2819" s="20">
        <v>503.48700000000002</v>
      </c>
      <c r="H2819" s="59">
        <v>10.282</v>
      </c>
      <c r="I2819" s="20">
        <v>600.495</v>
      </c>
      <c r="J2819" s="20">
        <v>9.3829999999999991</v>
      </c>
      <c r="K2819" s="20">
        <v>14.894</v>
      </c>
      <c r="L2819" s="59">
        <v>9.3000000000000007</v>
      </c>
      <c r="M2819" s="59">
        <v>0</v>
      </c>
      <c r="N2819" s="59">
        <v>0</v>
      </c>
      <c r="O2819" s="59">
        <v>0</v>
      </c>
      <c r="P2819" s="59">
        <v>0</v>
      </c>
      <c r="Q2819" s="59">
        <v>142.965</v>
      </c>
      <c r="R2819" s="59">
        <v>26.405000000000001</v>
      </c>
      <c r="S2819" s="59">
        <v>231.92400000000001</v>
      </c>
      <c r="T2819" s="59">
        <v>19.501000000000001</v>
      </c>
      <c r="U2819" s="59">
        <v>374.88900000000001</v>
      </c>
      <c r="V2819" s="59">
        <v>12.712</v>
      </c>
      <c r="W2819" s="59">
        <v>12.821</v>
      </c>
      <c r="X2819" s="59">
        <v>12.420999999999999</v>
      </c>
      <c r="Y2819" s="21"/>
      <c r="Z2819" s="21"/>
    </row>
    <row r="2820" spans="1:26" ht="12.75" customHeight="1">
      <c r="A2820" s="52">
        <v>45352</v>
      </c>
      <c r="B2820" s="58" t="s">
        <v>16</v>
      </c>
      <c r="C2820" s="58" t="s">
        <v>73</v>
      </c>
      <c r="D2820" s="58" t="s">
        <v>75</v>
      </c>
      <c r="E2820" s="20">
        <v>51.353000000000002</v>
      </c>
      <c r="F2820" s="59">
        <v>36.637</v>
      </c>
      <c r="G2820" s="20">
        <v>0</v>
      </c>
      <c r="H2820" s="59">
        <v>0</v>
      </c>
      <c r="I2820" s="20">
        <v>51.353000000000002</v>
      </c>
      <c r="J2820" s="20">
        <v>36.637</v>
      </c>
      <c r="K2820" s="20">
        <v>1.274</v>
      </c>
      <c r="L2820" s="59">
        <v>36.615000000000002</v>
      </c>
      <c r="M2820" s="59">
        <v>179.256</v>
      </c>
      <c r="N2820" s="59">
        <v>15.335000000000001</v>
      </c>
      <c r="O2820" s="59">
        <v>38.610999999999997</v>
      </c>
      <c r="P2820" s="59">
        <v>14.106</v>
      </c>
      <c r="Q2820" s="59">
        <v>22.085000000000001</v>
      </c>
      <c r="R2820" s="59">
        <v>48.186999999999998</v>
      </c>
      <c r="S2820" s="59">
        <v>0</v>
      </c>
      <c r="T2820" s="59">
        <v>0</v>
      </c>
      <c r="U2820" s="59">
        <v>22.085000000000001</v>
      </c>
      <c r="V2820" s="59">
        <v>48.186999999999998</v>
      </c>
      <c r="W2820" s="59">
        <v>0.755</v>
      </c>
      <c r="X2820" s="59">
        <v>48.110999999999997</v>
      </c>
      <c r="Y2820" s="21"/>
      <c r="Z2820" s="21"/>
    </row>
    <row r="2821" spans="1:26" ht="12.75" customHeight="1">
      <c r="A2821" s="52">
        <v>45352</v>
      </c>
      <c r="B2821" s="58" t="s">
        <v>16</v>
      </c>
      <c r="C2821" s="58" t="s">
        <v>73</v>
      </c>
      <c r="D2821" s="58" t="s">
        <v>78</v>
      </c>
      <c r="E2821" s="20">
        <v>97.096000000000004</v>
      </c>
      <c r="F2821" s="59">
        <v>23.175000000000001</v>
      </c>
      <c r="G2821" s="20">
        <v>0</v>
      </c>
      <c r="H2821" s="59">
        <v>0</v>
      </c>
      <c r="I2821" s="20">
        <v>97.096000000000004</v>
      </c>
      <c r="J2821" s="20">
        <v>23.175000000000001</v>
      </c>
      <c r="K2821" s="20">
        <v>2.4079999999999999</v>
      </c>
      <c r="L2821" s="59">
        <v>23.140999999999998</v>
      </c>
      <c r="M2821" s="59">
        <v>140.851</v>
      </c>
      <c r="N2821" s="59">
        <v>20.646000000000001</v>
      </c>
      <c r="O2821" s="59">
        <v>30.338000000000001</v>
      </c>
      <c r="P2821" s="59">
        <v>19.75</v>
      </c>
      <c r="Q2821" s="59">
        <v>34.420999999999999</v>
      </c>
      <c r="R2821" s="59">
        <v>41.741999999999997</v>
      </c>
      <c r="S2821" s="59">
        <v>0</v>
      </c>
      <c r="T2821" s="59">
        <v>0</v>
      </c>
      <c r="U2821" s="59">
        <v>34.420999999999999</v>
      </c>
      <c r="V2821" s="59">
        <v>41.741999999999997</v>
      </c>
      <c r="W2821" s="59">
        <v>1.177</v>
      </c>
      <c r="X2821" s="59">
        <v>41.654000000000003</v>
      </c>
      <c r="Y2821" s="21"/>
      <c r="Z2821" s="21"/>
    </row>
    <row r="2822" spans="1:26" ht="12.75" customHeight="1">
      <c r="A2822" s="53">
        <v>45352</v>
      </c>
      <c r="B2822" s="32" t="s">
        <v>16</v>
      </c>
      <c r="C2822" s="32" t="s">
        <v>18</v>
      </c>
      <c r="D2822" s="32" t="s">
        <v>18</v>
      </c>
      <c r="E2822" s="33">
        <v>935.77599999999995</v>
      </c>
      <c r="F2822" s="34">
        <v>6.931</v>
      </c>
      <c r="G2822" s="33">
        <v>3096.0340000000001</v>
      </c>
      <c r="H2822" s="34">
        <v>2.4540000000000002</v>
      </c>
      <c r="I2822" s="33">
        <v>4031.81</v>
      </c>
      <c r="J2822" s="33">
        <v>1.246</v>
      </c>
      <c r="K2822" s="33">
        <v>100</v>
      </c>
      <c r="L2822" s="34">
        <v>0</v>
      </c>
      <c r="M2822" s="34">
        <v>464.267</v>
      </c>
      <c r="N2822" s="34">
        <v>6.0170000000000003</v>
      </c>
      <c r="O2822" s="34">
        <v>100</v>
      </c>
      <c r="P2822" s="34">
        <v>0</v>
      </c>
      <c r="Q2822" s="34">
        <v>795.26599999999996</v>
      </c>
      <c r="R2822" s="34">
        <v>9.1219999999999999</v>
      </c>
      <c r="S2822" s="34">
        <v>2128.6610000000001</v>
      </c>
      <c r="T2822" s="34">
        <v>4.1369999999999996</v>
      </c>
      <c r="U2822" s="34">
        <v>2923.9270000000001</v>
      </c>
      <c r="V2822" s="34">
        <v>2.7050000000000001</v>
      </c>
      <c r="W2822" s="34">
        <v>100</v>
      </c>
      <c r="X2822" s="34">
        <v>0</v>
      </c>
      <c r="Y2822" s="21"/>
      <c r="Z2822" s="21"/>
    </row>
    <row r="2823" spans="1:26" ht="12.75" customHeight="1">
      <c r="A2823" s="52">
        <v>45352</v>
      </c>
      <c r="B2823" s="58" t="s">
        <v>14</v>
      </c>
      <c r="C2823" s="58" t="s">
        <v>23</v>
      </c>
      <c r="D2823" s="58" t="s">
        <v>58</v>
      </c>
      <c r="E2823" s="20">
        <v>352.01299999999998</v>
      </c>
      <c r="F2823" s="59">
        <v>11.262</v>
      </c>
      <c r="G2823" s="20">
        <v>750.44</v>
      </c>
      <c r="H2823" s="59">
        <v>5.3460000000000001</v>
      </c>
      <c r="I2823" s="20">
        <v>1102.453</v>
      </c>
      <c r="J2823" s="20">
        <v>1.9650000000000001</v>
      </c>
      <c r="K2823" s="20">
        <v>85.506</v>
      </c>
      <c r="L2823" s="59">
        <v>0</v>
      </c>
      <c r="M2823" s="59">
        <v>244.059</v>
      </c>
      <c r="N2823" s="59">
        <v>8.6470000000000002</v>
      </c>
      <c r="O2823" s="59">
        <v>99.238</v>
      </c>
      <c r="P2823" s="59">
        <v>1.331</v>
      </c>
      <c r="Q2823" s="59">
        <v>241.42</v>
      </c>
      <c r="R2823" s="59">
        <v>14.945</v>
      </c>
      <c r="S2823" s="59">
        <v>474.85700000000003</v>
      </c>
      <c r="T2823" s="59">
        <v>10.013999999999999</v>
      </c>
      <c r="U2823" s="59">
        <v>716.27800000000002</v>
      </c>
      <c r="V2823" s="59">
        <v>5.4180000000000001</v>
      </c>
      <c r="W2823" s="59">
        <v>61.128</v>
      </c>
      <c r="X2823" s="59">
        <v>2.67</v>
      </c>
      <c r="Y2823" s="21"/>
      <c r="Z2823" s="21"/>
    </row>
    <row r="2824" spans="1:26" ht="12.75" customHeight="1">
      <c r="A2824" s="52">
        <v>45352</v>
      </c>
      <c r="B2824" s="58" t="s">
        <v>14</v>
      </c>
      <c r="C2824" s="58" t="s">
        <v>23</v>
      </c>
      <c r="D2824" s="58" t="s">
        <v>80</v>
      </c>
      <c r="E2824" s="20">
        <v>167.97200000000001</v>
      </c>
      <c r="F2824" s="59">
        <v>21.154</v>
      </c>
      <c r="G2824" s="20">
        <v>193.77600000000001</v>
      </c>
      <c r="H2824" s="59">
        <v>19.507000000000001</v>
      </c>
      <c r="I2824" s="20">
        <v>361.74799999999999</v>
      </c>
      <c r="J2824" s="20">
        <v>3.61</v>
      </c>
      <c r="K2824" s="20">
        <v>28.056999999999999</v>
      </c>
      <c r="L2824" s="59">
        <v>2.794</v>
      </c>
      <c r="M2824" s="59">
        <v>87.795000000000002</v>
      </c>
      <c r="N2824" s="59">
        <v>14.464</v>
      </c>
      <c r="O2824" s="59">
        <v>35.698</v>
      </c>
      <c r="P2824" s="59">
        <v>11.67</v>
      </c>
      <c r="Q2824" s="59">
        <v>90.947000000000003</v>
      </c>
      <c r="R2824" s="59">
        <v>28.96</v>
      </c>
      <c r="S2824" s="59">
        <v>101.68300000000001</v>
      </c>
      <c r="T2824" s="59">
        <v>26.317</v>
      </c>
      <c r="U2824" s="59">
        <v>192.62899999999999</v>
      </c>
      <c r="V2824" s="59">
        <v>10.598000000000001</v>
      </c>
      <c r="W2824" s="59">
        <v>16.439</v>
      </c>
      <c r="X2824" s="59">
        <v>9.4920000000000009</v>
      </c>
      <c r="Y2824" s="21"/>
      <c r="Z2824" s="21"/>
    </row>
    <row r="2825" spans="1:26" ht="12.75" customHeight="1">
      <c r="A2825" s="52">
        <v>45352</v>
      </c>
      <c r="B2825" s="58" t="s">
        <v>14</v>
      </c>
      <c r="C2825" s="58" t="s">
        <v>23</v>
      </c>
      <c r="D2825" s="58" t="s">
        <v>81</v>
      </c>
      <c r="E2825" s="20">
        <v>116.5</v>
      </c>
      <c r="F2825" s="59">
        <v>21.466000000000001</v>
      </c>
      <c r="G2825" s="20">
        <v>216.79900000000001</v>
      </c>
      <c r="H2825" s="59">
        <v>12.321999999999999</v>
      </c>
      <c r="I2825" s="20">
        <v>333.29899999999998</v>
      </c>
      <c r="J2825" s="20">
        <v>3.7480000000000002</v>
      </c>
      <c r="K2825" s="20">
        <v>25.85</v>
      </c>
      <c r="L2825" s="59">
        <v>2.97</v>
      </c>
      <c r="M2825" s="59">
        <v>85.05</v>
      </c>
      <c r="N2825" s="59">
        <v>8.4060000000000006</v>
      </c>
      <c r="O2825" s="59">
        <v>34.582000000000001</v>
      </c>
      <c r="P2825" s="59">
        <v>0</v>
      </c>
      <c r="Q2825" s="59">
        <v>80.91</v>
      </c>
      <c r="R2825" s="59">
        <v>26.395</v>
      </c>
      <c r="S2825" s="59">
        <v>93.239000000000004</v>
      </c>
      <c r="T2825" s="59">
        <v>17.318999999999999</v>
      </c>
      <c r="U2825" s="59">
        <v>174.15</v>
      </c>
      <c r="V2825" s="59">
        <v>10.292</v>
      </c>
      <c r="W2825" s="59">
        <v>14.862</v>
      </c>
      <c r="X2825" s="59">
        <v>9.1479999999999997</v>
      </c>
      <c r="Y2825" s="21"/>
      <c r="Z2825" s="21"/>
    </row>
    <row r="2826" spans="1:26" ht="12.75" customHeight="1">
      <c r="A2826" s="52">
        <v>45352</v>
      </c>
      <c r="B2826" s="58" t="s">
        <v>14</v>
      </c>
      <c r="C2826" s="58" t="s">
        <v>23</v>
      </c>
      <c r="D2826" s="58" t="s">
        <v>82</v>
      </c>
      <c r="E2826" s="20">
        <v>34.182000000000002</v>
      </c>
      <c r="F2826" s="59">
        <v>35.460999999999999</v>
      </c>
      <c r="G2826" s="20">
        <v>202.90600000000001</v>
      </c>
      <c r="H2826" s="59">
        <v>9.1639999999999997</v>
      </c>
      <c r="I2826" s="20">
        <v>237.08799999999999</v>
      </c>
      <c r="J2826" s="20">
        <v>6.33</v>
      </c>
      <c r="K2826" s="20">
        <v>18.388000000000002</v>
      </c>
      <c r="L2826" s="59">
        <v>5.9029999999999996</v>
      </c>
      <c r="M2826" s="59">
        <v>36.968000000000004</v>
      </c>
      <c r="N2826" s="59">
        <v>24.966000000000001</v>
      </c>
      <c r="O2826" s="59">
        <v>15.032</v>
      </c>
      <c r="P2826" s="59">
        <v>23.459</v>
      </c>
      <c r="Q2826" s="59">
        <v>41.933999999999997</v>
      </c>
      <c r="R2826" s="59">
        <v>36.472999999999999</v>
      </c>
      <c r="S2826" s="59">
        <v>113.512</v>
      </c>
      <c r="T2826" s="59">
        <v>16.632000000000001</v>
      </c>
      <c r="U2826" s="59">
        <v>155.446</v>
      </c>
      <c r="V2826" s="59">
        <v>11.675000000000001</v>
      </c>
      <c r="W2826" s="59">
        <v>13.266</v>
      </c>
      <c r="X2826" s="59">
        <v>10.680999999999999</v>
      </c>
      <c r="Y2826" s="21"/>
      <c r="Z2826" s="21"/>
    </row>
    <row r="2827" spans="1:26" ht="12.75" customHeight="1">
      <c r="A2827" s="52">
        <v>45352</v>
      </c>
      <c r="B2827" s="58" t="s">
        <v>14</v>
      </c>
      <c r="C2827" s="58" t="s">
        <v>23</v>
      </c>
      <c r="D2827" s="58" t="s">
        <v>83</v>
      </c>
      <c r="E2827" s="20">
        <v>46.09</v>
      </c>
      <c r="F2827" s="59">
        <v>30.081</v>
      </c>
      <c r="G2827" s="20">
        <v>311.10899999999998</v>
      </c>
      <c r="H2827" s="59">
        <v>7.0860000000000003</v>
      </c>
      <c r="I2827" s="20">
        <v>357.2</v>
      </c>
      <c r="J2827" s="20">
        <v>5.8780000000000001</v>
      </c>
      <c r="K2827" s="20">
        <v>27.704000000000001</v>
      </c>
      <c r="L2827" s="59">
        <v>5.415</v>
      </c>
      <c r="M2827" s="59">
        <v>36.121000000000002</v>
      </c>
      <c r="N2827" s="59">
        <v>15.946999999999999</v>
      </c>
      <c r="O2827" s="59">
        <v>14.686999999999999</v>
      </c>
      <c r="P2827" s="59">
        <v>13.465</v>
      </c>
      <c r="Q2827" s="59">
        <v>105.27800000000001</v>
      </c>
      <c r="R2827" s="59">
        <v>19.315000000000001</v>
      </c>
      <c r="S2827" s="59">
        <v>544.27</v>
      </c>
      <c r="T2827" s="59">
        <v>8.7469999999999999</v>
      </c>
      <c r="U2827" s="59">
        <v>649.548</v>
      </c>
      <c r="V2827" s="59">
        <v>8.5280000000000005</v>
      </c>
      <c r="W2827" s="59">
        <v>55.433</v>
      </c>
      <c r="X2827" s="59">
        <v>7.1059999999999999</v>
      </c>
      <c r="Y2827" s="21"/>
      <c r="Z2827" s="21"/>
    </row>
    <row r="2828" spans="1:26" ht="12.75" customHeight="1">
      <c r="A2828" s="52">
        <v>45352</v>
      </c>
      <c r="B2828" s="58" t="s">
        <v>14</v>
      </c>
      <c r="C2828" s="58" t="s">
        <v>44</v>
      </c>
      <c r="D2828" s="58" t="s">
        <v>59</v>
      </c>
      <c r="E2828" s="20">
        <v>79.147000000000006</v>
      </c>
      <c r="F2828" s="59">
        <v>29.202000000000002</v>
      </c>
      <c r="G2828" s="20">
        <v>148.43700000000001</v>
      </c>
      <c r="H2828" s="59">
        <v>12.824999999999999</v>
      </c>
      <c r="I2828" s="20">
        <v>227.58500000000001</v>
      </c>
      <c r="J2828" s="20">
        <v>11.417999999999999</v>
      </c>
      <c r="K2828" s="20">
        <v>17.651</v>
      </c>
      <c r="L2828" s="59">
        <v>11.186999999999999</v>
      </c>
      <c r="M2828" s="59">
        <v>46.304000000000002</v>
      </c>
      <c r="N2828" s="59">
        <v>39.866</v>
      </c>
      <c r="O2828" s="59">
        <v>18.827999999999999</v>
      </c>
      <c r="P2828" s="59">
        <v>38.939</v>
      </c>
      <c r="Q2828" s="59">
        <v>20.100000000000001</v>
      </c>
      <c r="R2828" s="59">
        <v>52.197000000000003</v>
      </c>
      <c r="S2828" s="59">
        <v>79.995000000000005</v>
      </c>
      <c r="T2828" s="59">
        <v>23.047000000000001</v>
      </c>
      <c r="U2828" s="59">
        <v>100.095</v>
      </c>
      <c r="V2828" s="59">
        <v>20.919</v>
      </c>
      <c r="W2828" s="59">
        <v>8.5419999999999998</v>
      </c>
      <c r="X2828" s="59">
        <v>20.38</v>
      </c>
      <c r="Y2828" s="21"/>
      <c r="Z2828" s="21"/>
    </row>
    <row r="2829" spans="1:26" ht="12.75" customHeight="1">
      <c r="A2829" s="52">
        <v>45352</v>
      </c>
      <c r="B2829" s="58" t="s">
        <v>14</v>
      </c>
      <c r="C2829" s="58" t="s">
        <v>44</v>
      </c>
      <c r="D2829" s="58" t="s">
        <v>60</v>
      </c>
      <c r="E2829" s="20">
        <v>37.456000000000003</v>
      </c>
      <c r="F2829" s="59">
        <v>38.948999999999998</v>
      </c>
      <c r="G2829" s="20">
        <v>52.832999999999998</v>
      </c>
      <c r="H2829" s="59">
        <v>35.656999999999996</v>
      </c>
      <c r="I2829" s="20">
        <v>90.289000000000001</v>
      </c>
      <c r="J2829" s="20">
        <v>22.056000000000001</v>
      </c>
      <c r="K2829" s="20">
        <v>7.0030000000000001</v>
      </c>
      <c r="L2829" s="59">
        <v>21.937000000000001</v>
      </c>
      <c r="M2829" s="59">
        <v>7.9109999999999996</v>
      </c>
      <c r="N2829" s="59">
        <v>53.777999999999999</v>
      </c>
      <c r="O2829" s="59">
        <v>3.2170000000000001</v>
      </c>
      <c r="P2829" s="59">
        <v>53.094999999999999</v>
      </c>
      <c r="Q2829" s="59">
        <v>10.574</v>
      </c>
      <c r="R2829" s="59">
        <v>87.849000000000004</v>
      </c>
      <c r="S2829" s="59">
        <v>39.917999999999999</v>
      </c>
      <c r="T2829" s="59">
        <v>32.302</v>
      </c>
      <c r="U2829" s="59">
        <v>50.491999999999997</v>
      </c>
      <c r="V2829" s="59">
        <v>29.594999999999999</v>
      </c>
      <c r="W2829" s="59">
        <v>4.3090000000000002</v>
      </c>
      <c r="X2829" s="59">
        <v>29.216999999999999</v>
      </c>
      <c r="Y2829" s="21"/>
      <c r="Z2829" s="21"/>
    </row>
    <row r="2830" spans="1:26" ht="12.75" customHeight="1">
      <c r="A2830" s="52">
        <v>45352</v>
      </c>
      <c r="B2830" s="58" t="s">
        <v>14</v>
      </c>
      <c r="C2830" s="58" t="s">
        <v>44</v>
      </c>
      <c r="D2830" s="58" t="s">
        <v>87</v>
      </c>
      <c r="E2830" s="20">
        <v>285.59699999999998</v>
      </c>
      <c r="F2830" s="59">
        <v>15.282999999999999</v>
      </c>
      <c r="G2830" s="20">
        <v>767.92700000000002</v>
      </c>
      <c r="H2830" s="59">
        <v>6.4470000000000001</v>
      </c>
      <c r="I2830" s="20">
        <v>1053.5239999999999</v>
      </c>
      <c r="J2830" s="20">
        <v>3.2440000000000002</v>
      </c>
      <c r="K2830" s="20">
        <v>81.710999999999999</v>
      </c>
      <c r="L2830" s="59">
        <v>2.3010000000000002</v>
      </c>
      <c r="M2830" s="59">
        <v>199.62899999999999</v>
      </c>
      <c r="N2830" s="59">
        <v>11.182</v>
      </c>
      <c r="O2830" s="59">
        <v>81.171999999999997</v>
      </c>
      <c r="P2830" s="59">
        <v>7.2130000000000001</v>
      </c>
      <c r="Q2830" s="59">
        <v>298.96899999999999</v>
      </c>
      <c r="R2830" s="59">
        <v>12.629</v>
      </c>
      <c r="S2830" s="59">
        <v>765.82100000000003</v>
      </c>
      <c r="T2830" s="59">
        <v>7.1020000000000003</v>
      </c>
      <c r="U2830" s="59">
        <v>1064.79</v>
      </c>
      <c r="V2830" s="59">
        <v>4.9180000000000001</v>
      </c>
      <c r="W2830" s="59">
        <v>90.87</v>
      </c>
      <c r="X2830" s="59">
        <v>1.3979999999999999</v>
      </c>
      <c r="Y2830" s="21"/>
      <c r="Z2830" s="21"/>
    </row>
    <row r="2831" spans="1:26" ht="12.75" customHeight="1">
      <c r="A2831" s="52">
        <v>45352</v>
      </c>
      <c r="B2831" s="58" t="s">
        <v>14</v>
      </c>
      <c r="C2831" s="58" t="s">
        <v>45</v>
      </c>
      <c r="D2831" s="58" t="s">
        <v>45</v>
      </c>
      <c r="E2831" s="20">
        <v>89.063000000000002</v>
      </c>
      <c r="F2831" s="59">
        <v>22.774999999999999</v>
      </c>
      <c r="G2831" s="20">
        <v>276.72300000000001</v>
      </c>
      <c r="H2831" s="59">
        <v>14.101000000000001</v>
      </c>
      <c r="I2831" s="20">
        <v>365.786</v>
      </c>
      <c r="J2831" s="20">
        <v>12.999000000000001</v>
      </c>
      <c r="K2831" s="20">
        <v>28.37</v>
      </c>
      <c r="L2831" s="59">
        <v>12.795999999999999</v>
      </c>
      <c r="M2831" s="59">
        <v>42.231000000000002</v>
      </c>
      <c r="N2831" s="59">
        <v>47.77</v>
      </c>
      <c r="O2831" s="59">
        <v>17.172000000000001</v>
      </c>
      <c r="P2831" s="59">
        <v>46.999000000000002</v>
      </c>
      <c r="Q2831" s="59">
        <v>87.375</v>
      </c>
      <c r="R2831" s="59">
        <v>25.738</v>
      </c>
      <c r="S2831" s="59">
        <v>188.95500000000001</v>
      </c>
      <c r="T2831" s="59">
        <v>16.965</v>
      </c>
      <c r="U2831" s="59">
        <v>276.33</v>
      </c>
      <c r="V2831" s="59">
        <v>13.51</v>
      </c>
      <c r="W2831" s="59">
        <v>23.582000000000001</v>
      </c>
      <c r="X2831" s="59">
        <v>12.661</v>
      </c>
      <c r="Y2831" s="21"/>
      <c r="Z2831" s="21"/>
    </row>
    <row r="2832" spans="1:26" ht="12.75" customHeight="1">
      <c r="A2832" s="52">
        <v>45352</v>
      </c>
      <c r="B2832" s="58" t="s">
        <v>14</v>
      </c>
      <c r="C2832" s="58" t="s">
        <v>45</v>
      </c>
      <c r="D2832" s="58" t="s">
        <v>61</v>
      </c>
      <c r="E2832" s="20">
        <v>68.203000000000003</v>
      </c>
      <c r="F2832" s="59">
        <v>28.228000000000002</v>
      </c>
      <c r="G2832" s="20">
        <v>135.928</v>
      </c>
      <c r="H2832" s="59">
        <v>17.231000000000002</v>
      </c>
      <c r="I2832" s="20">
        <v>204.131</v>
      </c>
      <c r="J2832" s="20">
        <v>13.019</v>
      </c>
      <c r="K2832" s="20">
        <v>15.832000000000001</v>
      </c>
      <c r="L2832" s="59">
        <v>12.816000000000001</v>
      </c>
      <c r="M2832" s="59">
        <v>39.215000000000003</v>
      </c>
      <c r="N2832" s="59">
        <v>51.625</v>
      </c>
      <c r="O2832" s="59">
        <v>15.946</v>
      </c>
      <c r="P2832" s="59">
        <v>50.912999999999997</v>
      </c>
      <c r="Q2832" s="59">
        <v>27.853000000000002</v>
      </c>
      <c r="R2832" s="59">
        <v>41.502000000000002</v>
      </c>
      <c r="S2832" s="59">
        <v>93.275999999999996</v>
      </c>
      <c r="T2832" s="59">
        <v>25.274000000000001</v>
      </c>
      <c r="U2832" s="59">
        <v>121.13</v>
      </c>
      <c r="V2832" s="59">
        <v>22.600999999999999</v>
      </c>
      <c r="W2832" s="59">
        <v>10.337</v>
      </c>
      <c r="X2832" s="59">
        <v>22.103999999999999</v>
      </c>
      <c r="Y2832" s="21"/>
      <c r="Z2832" s="21"/>
    </row>
    <row r="2833" spans="1:26" ht="12.75" customHeight="1">
      <c r="A2833" s="52">
        <v>45352</v>
      </c>
      <c r="B2833" s="58" t="s">
        <v>14</v>
      </c>
      <c r="C2833" s="58" t="s">
        <v>45</v>
      </c>
      <c r="D2833" s="58" t="s">
        <v>101</v>
      </c>
      <c r="E2833" s="20">
        <v>25.152000000000001</v>
      </c>
      <c r="F2833" s="59">
        <v>43.07</v>
      </c>
      <c r="G2833" s="20">
        <v>150.43</v>
      </c>
      <c r="H2833" s="59">
        <v>21.073</v>
      </c>
      <c r="I2833" s="20">
        <v>175.583</v>
      </c>
      <c r="J2833" s="20">
        <v>19.507000000000001</v>
      </c>
      <c r="K2833" s="20">
        <v>13.618</v>
      </c>
      <c r="L2833" s="59">
        <v>19.372</v>
      </c>
      <c r="M2833" s="59">
        <v>12.648</v>
      </c>
      <c r="N2833" s="59">
        <v>85.274000000000001</v>
      </c>
      <c r="O2833" s="59">
        <v>5.1429999999999998</v>
      </c>
      <c r="P2833" s="59">
        <v>84.844999999999999</v>
      </c>
      <c r="Q2833" s="59">
        <v>64.954999999999998</v>
      </c>
      <c r="R2833" s="59">
        <v>37.146000000000001</v>
      </c>
      <c r="S2833" s="59">
        <v>128.79300000000001</v>
      </c>
      <c r="T2833" s="59">
        <v>16.965</v>
      </c>
      <c r="U2833" s="59">
        <v>193.74799999999999</v>
      </c>
      <c r="V2833" s="59">
        <v>17.498000000000001</v>
      </c>
      <c r="W2833" s="59">
        <v>16.535</v>
      </c>
      <c r="X2833" s="59">
        <v>16.850999999999999</v>
      </c>
      <c r="Y2833" s="21"/>
      <c r="Z2833" s="21"/>
    </row>
    <row r="2834" spans="1:26" ht="12.75" customHeight="1">
      <c r="A2834" s="52">
        <v>45352</v>
      </c>
      <c r="B2834" s="58" t="s">
        <v>14</v>
      </c>
      <c r="C2834" s="58" t="s">
        <v>54</v>
      </c>
      <c r="D2834" s="58" t="s">
        <v>55</v>
      </c>
      <c r="E2834" s="20">
        <v>105.736</v>
      </c>
      <c r="F2834" s="59">
        <v>34.161999999999999</v>
      </c>
      <c r="G2834" s="20">
        <v>214.22399999999999</v>
      </c>
      <c r="H2834" s="59">
        <v>21.997</v>
      </c>
      <c r="I2834" s="20">
        <v>319.95999999999998</v>
      </c>
      <c r="J2834" s="20">
        <v>13.377000000000001</v>
      </c>
      <c r="K2834" s="20">
        <v>24.815999999999999</v>
      </c>
      <c r="L2834" s="59">
        <v>13.18</v>
      </c>
      <c r="M2834" s="59">
        <v>60.451999999999998</v>
      </c>
      <c r="N2834" s="59">
        <v>42.372</v>
      </c>
      <c r="O2834" s="59">
        <v>24.581</v>
      </c>
      <c r="P2834" s="59">
        <v>41.500999999999998</v>
      </c>
      <c r="Q2834" s="59">
        <v>79.256</v>
      </c>
      <c r="R2834" s="59">
        <v>36.380000000000003</v>
      </c>
      <c r="S2834" s="59">
        <v>110.61199999999999</v>
      </c>
      <c r="T2834" s="59">
        <v>28.824999999999999</v>
      </c>
      <c r="U2834" s="59">
        <v>189.86699999999999</v>
      </c>
      <c r="V2834" s="59">
        <v>18.661999999999999</v>
      </c>
      <c r="W2834" s="59">
        <v>16.202999999999999</v>
      </c>
      <c r="X2834" s="59">
        <v>18.056999999999999</v>
      </c>
      <c r="Y2834" s="21"/>
      <c r="Z2834" s="21"/>
    </row>
    <row r="2835" spans="1:26" ht="12.75" customHeight="1">
      <c r="A2835" s="52">
        <v>45352</v>
      </c>
      <c r="B2835" s="58" t="s">
        <v>14</v>
      </c>
      <c r="C2835" s="58" t="s">
        <v>54</v>
      </c>
      <c r="D2835" s="58" t="s">
        <v>56</v>
      </c>
      <c r="E2835" s="20">
        <v>259.00900000000001</v>
      </c>
      <c r="F2835" s="59">
        <v>14.044</v>
      </c>
      <c r="G2835" s="20">
        <v>710.36500000000001</v>
      </c>
      <c r="H2835" s="59">
        <v>7.7279999999999998</v>
      </c>
      <c r="I2835" s="20">
        <v>969.37400000000002</v>
      </c>
      <c r="J2835" s="20">
        <v>6.109</v>
      </c>
      <c r="K2835" s="20">
        <v>75.183999999999997</v>
      </c>
      <c r="L2835" s="59">
        <v>5.665</v>
      </c>
      <c r="M2835" s="59">
        <v>185.482</v>
      </c>
      <c r="N2835" s="59">
        <v>16.007000000000001</v>
      </c>
      <c r="O2835" s="59">
        <v>75.418999999999997</v>
      </c>
      <c r="P2835" s="59">
        <v>13.536</v>
      </c>
      <c r="Q2835" s="59">
        <v>239.81299999999999</v>
      </c>
      <c r="R2835" s="59">
        <v>12.888</v>
      </c>
      <c r="S2835" s="59">
        <v>742.09199999999998</v>
      </c>
      <c r="T2835" s="59">
        <v>6.3869999999999996</v>
      </c>
      <c r="U2835" s="59">
        <v>981.90599999999995</v>
      </c>
      <c r="V2835" s="59">
        <v>5.9450000000000003</v>
      </c>
      <c r="W2835" s="59">
        <v>83.796999999999997</v>
      </c>
      <c r="X2835" s="59">
        <v>3.621</v>
      </c>
      <c r="Y2835" s="21"/>
      <c r="Z2835" s="21"/>
    </row>
    <row r="2836" spans="1:26" ht="12.75" customHeight="1">
      <c r="A2836" s="52">
        <v>45352</v>
      </c>
      <c r="B2836" s="58" t="s">
        <v>14</v>
      </c>
      <c r="C2836" s="58" t="s">
        <v>95</v>
      </c>
      <c r="D2836" s="58" t="s">
        <v>99</v>
      </c>
      <c r="E2836" s="20">
        <v>220.15299999999999</v>
      </c>
      <c r="F2836" s="59">
        <v>18.324999999999999</v>
      </c>
      <c r="G2836" s="20">
        <v>534.64099999999996</v>
      </c>
      <c r="H2836" s="59">
        <v>7.6559999999999997</v>
      </c>
      <c r="I2836" s="20">
        <v>754.79399999999998</v>
      </c>
      <c r="J2836" s="20">
        <v>5.4160000000000004</v>
      </c>
      <c r="K2836" s="20">
        <v>58.540999999999997</v>
      </c>
      <c r="L2836" s="59">
        <v>4.91</v>
      </c>
      <c r="M2836" s="59">
        <v>116.39</v>
      </c>
      <c r="N2836" s="59">
        <v>18.364000000000001</v>
      </c>
      <c r="O2836" s="59">
        <v>47.326000000000001</v>
      </c>
      <c r="P2836" s="59">
        <v>16.256</v>
      </c>
      <c r="Q2836" s="59">
        <v>165.934</v>
      </c>
      <c r="R2836" s="59">
        <v>22.952000000000002</v>
      </c>
      <c r="S2836" s="59">
        <v>423.05700000000002</v>
      </c>
      <c r="T2836" s="59">
        <v>10.836</v>
      </c>
      <c r="U2836" s="59">
        <v>588.99099999999999</v>
      </c>
      <c r="V2836" s="59">
        <v>8.125</v>
      </c>
      <c r="W2836" s="59">
        <v>50.265000000000001</v>
      </c>
      <c r="X2836" s="59">
        <v>6.617</v>
      </c>
      <c r="Y2836" s="21"/>
      <c r="Z2836" s="21"/>
    </row>
    <row r="2837" spans="1:26" ht="12.75" customHeight="1">
      <c r="A2837" s="52">
        <v>45352</v>
      </c>
      <c r="B2837" s="58" t="s">
        <v>14</v>
      </c>
      <c r="C2837" s="58" t="s">
        <v>95</v>
      </c>
      <c r="D2837" s="58" t="s">
        <v>96</v>
      </c>
      <c r="E2837" s="20">
        <v>130.67099999999999</v>
      </c>
      <c r="F2837" s="59">
        <v>24.788</v>
      </c>
      <c r="G2837" s="20">
        <v>250.41800000000001</v>
      </c>
      <c r="H2837" s="59">
        <v>14.657999999999999</v>
      </c>
      <c r="I2837" s="20">
        <v>381.089</v>
      </c>
      <c r="J2837" s="20">
        <v>11.760999999999999</v>
      </c>
      <c r="K2837" s="20">
        <v>29.556999999999999</v>
      </c>
      <c r="L2837" s="59">
        <v>11.537000000000001</v>
      </c>
      <c r="M2837" s="59">
        <v>44.640999999999998</v>
      </c>
      <c r="N2837" s="59">
        <v>26.094999999999999</v>
      </c>
      <c r="O2837" s="59">
        <v>18.152000000000001</v>
      </c>
      <c r="P2837" s="59">
        <v>24.657</v>
      </c>
      <c r="Q2837" s="59">
        <v>62.503999999999998</v>
      </c>
      <c r="R2837" s="59">
        <v>27.152000000000001</v>
      </c>
      <c r="S2837" s="59">
        <v>181.04499999999999</v>
      </c>
      <c r="T2837" s="59">
        <v>15.66</v>
      </c>
      <c r="U2837" s="59">
        <v>243.54900000000001</v>
      </c>
      <c r="V2837" s="59">
        <v>13.159000000000001</v>
      </c>
      <c r="W2837" s="59">
        <v>20.785</v>
      </c>
      <c r="X2837" s="59">
        <v>12.285</v>
      </c>
      <c r="Y2837" s="21"/>
      <c r="Z2837" s="21"/>
    </row>
    <row r="2838" spans="1:26" ht="12.75" customHeight="1">
      <c r="A2838" s="52">
        <v>45352</v>
      </c>
      <c r="B2838" s="58" t="s">
        <v>14</v>
      </c>
      <c r="C2838" s="58" t="s">
        <v>95</v>
      </c>
      <c r="D2838" s="58" t="s">
        <v>97</v>
      </c>
      <c r="E2838" s="20">
        <v>84.106999999999999</v>
      </c>
      <c r="F2838" s="59">
        <v>25.728000000000002</v>
      </c>
      <c r="G2838" s="20">
        <v>250.20400000000001</v>
      </c>
      <c r="H2838" s="59">
        <v>15.481999999999999</v>
      </c>
      <c r="I2838" s="20">
        <v>334.31200000000001</v>
      </c>
      <c r="J2838" s="20">
        <v>12.297000000000001</v>
      </c>
      <c r="K2838" s="20">
        <v>25.928999999999998</v>
      </c>
      <c r="L2838" s="59">
        <v>12.082000000000001</v>
      </c>
      <c r="M2838" s="59">
        <v>64.016999999999996</v>
      </c>
      <c r="N2838" s="59">
        <v>29.853000000000002</v>
      </c>
      <c r="O2838" s="59">
        <v>26.03</v>
      </c>
      <c r="P2838" s="59">
        <v>28.603999999999999</v>
      </c>
      <c r="Q2838" s="59">
        <v>102.974</v>
      </c>
      <c r="R2838" s="59">
        <v>36.158999999999999</v>
      </c>
      <c r="S2838" s="59">
        <v>214.08500000000001</v>
      </c>
      <c r="T2838" s="59">
        <v>17.631</v>
      </c>
      <c r="U2838" s="59">
        <v>317.05900000000003</v>
      </c>
      <c r="V2838" s="59">
        <v>12.848000000000001</v>
      </c>
      <c r="W2838" s="59">
        <v>27.058</v>
      </c>
      <c r="X2838" s="59">
        <v>11.951000000000001</v>
      </c>
      <c r="Y2838" s="21"/>
      <c r="Z2838" s="21"/>
    </row>
    <row r="2839" spans="1:26" ht="12.75" customHeight="1">
      <c r="A2839" s="52">
        <v>45352</v>
      </c>
      <c r="B2839" s="58" t="s">
        <v>14</v>
      </c>
      <c r="C2839" s="58" t="s">
        <v>95</v>
      </c>
      <c r="D2839" s="58" t="s">
        <v>98</v>
      </c>
      <c r="E2839" s="20">
        <v>144.59100000000001</v>
      </c>
      <c r="F2839" s="59">
        <v>26.446000000000002</v>
      </c>
      <c r="G2839" s="20">
        <v>389.94799999999998</v>
      </c>
      <c r="H2839" s="59">
        <v>14.949</v>
      </c>
      <c r="I2839" s="20">
        <v>534.54</v>
      </c>
      <c r="J2839" s="20">
        <v>7.5670000000000002</v>
      </c>
      <c r="K2839" s="20">
        <v>41.459000000000003</v>
      </c>
      <c r="L2839" s="59">
        <v>7.2130000000000001</v>
      </c>
      <c r="M2839" s="59">
        <v>129.54400000000001</v>
      </c>
      <c r="N2839" s="59">
        <v>17.620999999999999</v>
      </c>
      <c r="O2839" s="59">
        <v>52.673999999999999</v>
      </c>
      <c r="P2839" s="59">
        <v>15.41</v>
      </c>
      <c r="Q2839" s="59">
        <v>153.13499999999999</v>
      </c>
      <c r="R2839" s="59">
        <v>21.228000000000002</v>
      </c>
      <c r="S2839" s="59">
        <v>429.64800000000002</v>
      </c>
      <c r="T2839" s="59">
        <v>9.1329999999999991</v>
      </c>
      <c r="U2839" s="59">
        <v>582.78300000000002</v>
      </c>
      <c r="V2839" s="59">
        <v>6.7130000000000001</v>
      </c>
      <c r="W2839" s="59">
        <v>49.734999999999999</v>
      </c>
      <c r="X2839" s="59">
        <v>4.7779999999999996</v>
      </c>
      <c r="Y2839" s="21"/>
      <c r="Z2839" s="21"/>
    </row>
    <row r="2840" spans="1:26" ht="12.75" customHeight="1">
      <c r="A2840" s="52">
        <v>45352</v>
      </c>
      <c r="B2840" s="58" t="s">
        <v>14</v>
      </c>
      <c r="C2840" s="58" t="s">
        <v>38</v>
      </c>
      <c r="D2840" s="58" t="s">
        <v>85</v>
      </c>
      <c r="E2840" s="20">
        <v>130.494</v>
      </c>
      <c r="F2840" s="59">
        <v>26.414000000000001</v>
      </c>
      <c r="G2840" s="20">
        <v>427.35</v>
      </c>
      <c r="H2840" s="59">
        <v>8.9009999999999998</v>
      </c>
      <c r="I2840" s="20">
        <v>557.84400000000005</v>
      </c>
      <c r="J2840" s="20">
        <v>7.9279999999999999</v>
      </c>
      <c r="K2840" s="20">
        <v>43.265999999999998</v>
      </c>
      <c r="L2840" s="59">
        <v>7.5910000000000002</v>
      </c>
      <c r="M2840" s="59">
        <v>122.748</v>
      </c>
      <c r="N2840" s="59">
        <v>18.834</v>
      </c>
      <c r="O2840" s="59">
        <v>49.911000000000001</v>
      </c>
      <c r="P2840" s="59">
        <v>16.783999999999999</v>
      </c>
      <c r="Q2840" s="59">
        <v>221.06700000000001</v>
      </c>
      <c r="R2840" s="59">
        <v>17.312000000000001</v>
      </c>
      <c r="S2840" s="59">
        <v>547.56899999999996</v>
      </c>
      <c r="T2840" s="59">
        <v>8.11</v>
      </c>
      <c r="U2840" s="59">
        <v>768.63599999999997</v>
      </c>
      <c r="V2840" s="59">
        <v>6.6470000000000002</v>
      </c>
      <c r="W2840" s="59">
        <v>65.596000000000004</v>
      </c>
      <c r="X2840" s="59">
        <v>4.6840000000000002</v>
      </c>
      <c r="Y2840" s="21"/>
      <c r="Z2840" s="21"/>
    </row>
    <row r="2841" spans="1:26" ht="12.75" customHeight="1">
      <c r="A2841" s="52">
        <v>45352</v>
      </c>
      <c r="B2841" s="58" t="s">
        <v>14</v>
      </c>
      <c r="C2841" s="58" t="s">
        <v>38</v>
      </c>
      <c r="D2841" s="58" t="s">
        <v>40</v>
      </c>
      <c r="E2841" s="20">
        <v>234.25</v>
      </c>
      <c r="F2841" s="59">
        <v>16.638000000000002</v>
      </c>
      <c r="G2841" s="20">
        <v>497.24</v>
      </c>
      <c r="H2841" s="59">
        <v>8.0510000000000002</v>
      </c>
      <c r="I2841" s="20">
        <v>731.49</v>
      </c>
      <c r="J2841" s="20">
        <v>5.8959999999999999</v>
      </c>
      <c r="K2841" s="20">
        <v>56.734000000000002</v>
      </c>
      <c r="L2841" s="59">
        <v>5.4340000000000002</v>
      </c>
      <c r="M2841" s="59">
        <v>123.185</v>
      </c>
      <c r="N2841" s="59">
        <v>20.725000000000001</v>
      </c>
      <c r="O2841" s="59">
        <v>50.088999999999999</v>
      </c>
      <c r="P2841" s="59">
        <v>18.882000000000001</v>
      </c>
      <c r="Q2841" s="59">
        <v>98.001999999999995</v>
      </c>
      <c r="R2841" s="59">
        <v>19.13</v>
      </c>
      <c r="S2841" s="59">
        <v>305.13499999999999</v>
      </c>
      <c r="T2841" s="59">
        <v>11.865</v>
      </c>
      <c r="U2841" s="59">
        <v>403.137</v>
      </c>
      <c r="V2841" s="59">
        <v>8.359</v>
      </c>
      <c r="W2841" s="59">
        <v>34.404000000000003</v>
      </c>
      <c r="X2841" s="59">
        <v>6.9020000000000001</v>
      </c>
      <c r="Y2841" s="21"/>
      <c r="Z2841" s="21"/>
    </row>
    <row r="2842" spans="1:26" ht="12.75" customHeight="1">
      <c r="A2842" s="52">
        <v>45352</v>
      </c>
      <c r="B2842" s="58" t="s">
        <v>14</v>
      </c>
      <c r="C2842" s="58" t="s">
        <v>62</v>
      </c>
      <c r="D2842" s="58" t="s">
        <v>86</v>
      </c>
      <c r="E2842" s="20">
        <v>70.231999999999999</v>
      </c>
      <c r="F2842" s="59">
        <v>36.261000000000003</v>
      </c>
      <c r="G2842" s="20">
        <v>241.28899999999999</v>
      </c>
      <c r="H2842" s="59">
        <v>17.495999999999999</v>
      </c>
      <c r="I2842" s="20">
        <v>311.52100000000002</v>
      </c>
      <c r="J2842" s="20">
        <v>15.282</v>
      </c>
      <c r="K2842" s="20">
        <v>24.161000000000001</v>
      </c>
      <c r="L2842" s="59">
        <v>15.11</v>
      </c>
      <c r="M2842" s="59">
        <v>91.576999999999998</v>
      </c>
      <c r="N2842" s="59">
        <v>21.213999999999999</v>
      </c>
      <c r="O2842" s="59">
        <v>37.237000000000002</v>
      </c>
      <c r="P2842" s="59">
        <v>19.417000000000002</v>
      </c>
      <c r="Q2842" s="59">
        <v>151.43299999999999</v>
      </c>
      <c r="R2842" s="59">
        <v>20.765000000000001</v>
      </c>
      <c r="S2842" s="59">
        <v>398.291</v>
      </c>
      <c r="T2842" s="59">
        <v>8.2370000000000001</v>
      </c>
      <c r="U2842" s="59">
        <v>549.72400000000005</v>
      </c>
      <c r="V2842" s="59">
        <v>7.5449999999999999</v>
      </c>
      <c r="W2842" s="59">
        <v>46.914000000000001</v>
      </c>
      <c r="X2842" s="59">
        <v>5.89</v>
      </c>
      <c r="Y2842" s="21"/>
      <c r="Z2842" s="21"/>
    </row>
    <row r="2843" spans="1:26" ht="12.75" customHeight="1">
      <c r="A2843" s="52">
        <v>45352</v>
      </c>
      <c r="B2843" s="58" t="s">
        <v>14</v>
      </c>
      <c r="C2843" s="58" t="s">
        <v>62</v>
      </c>
      <c r="D2843" s="58" t="s">
        <v>64</v>
      </c>
      <c r="E2843" s="20">
        <v>294.51299999999998</v>
      </c>
      <c r="F2843" s="59">
        <v>13.148</v>
      </c>
      <c r="G2843" s="20">
        <v>683.30100000000004</v>
      </c>
      <c r="H2843" s="59">
        <v>7.0529999999999999</v>
      </c>
      <c r="I2843" s="20">
        <v>977.81399999999996</v>
      </c>
      <c r="J2843" s="20">
        <v>4.1669999999999998</v>
      </c>
      <c r="K2843" s="20">
        <v>75.838999999999999</v>
      </c>
      <c r="L2843" s="59">
        <v>3.484</v>
      </c>
      <c r="M2843" s="59">
        <v>154.35599999999999</v>
      </c>
      <c r="N2843" s="59">
        <v>15.384</v>
      </c>
      <c r="O2843" s="59">
        <v>62.762999999999998</v>
      </c>
      <c r="P2843" s="59">
        <v>12.792999999999999</v>
      </c>
      <c r="Q2843" s="59">
        <v>167.636</v>
      </c>
      <c r="R2843" s="59">
        <v>14.66</v>
      </c>
      <c r="S2843" s="59">
        <v>454.41399999999999</v>
      </c>
      <c r="T2843" s="59">
        <v>11.465999999999999</v>
      </c>
      <c r="U2843" s="59">
        <v>622.04999999999995</v>
      </c>
      <c r="V2843" s="59">
        <v>7.4550000000000001</v>
      </c>
      <c r="W2843" s="59">
        <v>53.085999999999999</v>
      </c>
      <c r="X2843" s="59">
        <v>5.7750000000000004</v>
      </c>
      <c r="Y2843" s="21"/>
      <c r="Z2843" s="21"/>
    </row>
    <row r="2844" spans="1:26" ht="12.75" customHeight="1">
      <c r="A2844" s="52">
        <v>45352</v>
      </c>
      <c r="B2844" s="58" t="s">
        <v>14</v>
      </c>
      <c r="C2844" s="58" t="s">
        <v>88</v>
      </c>
      <c r="D2844" s="58" t="s">
        <v>89</v>
      </c>
      <c r="E2844" s="20">
        <v>309.54500000000002</v>
      </c>
      <c r="F2844" s="59">
        <v>12.688000000000001</v>
      </c>
      <c r="G2844" s="20">
        <v>663.87099999999998</v>
      </c>
      <c r="H2844" s="59">
        <v>6.468</v>
      </c>
      <c r="I2844" s="20">
        <v>973.41600000000005</v>
      </c>
      <c r="J2844" s="20">
        <v>3.4660000000000002</v>
      </c>
      <c r="K2844" s="20">
        <v>75.498000000000005</v>
      </c>
      <c r="L2844" s="59">
        <v>2.605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  <c r="S2844" s="59">
        <v>0</v>
      </c>
      <c r="T2844" s="59">
        <v>0</v>
      </c>
      <c r="U2844" s="59">
        <v>0</v>
      </c>
      <c r="V2844" s="59">
        <v>0</v>
      </c>
      <c r="W2844" s="59">
        <v>0</v>
      </c>
      <c r="X2844" s="59">
        <v>0</v>
      </c>
      <c r="Y2844" s="21"/>
      <c r="Z2844" s="21"/>
    </row>
    <row r="2845" spans="1:26" ht="12.75" customHeight="1">
      <c r="A2845" s="52">
        <v>45352</v>
      </c>
      <c r="B2845" s="58" t="s">
        <v>14</v>
      </c>
      <c r="C2845" s="58" t="s">
        <v>88</v>
      </c>
      <c r="D2845" s="58" t="s">
        <v>90</v>
      </c>
      <c r="E2845" s="20">
        <v>145.94</v>
      </c>
      <c r="F2845" s="59">
        <v>24.331</v>
      </c>
      <c r="G2845" s="20">
        <v>245.23</v>
      </c>
      <c r="H2845" s="59">
        <v>15.037000000000001</v>
      </c>
      <c r="I2845" s="20">
        <v>391.17</v>
      </c>
      <c r="J2845" s="20">
        <v>13.3</v>
      </c>
      <c r="K2845" s="20">
        <v>30.338999999999999</v>
      </c>
      <c r="L2845" s="59">
        <v>13.102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  <c r="S2845" s="59">
        <v>0</v>
      </c>
      <c r="T2845" s="59">
        <v>0</v>
      </c>
      <c r="U2845" s="59">
        <v>0</v>
      </c>
      <c r="V2845" s="59">
        <v>0</v>
      </c>
      <c r="W2845" s="59">
        <v>0</v>
      </c>
      <c r="X2845" s="59">
        <v>0</v>
      </c>
      <c r="Y2845" s="21"/>
      <c r="Z2845" s="21"/>
    </row>
    <row r="2846" spans="1:26" ht="12.75" customHeight="1">
      <c r="A2846" s="52">
        <v>45352</v>
      </c>
      <c r="B2846" s="58" t="s">
        <v>14</v>
      </c>
      <c r="C2846" s="58" t="s">
        <v>88</v>
      </c>
      <c r="D2846" s="58" t="s">
        <v>91</v>
      </c>
      <c r="E2846" s="20">
        <v>163.60499999999999</v>
      </c>
      <c r="F2846" s="59">
        <v>20.881</v>
      </c>
      <c r="G2846" s="20">
        <v>409.71699999999998</v>
      </c>
      <c r="H2846" s="59">
        <v>9.14</v>
      </c>
      <c r="I2846" s="20">
        <v>573.32299999999998</v>
      </c>
      <c r="J2846" s="20">
        <v>8.7810000000000006</v>
      </c>
      <c r="K2846" s="20">
        <v>44.466999999999999</v>
      </c>
      <c r="L2846" s="59">
        <v>8.4779999999999998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  <c r="S2846" s="59">
        <v>0</v>
      </c>
      <c r="T2846" s="59">
        <v>0</v>
      </c>
      <c r="U2846" s="59">
        <v>0</v>
      </c>
      <c r="V2846" s="59">
        <v>0</v>
      </c>
      <c r="W2846" s="59">
        <v>0</v>
      </c>
      <c r="X2846" s="59">
        <v>0</v>
      </c>
      <c r="Y2846" s="21"/>
      <c r="Z2846" s="21"/>
    </row>
    <row r="2847" spans="1:26" ht="12.75" customHeight="1">
      <c r="A2847" s="52">
        <v>45352</v>
      </c>
      <c r="B2847" s="58" t="s">
        <v>14</v>
      </c>
      <c r="C2847" s="58" t="s">
        <v>88</v>
      </c>
      <c r="D2847" s="58" t="s">
        <v>92</v>
      </c>
      <c r="E2847" s="20">
        <v>55.198999999999998</v>
      </c>
      <c r="F2847" s="59">
        <v>26.846</v>
      </c>
      <c r="G2847" s="20">
        <v>260.71899999999999</v>
      </c>
      <c r="H2847" s="59">
        <v>11.239000000000001</v>
      </c>
      <c r="I2847" s="20">
        <v>315.91800000000001</v>
      </c>
      <c r="J2847" s="20">
        <v>9.27</v>
      </c>
      <c r="K2847" s="20">
        <v>24.501999999999999</v>
      </c>
      <c r="L2847" s="59">
        <v>8.984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  <c r="S2847" s="59">
        <v>0</v>
      </c>
      <c r="T2847" s="59">
        <v>0</v>
      </c>
      <c r="U2847" s="59">
        <v>0</v>
      </c>
      <c r="V2847" s="59">
        <v>0</v>
      </c>
      <c r="W2847" s="59">
        <v>0</v>
      </c>
      <c r="X2847" s="59">
        <v>0</v>
      </c>
      <c r="Y2847" s="21"/>
      <c r="Z2847" s="21"/>
    </row>
    <row r="2848" spans="1:26" ht="12.75" customHeight="1">
      <c r="A2848" s="52">
        <v>45352</v>
      </c>
      <c r="B2848" s="58" t="s">
        <v>14</v>
      </c>
      <c r="C2848" s="58" t="s">
        <v>46</v>
      </c>
      <c r="D2848" s="58" t="s">
        <v>48</v>
      </c>
      <c r="E2848" s="20">
        <v>0</v>
      </c>
      <c r="F2848" s="59">
        <v>0</v>
      </c>
      <c r="G2848" s="20">
        <v>0</v>
      </c>
      <c r="H2848" s="59">
        <v>0</v>
      </c>
      <c r="I2848" s="20">
        <v>0</v>
      </c>
      <c r="J2848" s="20">
        <v>0</v>
      </c>
      <c r="K2848" s="20">
        <v>0</v>
      </c>
      <c r="L2848" s="59">
        <v>0</v>
      </c>
      <c r="M2848" s="59">
        <v>131.03100000000001</v>
      </c>
      <c r="N2848" s="59">
        <v>20.056999999999999</v>
      </c>
      <c r="O2848" s="59">
        <v>53.279000000000003</v>
      </c>
      <c r="P2848" s="59">
        <v>18.146000000000001</v>
      </c>
      <c r="Q2848" s="59">
        <v>71.218000000000004</v>
      </c>
      <c r="R2848" s="59">
        <v>31.388000000000002</v>
      </c>
      <c r="S2848" s="59">
        <v>88.971000000000004</v>
      </c>
      <c r="T2848" s="59">
        <v>22.265999999999998</v>
      </c>
      <c r="U2848" s="59">
        <v>160.18899999999999</v>
      </c>
      <c r="V2848" s="59">
        <v>19.298999999999999</v>
      </c>
      <c r="W2848" s="59">
        <v>13.670999999999999</v>
      </c>
      <c r="X2848" s="59">
        <v>18.713999999999999</v>
      </c>
      <c r="Y2848" s="21"/>
      <c r="Z2848" s="21"/>
    </row>
    <row r="2849" spans="1:26" ht="12.75" customHeight="1">
      <c r="A2849" s="52">
        <v>45352</v>
      </c>
      <c r="B2849" s="58" t="s">
        <v>14</v>
      </c>
      <c r="C2849" s="58" t="s">
        <v>46</v>
      </c>
      <c r="D2849" s="58" t="s">
        <v>47</v>
      </c>
      <c r="E2849" s="20">
        <v>0</v>
      </c>
      <c r="F2849" s="59">
        <v>0</v>
      </c>
      <c r="G2849" s="20">
        <v>0</v>
      </c>
      <c r="H2849" s="59">
        <v>0</v>
      </c>
      <c r="I2849" s="20">
        <v>0</v>
      </c>
      <c r="J2849" s="20">
        <v>0</v>
      </c>
      <c r="K2849" s="20">
        <v>0</v>
      </c>
      <c r="L2849" s="59">
        <v>0</v>
      </c>
      <c r="M2849" s="59">
        <v>76.233000000000004</v>
      </c>
      <c r="N2849" s="59">
        <v>31.773</v>
      </c>
      <c r="O2849" s="59">
        <v>30.998000000000001</v>
      </c>
      <c r="P2849" s="59">
        <v>30.603000000000002</v>
      </c>
      <c r="Q2849" s="59">
        <v>177.76599999999999</v>
      </c>
      <c r="R2849" s="59">
        <v>18.756</v>
      </c>
      <c r="S2849" s="59">
        <v>586.279</v>
      </c>
      <c r="T2849" s="59">
        <v>7.548</v>
      </c>
      <c r="U2849" s="59">
        <v>764.04499999999996</v>
      </c>
      <c r="V2849" s="59">
        <v>7.1420000000000003</v>
      </c>
      <c r="W2849" s="59">
        <v>65.203999999999994</v>
      </c>
      <c r="X2849" s="59">
        <v>5.3639999999999999</v>
      </c>
      <c r="Y2849" s="21"/>
      <c r="Z2849" s="21"/>
    </row>
    <row r="2850" spans="1:26" ht="12.75" customHeight="1">
      <c r="A2850" s="52">
        <v>45352</v>
      </c>
      <c r="B2850" s="58" t="s">
        <v>14</v>
      </c>
      <c r="C2850" s="58" t="s">
        <v>93</v>
      </c>
      <c r="D2850" s="58" t="s">
        <v>94</v>
      </c>
      <c r="E2850" s="20">
        <v>32.457000000000001</v>
      </c>
      <c r="F2850" s="59">
        <v>36.555999999999997</v>
      </c>
      <c r="G2850" s="20">
        <v>143.45599999999999</v>
      </c>
      <c r="H2850" s="59">
        <v>24.042999999999999</v>
      </c>
      <c r="I2850" s="20">
        <v>175.91300000000001</v>
      </c>
      <c r="J2850" s="20">
        <v>19.783000000000001</v>
      </c>
      <c r="K2850" s="20">
        <v>13.644</v>
      </c>
      <c r="L2850" s="59">
        <v>19.649999999999999</v>
      </c>
      <c r="M2850" s="59">
        <v>123.191</v>
      </c>
      <c r="N2850" s="59">
        <v>23.492999999999999</v>
      </c>
      <c r="O2850" s="59">
        <v>50.091000000000001</v>
      </c>
      <c r="P2850" s="59">
        <v>21.884</v>
      </c>
      <c r="Q2850" s="59">
        <v>126.6</v>
      </c>
      <c r="R2850" s="59">
        <v>18.739999999999998</v>
      </c>
      <c r="S2850" s="59">
        <v>434.13600000000002</v>
      </c>
      <c r="T2850" s="59">
        <v>10.412000000000001</v>
      </c>
      <c r="U2850" s="59">
        <v>560.73500000000001</v>
      </c>
      <c r="V2850" s="59">
        <v>10.243</v>
      </c>
      <c r="W2850" s="59">
        <v>47.853999999999999</v>
      </c>
      <c r="X2850" s="59">
        <v>9.093</v>
      </c>
      <c r="Y2850" s="21"/>
      <c r="Z2850" s="21"/>
    </row>
    <row r="2851" spans="1:26" ht="12.75" customHeight="1">
      <c r="A2851" s="52">
        <v>45352</v>
      </c>
      <c r="B2851" s="58" t="s">
        <v>14</v>
      </c>
      <c r="C2851" s="58" t="s">
        <v>73</v>
      </c>
      <c r="D2851" s="58" t="s">
        <v>65</v>
      </c>
      <c r="E2851" s="20">
        <v>23.645</v>
      </c>
      <c r="F2851" s="59">
        <v>63.024999999999999</v>
      </c>
      <c r="G2851" s="20">
        <v>75.33</v>
      </c>
      <c r="H2851" s="59">
        <v>26.292999999999999</v>
      </c>
      <c r="I2851" s="20">
        <v>98.974999999999994</v>
      </c>
      <c r="J2851" s="20">
        <v>25.053999999999998</v>
      </c>
      <c r="K2851" s="20">
        <v>7.6760000000000002</v>
      </c>
      <c r="L2851" s="59">
        <v>24.95</v>
      </c>
      <c r="M2851" s="59">
        <v>0</v>
      </c>
      <c r="N2851" s="59">
        <v>0</v>
      </c>
      <c r="O2851" s="59">
        <v>0</v>
      </c>
      <c r="P2851" s="59">
        <v>0</v>
      </c>
      <c r="Q2851" s="59">
        <v>6.6340000000000003</v>
      </c>
      <c r="R2851" s="59">
        <v>74.786000000000001</v>
      </c>
      <c r="S2851" s="59">
        <v>24.193999999999999</v>
      </c>
      <c r="T2851" s="59">
        <v>39.948</v>
      </c>
      <c r="U2851" s="59">
        <v>30.827999999999999</v>
      </c>
      <c r="V2851" s="59">
        <v>34.75</v>
      </c>
      <c r="W2851" s="59">
        <v>2.6309999999999998</v>
      </c>
      <c r="X2851" s="59">
        <v>34.429000000000002</v>
      </c>
      <c r="Y2851" s="21"/>
      <c r="Z2851" s="21"/>
    </row>
    <row r="2852" spans="1:26" ht="12.75" customHeight="1">
      <c r="A2852" s="52">
        <v>45352</v>
      </c>
      <c r="B2852" s="58" t="s">
        <v>14</v>
      </c>
      <c r="C2852" s="58" t="s">
        <v>73</v>
      </c>
      <c r="D2852" s="58" t="s">
        <v>66</v>
      </c>
      <c r="E2852" s="20">
        <v>4.7830000000000004</v>
      </c>
      <c r="F2852" s="59">
        <v>103.321</v>
      </c>
      <c r="G2852" s="20">
        <v>52.606999999999999</v>
      </c>
      <c r="H2852" s="59">
        <v>35.759</v>
      </c>
      <c r="I2852" s="20">
        <v>57.39</v>
      </c>
      <c r="J2852" s="20">
        <v>32.615000000000002</v>
      </c>
      <c r="K2852" s="20">
        <v>4.4509999999999996</v>
      </c>
      <c r="L2852" s="59">
        <v>32.534999999999997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  <c r="S2852" s="59">
        <v>10.798999999999999</v>
      </c>
      <c r="T2852" s="59">
        <v>60.978999999999999</v>
      </c>
      <c r="U2852" s="59">
        <v>10.798999999999999</v>
      </c>
      <c r="V2852" s="59">
        <v>60.978999999999999</v>
      </c>
      <c r="W2852" s="59">
        <v>0.92200000000000004</v>
      </c>
      <c r="X2852" s="59">
        <v>60.795999999999999</v>
      </c>
      <c r="Y2852" s="21"/>
      <c r="Z2852" s="21"/>
    </row>
    <row r="2853" spans="1:26" ht="12.75" customHeight="1">
      <c r="A2853" s="52">
        <v>45352</v>
      </c>
      <c r="B2853" s="58" t="s">
        <v>14</v>
      </c>
      <c r="C2853" s="58" t="s">
        <v>73</v>
      </c>
      <c r="D2853" s="58" t="s">
        <v>67</v>
      </c>
      <c r="E2853" s="20">
        <v>13.483000000000001</v>
      </c>
      <c r="F2853" s="59">
        <v>97.44</v>
      </c>
      <c r="G2853" s="20">
        <v>5.0410000000000004</v>
      </c>
      <c r="H2853" s="59">
        <v>103.14700000000001</v>
      </c>
      <c r="I2853" s="20">
        <v>18.523</v>
      </c>
      <c r="J2853" s="20">
        <v>74.308999999999997</v>
      </c>
      <c r="K2853" s="20">
        <v>1.4370000000000001</v>
      </c>
      <c r="L2853" s="59">
        <v>74.274000000000001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  <c r="S2853" s="59">
        <v>0</v>
      </c>
      <c r="T2853" s="59">
        <v>0</v>
      </c>
      <c r="U2853" s="59">
        <v>0</v>
      </c>
      <c r="V2853" s="59">
        <v>0</v>
      </c>
      <c r="W2853" s="59">
        <v>0</v>
      </c>
      <c r="X2853" s="59">
        <v>0</v>
      </c>
      <c r="Y2853" s="21"/>
      <c r="Z2853" s="21"/>
    </row>
    <row r="2854" spans="1:26" ht="12.75" customHeight="1">
      <c r="A2854" s="52">
        <v>45352</v>
      </c>
      <c r="B2854" s="58" t="s">
        <v>14</v>
      </c>
      <c r="C2854" s="58" t="s">
        <v>73</v>
      </c>
      <c r="D2854" s="58" t="s">
        <v>70</v>
      </c>
      <c r="E2854" s="20">
        <v>0</v>
      </c>
      <c r="F2854" s="59">
        <v>0</v>
      </c>
      <c r="G2854" s="20">
        <v>0</v>
      </c>
      <c r="H2854" s="59">
        <v>0</v>
      </c>
      <c r="I2854" s="20">
        <v>0</v>
      </c>
      <c r="J2854" s="20">
        <v>0</v>
      </c>
      <c r="K2854" s="20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2.2839999999999998</v>
      </c>
      <c r="R2854" s="59">
        <v>103</v>
      </c>
      <c r="S2854" s="59">
        <v>0</v>
      </c>
      <c r="T2854" s="59">
        <v>0</v>
      </c>
      <c r="U2854" s="59">
        <v>2.2839999999999998</v>
      </c>
      <c r="V2854" s="59">
        <v>103</v>
      </c>
      <c r="W2854" s="59">
        <v>0.19500000000000001</v>
      </c>
      <c r="X2854" s="59">
        <v>102.892</v>
      </c>
      <c r="Y2854" s="21"/>
      <c r="Z2854" s="21"/>
    </row>
    <row r="2855" spans="1:26" ht="12.75" customHeight="1">
      <c r="A2855" s="52">
        <v>45352</v>
      </c>
      <c r="B2855" s="58" t="s">
        <v>14</v>
      </c>
      <c r="C2855" s="58" t="s">
        <v>73</v>
      </c>
      <c r="D2855" s="58" t="s">
        <v>68</v>
      </c>
      <c r="E2855" s="20">
        <v>0</v>
      </c>
      <c r="F2855" s="59">
        <v>0</v>
      </c>
      <c r="G2855" s="20">
        <v>4.8710000000000004</v>
      </c>
      <c r="H2855" s="59">
        <v>101.932</v>
      </c>
      <c r="I2855" s="20">
        <v>4.8710000000000004</v>
      </c>
      <c r="J2855" s="20">
        <v>101.932</v>
      </c>
      <c r="K2855" s="20">
        <v>0.378</v>
      </c>
      <c r="L2855" s="59">
        <v>101.90600000000001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  <c r="S2855" s="59">
        <v>0.95299999999999996</v>
      </c>
      <c r="T2855" s="59">
        <v>111.98699999999999</v>
      </c>
      <c r="U2855" s="59">
        <v>0.95299999999999996</v>
      </c>
      <c r="V2855" s="59">
        <v>111.98699999999999</v>
      </c>
      <c r="W2855" s="59">
        <v>8.1000000000000003E-2</v>
      </c>
      <c r="X2855" s="59">
        <v>111.88800000000001</v>
      </c>
      <c r="Y2855" s="21"/>
      <c r="Z2855" s="21"/>
    </row>
    <row r="2856" spans="1:26" ht="12.75" customHeight="1">
      <c r="A2856" s="52">
        <v>45352</v>
      </c>
      <c r="B2856" s="58" t="s">
        <v>14</v>
      </c>
      <c r="C2856" s="58" t="s">
        <v>73</v>
      </c>
      <c r="D2856" s="58" t="s">
        <v>69</v>
      </c>
      <c r="E2856" s="20">
        <v>5.3789999999999996</v>
      </c>
      <c r="F2856" s="59">
        <v>102.339</v>
      </c>
      <c r="G2856" s="20">
        <v>8.125</v>
      </c>
      <c r="H2856" s="59">
        <v>76.998000000000005</v>
      </c>
      <c r="I2856" s="20">
        <v>13.504</v>
      </c>
      <c r="J2856" s="20">
        <v>61.668999999999997</v>
      </c>
      <c r="K2856" s="20">
        <v>1.0469999999999999</v>
      </c>
      <c r="L2856" s="59">
        <v>61.625999999999998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  <c r="S2856" s="59">
        <v>11.506</v>
      </c>
      <c r="T2856" s="59">
        <v>68.081999999999994</v>
      </c>
      <c r="U2856" s="59">
        <v>11.506</v>
      </c>
      <c r="V2856" s="59">
        <v>68.081999999999994</v>
      </c>
      <c r="W2856" s="59">
        <v>0.98199999999999998</v>
      </c>
      <c r="X2856" s="59">
        <v>67.918000000000006</v>
      </c>
      <c r="Y2856" s="21"/>
      <c r="Z2856" s="21"/>
    </row>
    <row r="2857" spans="1:26" ht="12.75" customHeight="1">
      <c r="A2857" s="52">
        <v>45352</v>
      </c>
      <c r="B2857" s="58" t="s">
        <v>14</v>
      </c>
      <c r="C2857" s="58" t="s">
        <v>73</v>
      </c>
      <c r="D2857" s="58" t="s">
        <v>77</v>
      </c>
      <c r="E2857" s="20">
        <v>0</v>
      </c>
      <c r="F2857" s="59">
        <v>0</v>
      </c>
      <c r="G2857" s="20">
        <v>34.813000000000002</v>
      </c>
      <c r="H2857" s="59">
        <v>47.792000000000002</v>
      </c>
      <c r="I2857" s="20">
        <v>34.813000000000002</v>
      </c>
      <c r="J2857" s="20">
        <v>47.792000000000002</v>
      </c>
      <c r="K2857" s="20">
        <v>2.7</v>
      </c>
      <c r="L2857" s="59">
        <v>47.737000000000002</v>
      </c>
      <c r="M2857" s="59">
        <v>0</v>
      </c>
      <c r="N2857" s="59">
        <v>0</v>
      </c>
      <c r="O2857" s="59">
        <v>0</v>
      </c>
      <c r="P2857" s="59">
        <v>0</v>
      </c>
      <c r="Q2857" s="59">
        <v>19.091000000000001</v>
      </c>
      <c r="R2857" s="59">
        <v>79.861999999999995</v>
      </c>
      <c r="S2857" s="59">
        <v>53.234999999999999</v>
      </c>
      <c r="T2857" s="59">
        <v>23.297999999999998</v>
      </c>
      <c r="U2857" s="59">
        <v>72.325999999999993</v>
      </c>
      <c r="V2857" s="59">
        <v>32.176000000000002</v>
      </c>
      <c r="W2857" s="59">
        <v>6.1719999999999997</v>
      </c>
      <c r="X2857" s="59">
        <v>31.829000000000001</v>
      </c>
      <c r="Y2857" s="21"/>
      <c r="Z2857" s="21"/>
    </row>
    <row r="2858" spans="1:26" ht="12.75" customHeight="1">
      <c r="A2858" s="52">
        <v>45352</v>
      </c>
      <c r="B2858" s="58" t="s">
        <v>14</v>
      </c>
      <c r="C2858" s="58" t="s">
        <v>73</v>
      </c>
      <c r="D2858" s="58" t="s">
        <v>79</v>
      </c>
      <c r="E2858" s="20">
        <v>41.399000000000001</v>
      </c>
      <c r="F2858" s="59">
        <v>46.5</v>
      </c>
      <c r="G2858" s="20">
        <v>88.298000000000002</v>
      </c>
      <c r="H2858" s="59">
        <v>20.785</v>
      </c>
      <c r="I2858" s="20">
        <v>129.69800000000001</v>
      </c>
      <c r="J2858" s="20">
        <v>23.120999999999999</v>
      </c>
      <c r="K2858" s="20">
        <v>10.058999999999999</v>
      </c>
      <c r="L2858" s="59">
        <v>23.007999999999999</v>
      </c>
      <c r="M2858" s="59">
        <v>34.253</v>
      </c>
      <c r="N2858" s="59">
        <v>38.994</v>
      </c>
      <c r="O2858" s="59">
        <v>13.928000000000001</v>
      </c>
      <c r="P2858" s="59">
        <v>38.045999999999999</v>
      </c>
      <c r="Q2858" s="59">
        <v>87.835999999999999</v>
      </c>
      <c r="R2858" s="59">
        <v>21.675999999999998</v>
      </c>
      <c r="S2858" s="59">
        <v>270.37400000000002</v>
      </c>
      <c r="T2858" s="59">
        <v>13.744</v>
      </c>
      <c r="U2858" s="59">
        <v>358.21</v>
      </c>
      <c r="V2858" s="59">
        <v>10.847</v>
      </c>
      <c r="W2858" s="59">
        <v>30.57</v>
      </c>
      <c r="X2858" s="59">
        <v>9.7690000000000001</v>
      </c>
      <c r="Y2858" s="21"/>
      <c r="Z2858" s="21"/>
    </row>
    <row r="2859" spans="1:26" ht="12.75" customHeight="1">
      <c r="A2859" s="52">
        <v>45352</v>
      </c>
      <c r="B2859" s="58" t="s">
        <v>14</v>
      </c>
      <c r="C2859" s="58" t="s">
        <v>73</v>
      </c>
      <c r="D2859" s="58" t="s">
        <v>71</v>
      </c>
      <c r="E2859" s="20">
        <v>5.8220000000000001</v>
      </c>
      <c r="F2859" s="59">
        <v>102.39100000000001</v>
      </c>
      <c r="G2859" s="20">
        <v>47.262999999999998</v>
      </c>
      <c r="H2859" s="59">
        <v>33.988999999999997</v>
      </c>
      <c r="I2859" s="20">
        <v>53.085000000000001</v>
      </c>
      <c r="J2859" s="20">
        <v>32.287999999999997</v>
      </c>
      <c r="K2859" s="20">
        <v>4.117</v>
      </c>
      <c r="L2859" s="59">
        <v>32.207000000000001</v>
      </c>
      <c r="M2859" s="59">
        <v>6.4509999999999996</v>
      </c>
      <c r="N2859" s="59">
        <v>64.91</v>
      </c>
      <c r="O2859" s="59">
        <v>2.6230000000000002</v>
      </c>
      <c r="P2859" s="59">
        <v>64.344999999999999</v>
      </c>
      <c r="Q2859" s="59">
        <v>41.088000000000001</v>
      </c>
      <c r="R2859" s="59">
        <v>36.39</v>
      </c>
      <c r="S2859" s="59">
        <v>239.64400000000001</v>
      </c>
      <c r="T2859" s="59">
        <v>14.685</v>
      </c>
      <c r="U2859" s="59">
        <v>280.73099999999999</v>
      </c>
      <c r="V2859" s="59">
        <v>13.055</v>
      </c>
      <c r="W2859" s="59">
        <v>23.957999999999998</v>
      </c>
      <c r="X2859" s="59">
        <v>12.173</v>
      </c>
      <c r="Y2859" s="21"/>
      <c r="Z2859" s="21"/>
    </row>
    <row r="2860" spans="1:26" ht="12.75" customHeight="1">
      <c r="A2860" s="52">
        <v>45352</v>
      </c>
      <c r="B2860" s="58" t="s">
        <v>14</v>
      </c>
      <c r="C2860" s="58" t="s">
        <v>73</v>
      </c>
      <c r="D2860" s="58" t="s">
        <v>72</v>
      </c>
      <c r="E2860" s="20">
        <v>35.576999999999998</v>
      </c>
      <c r="F2860" s="59">
        <v>53.463999999999999</v>
      </c>
      <c r="G2860" s="20">
        <v>41.034999999999997</v>
      </c>
      <c r="H2860" s="59">
        <v>30.949000000000002</v>
      </c>
      <c r="I2860" s="20">
        <v>76.613</v>
      </c>
      <c r="J2860" s="20">
        <v>28.295999999999999</v>
      </c>
      <c r="K2860" s="20">
        <v>5.9420000000000002</v>
      </c>
      <c r="L2860" s="59">
        <v>28.202999999999999</v>
      </c>
      <c r="M2860" s="59">
        <v>0</v>
      </c>
      <c r="N2860" s="59">
        <v>0</v>
      </c>
      <c r="O2860" s="59">
        <v>0</v>
      </c>
      <c r="P2860" s="59">
        <v>0</v>
      </c>
      <c r="Q2860" s="59">
        <v>42.356999999999999</v>
      </c>
      <c r="R2860" s="59">
        <v>31.052</v>
      </c>
      <c r="S2860" s="59">
        <v>25.946999999999999</v>
      </c>
      <c r="T2860" s="59">
        <v>38.567</v>
      </c>
      <c r="U2860" s="59">
        <v>68.304000000000002</v>
      </c>
      <c r="V2860" s="59">
        <v>26.131</v>
      </c>
      <c r="W2860" s="59">
        <v>5.8289999999999997</v>
      </c>
      <c r="X2860" s="59">
        <v>25.702000000000002</v>
      </c>
      <c r="Y2860" s="21"/>
      <c r="Z2860" s="21"/>
    </row>
    <row r="2861" spans="1:26" ht="12.75" customHeight="1">
      <c r="A2861" s="52">
        <v>45352</v>
      </c>
      <c r="B2861" s="58" t="s">
        <v>14</v>
      </c>
      <c r="C2861" s="58" t="s">
        <v>73</v>
      </c>
      <c r="D2861" s="58" t="s">
        <v>74</v>
      </c>
      <c r="E2861" s="20">
        <v>38.262</v>
      </c>
      <c r="F2861" s="59">
        <v>42.511000000000003</v>
      </c>
      <c r="G2861" s="20">
        <v>179.96100000000001</v>
      </c>
      <c r="H2861" s="59">
        <v>19.096</v>
      </c>
      <c r="I2861" s="20">
        <v>218.22300000000001</v>
      </c>
      <c r="J2861" s="20">
        <v>14.170999999999999</v>
      </c>
      <c r="K2861" s="20">
        <v>16.925000000000001</v>
      </c>
      <c r="L2861" s="59">
        <v>13.986000000000001</v>
      </c>
      <c r="M2861" s="59">
        <v>0</v>
      </c>
      <c r="N2861" s="59">
        <v>0</v>
      </c>
      <c r="O2861" s="59">
        <v>0</v>
      </c>
      <c r="P2861" s="59">
        <v>0</v>
      </c>
      <c r="Q2861" s="59">
        <v>52.484999999999999</v>
      </c>
      <c r="R2861" s="59">
        <v>42.456000000000003</v>
      </c>
      <c r="S2861" s="59">
        <v>110.158</v>
      </c>
      <c r="T2861" s="59">
        <v>28.934000000000001</v>
      </c>
      <c r="U2861" s="59">
        <v>162.643</v>
      </c>
      <c r="V2861" s="59">
        <v>21.574999999999999</v>
      </c>
      <c r="W2861" s="59">
        <v>13.88</v>
      </c>
      <c r="X2861" s="59">
        <v>21.053999999999998</v>
      </c>
      <c r="Y2861" s="21"/>
      <c r="Z2861" s="21"/>
    </row>
    <row r="2862" spans="1:26" ht="12.75" customHeight="1">
      <c r="A2862" s="52">
        <v>45352</v>
      </c>
      <c r="B2862" s="58" t="s">
        <v>14</v>
      </c>
      <c r="C2862" s="58" t="s">
        <v>73</v>
      </c>
      <c r="D2862" s="58" t="s">
        <v>75</v>
      </c>
      <c r="E2862" s="20">
        <v>21.277999999999999</v>
      </c>
      <c r="F2862" s="59">
        <v>75.221000000000004</v>
      </c>
      <c r="G2862" s="20">
        <v>0</v>
      </c>
      <c r="H2862" s="59">
        <v>0</v>
      </c>
      <c r="I2862" s="20">
        <v>21.277999999999999</v>
      </c>
      <c r="J2862" s="20">
        <v>75.221000000000004</v>
      </c>
      <c r="K2862" s="20">
        <v>1.65</v>
      </c>
      <c r="L2862" s="59">
        <v>75.186000000000007</v>
      </c>
      <c r="M2862" s="59">
        <v>110.861</v>
      </c>
      <c r="N2862" s="59">
        <v>17.513000000000002</v>
      </c>
      <c r="O2862" s="59">
        <v>45.078000000000003</v>
      </c>
      <c r="P2862" s="59">
        <v>15.288</v>
      </c>
      <c r="Q2862" s="59">
        <v>4.633</v>
      </c>
      <c r="R2862" s="59">
        <v>72.022000000000006</v>
      </c>
      <c r="S2862" s="59">
        <v>0</v>
      </c>
      <c r="T2862" s="59">
        <v>0</v>
      </c>
      <c r="U2862" s="59">
        <v>4.633</v>
      </c>
      <c r="V2862" s="59">
        <v>72.022000000000006</v>
      </c>
      <c r="W2862" s="59">
        <v>0.39500000000000002</v>
      </c>
      <c r="X2862" s="59">
        <v>71.867000000000004</v>
      </c>
      <c r="Y2862" s="21"/>
      <c r="Z2862" s="21"/>
    </row>
    <row r="2863" spans="1:26" ht="12.75" customHeight="1">
      <c r="A2863" s="52">
        <v>45352</v>
      </c>
      <c r="B2863" s="58" t="s">
        <v>14</v>
      </c>
      <c r="C2863" s="58" t="s">
        <v>73</v>
      </c>
      <c r="D2863" s="58" t="s">
        <v>78</v>
      </c>
      <c r="E2863" s="20">
        <v>37.908999999999999</v>
      </c>
      <c r="F2863" s="59">
        <v>35.249000000000002</v>
      </c>
      <c r="G2863" s="20">
        <v>0</v>
      </c>
      <c r="H2863" s="59">
        <v>0</v>
      </c>
      <c r="I2863" s="20">
        <v>37.908999999999999</v>
      </c>
      <c r="J2863" s="20">
        <v>35.249000000000002</v>
      </c>
      <c r="K2863" s="20">
        <v>2.94</v>
      </c>
      <c r="L2863" s="59">
        <v>35.174999999999997</v>
      </c>
      <c r="M2863" s="59">
        <v>61.668999999999997</v>
      </c>
      <c r="N2863" s="59">
        <v>33.154000000000003</v>
      </c>
      <c r="O2863" s="59">
        <v>25.074999999999999</v>
      </c>
      <c r="P2863" s="59">
        <v>32.034999999999997</v>
      </c>
      <c r="Q2863" s="59">
        <v>14.01</v>
      </c>
      <c r="R2863" s="59">
        <v>71.655000000000001</v>
      </c>
      <c r="S2863" s="59">
        <v>0</v>
      </c>
      <c r="T2863" s="59">
        <v>0</v>
      </c>
      <c r="U2863" s="59">
        <v>14.01</v>
      </c>
      <c r="V2863" s="59">
        <v>71.655000000000001</v>
      </c>
      <c r="W2863" s="59">
        <v>1.196</v>
      </c>
      <c r="X2863" s="59">
        <v>71.5</v>
      </c>
      <c r="Y2863" s="21"/>
      <c r="Z2863" s="21"/>
    </row>
    <row r="2864" spans="1:26" ht="12.75" customHeight="1">
      <c r="A2864" s="53">
        <v>45352</v>
      </c>
      <c r="B2864" s="32" t="s">
        <v>14</v>
      </c>
      <c r="C2864" s="32" t="s">
        <v>18</v>
      </c>
      <c r="D2864" s="32" t="s">
        <v>18</v>
      </c>
      <c r="E2864" s="33">
        <v>364.745</v>
      </c>
      <c r="F2864" s="34">
        <v>10.98</v>
      </c>
      <c r="G2864" s="33">
        <v>924.58900000000006</v>
      </c>
      <c r="H2864" s="34">
        <v>5.242</v>
      </c>
      <c r="I2864" s="33">
        <v>1289.3340000000001</v>
      </c>
      <c r="J2864" s="33">
        <v>2.2869999999999999</v>
      </c>
      <c r="K2864" s="33">
        <v>100</v>
      </c>
      <c r="L2864" s="34">
        <v>0</v>
      </c>
      <c r="M2864" s="34">
        <v>245.934</v>
      </c>
      <c r="N2864" s="34">
        <v>8.5440000000000005</v>
      </c>
      <c r="O2864" s="34">
        <v>100</v>
      </c>
      <c r="P2864" s="34">
        <v>0</v>
      </c>
      <c r="Q2864" s="34">
        <v>319.06900000000002</v>
      </c>
      <c r="R2864" s="34">
        <v>12.840999999999999</v>
      </c>
      <c r="S2864" s="34">
        <v>852.70399999999995</v>
      </c>
      <c r="T2864" s="34">
        <v>7.0780000000000003</v>
      </c>
      <c r="U2864" s="34">
        <v>1171.7729999999999</v>
      </c>
      <c r="V2864" s="34">
        <v>4.7149999999999999</v>
      </c>
      <c r="W2864" s="34">
        <v>100</v>
      </c>
      <c r="X2864" s="34">
        <v>0</v>
      </c>
      <c r="Y2864" s="21"/>
      <c r="Z2864" s="21"/>
    </row>
    <row r="2865" spans="1:26" ht="12.75" customHeight="1">
      <c r="A2865" s="52">
        <v>45352</v>
      </c>
      <c r="B2865" s="58" t="s">
        <v>15</v>
      </c>
      <c r="C2865" s="58" t="s">
        <v>23</v>
      </c>
      <c r="D2865" s="58" t="s">
        <v>58</v>
      </c>
      <c r="E2865" s="20">
        <v>552.29999999999995</v>
      </c>
      <c r="F2865" s="59">
        <v>8.532</v>
      </c>
      <c r="G2865" s="20">
        <v>1983.336</v>
      </c>
      <c r="H2865" s="59">
        <v>2.74</v>
      </c>
      <c r="I2865" s="20">
        <v>2535.636</v>
      </c>
      <c r="J2865" s="20">
        <v>1.6919999999999999</v>
      </c>
      <c r="K2865" s="20">
        <v>92.457999999999998</v>
      </c>
      <c r="L2865" s="59">
        <v>1.248</v>
      </c>
      <c r="M2865" s="59">
        <v>205.792</v>
      </c>
      <c r="N2865" s="59">
        <v>9.0079999999999991</v>
      </c>
      <c r="O2865" s="59">
        <v>94.256</v>
      </c>
      <c r="P2865" s="59">
        <v>2.3820000000000001</v>
      </c>
      <c r="Q2865" s="59">
        <v>393.31299999999999</v>
      </c>
      <c r="R2865" s="59">
        <v>13.628</v>
      </c>
      <c r="S2865" s="59">
        <v>821.15200000000004</v>
      </c>
      <c r="T2865" s="59">
        <v>6.3710000000000004</v>
      </c>
      <c r="U2865" s="59">
        <v>1214.4649999999999</v>
      </c>
      <c r="V2865" s="59">
        <v>3.9220000000000002</v>
      </c>
      <c r="W2865" s="59">
        <v>69.313000000000002</v>
      </c>
      <c r="X2865" s="59">
        <v>2.6429999999999998</v>
      </c>
      <c r="Y2865" s="21"/>
      <c r="Z2865" s="21"/>
    </row>
    <row r="2866" spans="1:26" ht="12.75" customHeight="1">
      <c r="A2866" s="52">
        <v>45352</v>
      </c>
      <c r="B2866" s="58" t="s">
        <v>15</v>
      </c>
      <c r="C2866" s="58" t="s">
        <v>23</v>
      </c>
      <c r="D2866" s="58" t="s">
        <v>80</v>
      </c>
      <c r="E2866" s="20">
        <v>169.934</v>
      </c>
      <c r="F2866" s="59">
        <v>21.195</v>
      </c>
      <c r="G2866" s="20">
        <v>324.459</v>
      </c>
      <c r="H2866" s="59">
        <v>10.829000000000001</v>
      </c>
      <c r="I2866" s="20">
        <v>494.392</v>
      </c>
      <c r="J2866" s="20">
        <v>3.67</v>
      </c>
      <c r="K2866" s="20">
        <v>18.027000000000001</v>
      </c>
      <c r="L2866" s="59">
        <v>3.488</v>
      </c>
      <c r="M2866" s="59">
        <v>56.712000000000003</v>
      </c>
      <c r="N2866" s="59">
        <v>24.940999999999999</v>
      </c>
      <c r="O2866" s="59">
        <v>25.975000000000001</v>
      </c>
      <c r="P2866" s="59">
        <v>23.379000000000001</v>
      </c>
      <c r="Q2866" s="59">
        <v>86.501000000000005</v>
      </c>
      <c r="R2866" s="59">
        <v>31.221</v>
      </c>
      <c r="S2866" s="59">
        <v>102.652</v>
      </c>
      <c r="T2866" s="59">
        <v>22.731999999999999</v>
      </c>
      <c r="U2866" s="59">
        <v>189.15299999999999</v>
      </c>
      <c r="V2866" s="59">
        <v>9.1159999999999997</v>
      </c>
      <c r="W2866" s="59">
        <v>10.795</v>
      </c>
      <c r="X2866" s="59">
        <v>8.6430000000000007</v>
      </c>
      <c r="Y2866" s="21"/>
      <c r="Z2866" s="21"/>
    </row>
    <row r="2867" spans="1:26" ht="12.75" customHeight="1">
      <c r="A2867" s="52">
        <v>45352</v>
      </c>
      <c r="B2867" s="58" t="s">
        <v>15</v>
      </c>
      <c r="C2867" s="58" t="s">
        <v>23</v>
      </c>
      <c r="D2867" s="58" t="s">
        <v>81</v>
      </c>
      <c r="E2867" s="20">
        <v>179.827</v>
      </c>
      <c r="F2867" s="59">
        <v>12.659000000000001</v>
      </c>
      <c r="G2867" s="20">
        <v>653.84299999999996</v>
      </c>
      <c r="H2867" s="59">
        <v>3.645</v>
      </c>
      <c r="I2867" s="20">
        <v>833.67</v>
      </c>
      <c r="J2867" s="20">
        <v>1.9650000000000001</v>
      </c>
      <c r="K2867" s="20">
        <v>30.398</v>
      </c>
      <c r="L2867" s="59">
        <v>1.599</v>
      </c>
      <c r="M2867" s="59">
        <v>75.111999999999995</v>
      </c>
      <c r="N2867" s="59">
        <v>6.016</v>
      </c>
      <c r="O2867" s="59">
        <v>34.402999999999999</v>
      </c>
      <c r="P2867" s="59">
        <v>0</v>
      </c>
      <c r="Q2867" s="59">
        <v>147.82300000000001</v>
      </c>
      <c r="R2867" s="59">
        <v>17.978000000000002</v>
      </c>
      <c r="S2867" s="59">
        <v>277.97399999999999</v>
      </c>
      <c r="T2867" s="59">
        <v>10.202999999999999</v>
      </c>
      <c r="U2867" s="59">
        <v>425.79700000000003</v>
      </c>
      <c r="V2867" s="59">
        <v>4.57</v>
      </c>
      <c r="W2867" s="59">
        <v>24.300999999999998</v>
      </c>
      <c r="X2867" s="59">
        <v>3.5339999999999998</v>
      </c>
      <c r="Y2867" s="21"/>
      <c r="Z2867" s="21"/>
    </row>
    <row r="2868" spans="1:26" ht="12.75" customHeight="1">
      <c r="A2868" s="52">
        <v>45352</v>
      </c>
      <c r="B2868" s="58" t="s">
        <v>15</v>
      </c>
      <c r="C2868" s="58" t="s">
        <v>23</v>
      </c>
      <c r="D2868" s="58" t="s">
        <v>82</v>
      </c>
      <c r="E2868" s="20">
        <v>140.94</v>
      </c>
      <c r="F2868" s="59">
        <v>15.827</v>
      </c>
      <c r="G2868" s="20">
        <v>629.51400000000001</v>
      </c>
      <c r="H2868" s="59">
        <v>3.9260000000000002</v>
      </c>
      <c r="I2868" s="20">
        <v>770.45399999999995</v>
      </c>
      <c r="J2868" s="20">
        <v>1.8540000000000001</v>
      </c>
      <c r="K2868" s="20">
        <v>28.093</v>
      </c>
      <c r="L2868" s="59">
        <v>1.46</v>
      </c>
      <c r="M2868" s="59">
        <v>48.529000000000003</v>
      </c>
      <c r="N2868" s="59">
        <v>19.715</v>
      </c>
      <c r="O2868" s="59">
        <v>22.227</v>
      </c>
      <c r="P2868" s="59">
        <v>17.698</v>
      </c>
      <c r="Q2868" s="59">
        <v>102.724</v>
      </c>
      <c r="R2868" s="59">
        <v>25.526</v>
      </c>
      <c r="S2868" s="59">
        <v>243.851</v>
      </c>
      <c r="T2868" s="59">
        <v>11.99</v>
      </c>
      <c r="U2868" s="59">
        <v>346.57499999999999</v>
      </c>
      <c r="V2868" s="59">
        <v>7.46</v>
      </c>
      <c r="W2868" s="59">
        <v>19.78</v>
      </c>
      <c r="X2868" s="59">
        <v>6.8739999999999997</v>
      </c>
      <c r="Y2868" s="21"/>
      <c r="Z2868" s="21"/>
    </row>
    <row r="2869" spans="1:26" ht="12.75" customHeight="1">
      <c r="A2869" s="52">
        <v>45352</v>
      </c>
      <c r="B2869" s="58" t="s">
        <v>15</v>
      </c>
      <c r="C2869" s="58" t="s">
        <v>23</v>
      </c>
      <c r="D2869" s="58" t="s">
        <v>83</v>
      </c>
      <c r="E2869" s="20">
        <v>80.331999999999994</v>
      </c>
      <c r="F2869" s="59">
        <v>21.053999999999998</v>
      </c>
      <c r="G2869" s="20">
        <v>563.62900000000002</v>
      </c>
      <c r="H2869" s="59">
        <v>4.0389999999999997</v>
      </c>
      <c r="I2869" s="20">
        <v>643.96</v>
      </c>
      <c r="J2869" s="20">
        <v>2.363</v>
      </c>
      <c r="K2869" s="20">
        <v>23.481000000000002</v>
      </c>
      <c r="L2869" s="59">
        <v>2.069</v>
      </c>
      <c r="M2869" s="59">
        <v>37.981000000000002</v>
      </c>
      <c r="N2869" s="59">
        <v>7.0739999999999998</v>
      </c>
      <c r="O2869" s="59">
        <v>17.396000000000001</v>
      </c>
      <c r="P2869" s="59">
        <v>0</v>
      </c>
      <c r="Q2869" s="59">
        <v>139.149</v>
      </c>
      <c r="R2869" s="59">
        <v>14.94</v>
      </c>
      <c r="S2869" s="59">
        <v>651.47900000000004</v>
      </c>
      <c r="T2869" s="59">
        <v>5.28</v>
      </c>
      <c r="U2869" s="59">
        <v>790.62800000000004</v>
      </c>
      <c r="V2869" s="59">
        <v>4.2060000000000004</v>
      </c>
      <c r="W2869" s="59">
        <v>45.122999999999998</v>
      </c>
      <c r="X2869" s="59">
        <v>3.048</v>
      </c>
      <c r="Y2869" s="21"/>
      <c r="Z2869" s="21"/>
    </row>
    <row r="2870" spans="1:26" ht="12.75" customHeight="1">
      <c r="A2870" s="52">
        <v>45352</v>
      </c>
      <c r="B2870" s="58" t="s">
        <v>15</v>
      </c>
      <c r="C2870" s="58" t="s">
        <v>44</v>
      </c>
      <c r="D2870" s="58" t="s">
        <v>59</v>
      </c>
      <c r="E2870" s="20">
        <v>133.96199999999999</v>
      </c>
      <c r="F2870" s="59">
        <v>18.503</v>
      </c>
      <c r="G2870" s="20">
        <v>821.178</v>
      </c>
      <c r="H2870" s="59">
        <v>6.0860000000000003</v>
      </c>
      <c r="I2870" s="20">
        <v>955.14099999999996</v>
      </c>
      <c r="J2870" s="20">
        <v>5.8739999999999997</v>
      </c>
      <c r="K2870" s="20">
        <v>34.828000000000003</v>
      </c>
      <c r="L2870" s="59">
        <v>5.7610000000000001</v>
      </c>
      <c r="M2870" s="59">
        <v>54.177999999999997</v>
      </c>
      <c r="N2870" s="59">
        <v>25.463999999999999</v>
      </c>
      <c r="O2870" s="59">
        <v>24.814</v>
      </c>
      <c r="P2870" s="59">
        <v>23.936</v>
      </c>
      <c r="Q2870" s="59">
        <v>135.244</v>
      </c>
      <c r="R2870" s="59">
        <v>19.463000000000001</v>
      </c>
      <c r="S2870" s="59">
        <v>351.52199999999999</v>
      </c>
      <c r="T2870" s="59">
        <v>8.2330000000000005</v>
      </c>
      <c r="U2870" s="59">
        <v>486.76600000000002</v>
      </c>
      <c r="V2870" s="59">
        <v>5.7350000000000003</v>
      </c>
      <c r="W2870" s="59">
        <v>27.780999999999999</v>
      </c>
      <c r="X2870" s="59">
        <v>4.9489999999999998</v>
      </c>
      <c r="Y2870" s="21"/>
      <c r="Z2870" s="21"/>
    </row>
    <row r="2871" spans="1:26" ht="12.75" customHeight="1">
      <c r="A2871" s="52">
        <v>45352</v>
      </c>
      <c r="B2871" s="58" t="s">
        <v>15</v>
      </c>
      <c r="C2871" s="58" t="s">
        <v>44</v>
      </c>
      <c r="D2871" s="58" t="s">
        <v>60</v>
      </c>
      <c r="E2871" s="20">
        <v>82.847999999999999</v>
      </c>
      <c r="F2871" s="59">
        <v>20.369</v>
      </c>
      <c r="G2871" s="20">
        <v>464.56</v>
      </c>
      <c r="H2871" s="59">
        <v>9.4290000000000003</v>
      </c>
      <c r="I2871" s="20">
        <v>547.40700000000004</v>
      </c>
      <c r="J2871" s="20">
        <v>8.9239999999999995</v>
      </c>
      <c r="K2871" s="20">
        <v>19.96</v>
      </c>
      <c r="L2871" s="59">
        <v>8.8510000000000009</v>
      </c>
      <c r="M2871" s="59">
        <v>25.369</v>
      </c>
      <c r="N2871" s="59">
        <v>39.811</v>
      </c>
      <c r="O2871" s="59">
        <v>11.62</v>
      </c>
      <c r="P2871" s="59">
        <v>38.851999999999997</v>
      </c>
      <c r="Q2871" s="59">
        <v>76.293999999999997</v>
      </c>
      <c r="R2871" s="59">
        <v>22.538</v>
      </c>
      <c r="S2871" s="59">
        <v>249.35400000000001</v>
      </c>
      <c r="T2871" s="59">
        <v>11.167999999999999</v>
      </c>
      <c r="U2871" s="59">
        <v>325.64800000000002</v>
      </c>
      <c r="V2871" s="59">
        <v>8.0790000000000006</v>
      </c>
      <c r="W2871" s="59">
        <v>18.585999999999999</v>
      </c>
      <c r="X2871" s="59">
        <v>7.5419999999999998</v>
      </c>
      <c r="Y2871" s="21"/>
      <c r="Z2871" s="21"/>
    </row>
    <row r="2872" spans="1:26" ht="12.75" customHeight="1">
      <c r="A2872" s="52">
        <v>45352</v>
      </c>
      <c r="B2872" s="58" t="s">
        <v>15</v>
      </c>
      <c r="C2872" s="58" t="s">
        <v>44</v>
      </c>
      <c r="D2872" s="58" t="s">
        <v>87</v>
      </c>
      <c r="E2872" s="20">
        <v>437.06900000000002</v>
      </c>
      <c r="F2872" s="59">
        <v>10.897</v>
      </c>
      <c r="G2872" s="20">
        <v>1338.422</v>
      </c>
      <c r="H2872" s="59">
        <v>4.9820000000000002</v>
      </c>
      <c r="I2872" s="20">
        <v>1775.492</v>
      </c>
      <c r="J2872" s="20">
        <v>3.2559999999999998</v>
      </c>
      <c r="K2872" s="20">
        <v>64.739999999999995</v>
      </c>
      <c r="L2872" s="59">
        <v>3.0489999999999999</v>
      </c>
      <c r="M2872" s="59">
        <v>164.155</v>
      </c>
      <c r="N2872" s="59">
        <v>11.43</v>
      </c>
      <c r="O2872" s="59">
        <v>75.186000000000007</v>
      </c>
      <c r="P2872" s="59">
        <v>7.4279999999999999</v>
      </c>
      <c r="Q2872" s="59">
        <v>340.95299999999997</v>
      </c>
      <c r="R2872" s="59">
        <v>12.316000000000001</v>
      </c>
      <c r="S2872" s="59">
        <v>924.43499999999995</v>
      </c>
      <c r="T2872" s="59">
        <v>4.2640000000000002</v>
      </c>
      <c r="U2872" s="59">
        <v>1265.3879999999999</v>
      </c>
      <c r="V2872" s="59">
        <v>3.4780000000000002</v>
      </c>
      <c r="W2872" s="59">
        <v>72.218999999999994</v>
      </c>
      <c r="X2872" s="59">
        <v>1.9239999999999999</v>
      </c>
      <c r="Y2872" s="21"/>
      <c r="Z2872" s="21"/>
    </row>
    <row r="2873" spans="1:26" ht="12.75" customHeight="1">
      <c r="A2873" s="52">
        <v>45352</v>
      </c>
      <c r="B2873" s="58" t="s">
        <v>15</v>
      </c>
      <c r="C2873" s="58" t="s">
        <v>45</v>
      </c>
      <c r="D2873" s="58" t="s">
        <v>45</v>
      </c>
      <c r="E2873" s="20">
        <v>198.30600000000001</v>
      </c>
      <c r="F2873" s="59">
        <v>13.797000000000001</v>
      </c>
      <c r="G2873" s="20">
        <v>1019.723</v>
      </c>
      <c r="H2873" s="59">
        <v>5.3760000000000003</v>
      </c>
      <c r="I2873" s="20">
        <v>1218.028</v>
      </c>
      <c r="J2873" s="20">
        <v>4.415</v>
      </c>
      <c r="K2873" s="20">
        <v>44.412999999999997</v>
      </c>
      <c r="L2873" s="59">
        <v>4.2649999999999997</v>
      </c>
      <c r="M2873" s="59">
        <v>77.599999999999994</v>
      </c>
      <c r="N2873" s="59">
        <v>24.228999999999999</v>
      </c>
      <c r="O2873" s="59">
        <v>35.542000000000002</v>
      </c>
      <c r="P2873" s="59">
        <v>22.617999999999999</v>
      </c>
      <c r="Q2873" s="59">
        <v>207.14599999999999</v>
      </c>
      <c r="R2873" s="59">
        <v>18.706</v>
      </c>
      <c r="S2873" s="59">
        <v>566.05399999999997</v>
      </c>
      <c r="T2873" s="59">
        <v>7.9429999999999996</v>
      </c>
      <c r="U2873" s="59">
        <v>773.2</v>
      </c>
      <c r="V2873" s="59">
        <v>6.7859999999999996</v>
      </c>
      <c r="W2873" s="59">
        <v>44.128999999999998</v>
      </c>
      <c r="X2873" s="59">
        <v>6.1369999999999996</v>
      </c>
      <c r="Y2873" s="21"/>
      <c r="Z2873" s="21"/>
    </row>
    <row r="2874" spans="1:26" ht="12.75" customHeight="1">
      <c r="A2874" s="52">
        <v>45352</v>
      </c>
      <c r="B2874" s="58" t="s">
        <v>15</v>
      </c>
      <c r="C2874" s="58" t="s">
        <v>45</v>
      </c>
      <c r="D2874" s="58" t="s">
        <v>61</v>
      </c>
      <c r="E2874" s="20">
        <v>120.899</v>
      </c>
      <c r="F2874" s="59">
        <v>19.076000000000001</v>
      </c>
      <c r="G2874" s="20">
        <v>800.69299999999998</v>
      </c>
      <c r="H2874" s="59">
        <v>6.415</v>
      </c>
      <c r="I2874" s="20">
        <v>921.59199999999998</v>
      </c>
      <c r="J2874" s="20">
        <v>6.125</v>
      </c>
      <c r="K2874" s="20">
        <v>33.603999999999999</v>
      </c>
      <c r="L2874" s="59">
        <v>6.0179999999999998</v>
      </c>
      <c r="M2874" s="59">
        <v>51.037999999999997</v>
      </c>
      <c r="N2874" s="59">
        <v>25.710999999999999</v>
      </c>
      <c r="O2874" s="59">
        <v>23.376000000000001</v>
      </c>
      <c r="P2874" s="59">
        <v>24.199000000000002</v>
      </c>
      <c r="Q2874" s="59">
        <v>135.244</v>
      </c>
      <c r="R2874" s="59">
        <v>19.463000000000001</v>
      </c>
      <c r="S2874" s="59">
        <v>334.76400000000001</v>
      </c>
      <c r="T2874" s="59">
        <v>10.715</v>
      </c>
      <c r="U2874" s="59">
        <v>470.00799999999998</v>
      </c>
      <c r="V2874" s="59">
        <v>7.5789999999999997</v>
      </c>
      <c r="W2874" s="59">
        <v>26.824999999999999</v>
      </c>
      <c r="X2874" s="59">
        <v>7.0030000000000001</v>
      </c>
      <c r="Y2874" s="21"/>
      <c r="Z2874" s="21"/>
    </row>
    <row r="2875" spans="1:26" ht="12.75" customHeight="1">
      <c r="A2875" s="52">
        <v>45352</v>
      </c>
      <c r="B2875" s="58" t="s">
        <v>15</v>
      </c>
      <c r="C2875" s="58" t="s">
        <v>45</v>
      </c>
      <c r="D2875" s="58" t="s">
        <v>101</v>
      </c>
      <c r="E2875" s="20">
        <v>118.032</v>
      </c>
      <c r="F2875" s="59">
        <v>20.614999999999998</v>
      </c>
      <c r="G2875" s="20">
        <v>346.86099999999999</v>
      </c>
      <c r="H2875" s="59">
        <v>12.872999999999999</v>
      </c>
      <c r="I2875" s="20">
        <v>464.89400000000001</v>
      </c>
      <c r="J2875" s="20">
        <v>8.3780000000000001</v>
      </c>
      <c r="K2875" s="20">
        <v>16.952000000000002</v>
      </c>
      <c r="L2875" s="59">
        <v>8.3000000000000007</v>
      </c>
      <c r="M2875" s="59">
        <v>26.562000000000001</v>
      </c>
      <c r="N2875" s="59">
        <v>58.545000000000002</v>
      </c>
      <c r="O2875" s="59">
        <v>12.166</v>
      </c>
      <c r="P2875" s="59">
        <v>57.896999999999998</v>
      </c>
      <c r="Q2875" s="59">
        <v>95.183999999999997</v>
      </c>
      <c r="R2875" s="59">
        <v>24.478000000000002</v>
      </c>
      <c r="S2875" s="59">
        <v>278.91199999999998</v>
      </c>
      <c r="T2875" s="59">
        <v>9.9689999999999994</v>
      </c>
      <c r="U2875" s="59">
        <v>374.096</v>
      </c>
      <c r="V2875" s="59">
        <v>10.646000000000001</v>
      </c>
      <c r="W2875" s="59">
        <v>21.350999999999999</v>
      </c>
      <c r="X2875" s="59">
        <v>10.244</v>
      </c>
      <c r="Y2875" s="21"/>
      <c r="Z2875" s="21"/>
    </row>
    <row r="2876" spans="1:26" ht="12.75" customHeight="1">
      <c r="A2876" s="52">
        <v>45352</v>
      </c>
      <c r="B2876" s="58" t="s">
        <v>15</v>
      </c>
      <c r="C2876" s="58" t="s">
        <v>54</v>
      </c>
      <c r="D2876" s="58" t="s">
        <v>55</v>
      </c>
      <c r="E2876" s="20">
        <v>130.16200000000001</v>
      </c>
      <c r="F2876" s="59">
        <v>22.405999999999999</v>
      </c>
      <c r="G2876" s="20">
        <v>429.48899999999998</v>
      </c>
      <c r="H2876" s="59">
        <v>11.462</v>
      </c>
      <c r="I2876" s="20">
        <v>559.65099999999995</v>
      </c>
      <c r="J2876" s="20">
        <v>9.2249999999999996</v>
      </c>
      <c r="K2876" s="20">
        <v>20.407</v>
      </c>
      <c r="L2876" s="59">
        <v>9.1539999999999999</v>
      </c>
      <c r="M2876" s="59">
        <v>69.055000000000007</v>
      </c>
      <c r="N2876" s="59">
        <v>29.102</v>
      </c>
      <c r="O2876" s="59">
        <v>31.628</v>
      </c>
      <c r="P2876" s="59">
        <v>27.774999999999999</v>
      </c>
      <c r="Q2876" s="59">
        <v>89.227000000000004</v>
      </c>
      <c r="R2876" s="59">
        <v>31.548999999999999</v>
      </c>
      <c r="S2876" s="59">
        <v>161.09</v>
      </c>
      <c r="T2876" s="59">
        <v>19.221</v>
      </c>
      <c r="U2876" s="59">
        <v>250.31700000000001</v>
      </c>
      <c r="V2876" s="59">
        <v>11.138</v>
      </c>
      <c r="W2876" s="59">
        <v>14.286</v>
      </c>
      <c r="X2876" s="59">
        <v>10.755000000000001</v>
      </c>
      <c r="Y2876" s="21"/>
      <c r="Z2876" s="21"/>
    </row>
    <row r="2877" spans="1:26" ht="12.75" customHeight="1">
      <c r="A2877" s="52">
        <v>45352</v>
      </c>
      <c r="B2877" s="58" t="s">
        <v>15</v>
      </c>
      <c r="C2877" s="58" t="s">
        <v>54</v>
      </c>
      <c r="D2877" s="58" t="s">
        <v>56</v>
      </c>
      <c r="E2877" s="20">
        <v>440.87</v>
      </c>
      <c r="F2877" s="59">
        <v>10.52</v>
      </c>
      <c r="G2877" s="20">
        <v>1741.9559999999999</v>
      </c>
      <c r="H2877" s="59">
        <v>2.931</v>
      </c>
      <c r="I2877" s="20">
        <v>2182.8249999999998</v>
      </c>
      <c r="J2877" s="20">
        <v>2.6139999999999999</v>
      </c>
      <c r="K2877" s="20">
        <v>79.593000000000004</v>
      </c>
      <c r="L2877" s="59">
        <v>2.351</v>
      </c>
      <c r="M2877" s="59">
        <v>149.279</v>
      </c>
      <c r="N2877" s="59">
        <v>10.244999999999999</v>
      </c>
      <c r="O2877" s="59">
        <v>68.372</v>
      </c>
      <c r="P2877" s="59">
        <v>5.43</v>
      </c>
      <c r="Q2877" s="59">
        <v>386.97</v>
      </c>
      <c r="R2877" s="59">
        <v>10.862</v>
      </c>
      <c r="S2877" s="59">
        <v>1114.866</v>
      </c>
      <c r="T2877" s="59">
        <v>5.157</v>
      </c>
      <c r="U2877" s="59">
        <v>1501.836</v>
      </c>
      <c r="V2877" s="59">
        <v>3.8639999999999999</v>
      </c>
      <c r="W2877" s="59">
        <v>85.713999999999999</v>
      </c>
      <c r="X2877" s="59">
        <v>2.556</v>
      </c>
      <c r="Y2877" s="21"/>
      <c r="Z2877" s="21"/>
    </row>
    <row r="2878" spans="1:26" ht="12.75" customHeight="1">
      <c r="A2878" s="52">
        <v>45352</v>
      </c>
      <c r="B2878" s="58" t="s">
        <v>15</v>
      </c>
      <c r="C2878" s="58" t="s">
        <v>95</v>
      </c>
      <c r="D2878" s="58" t="s">
        <v>99</v>
      </c>
      <c r="E2878" s="20">
        <v>332.49599999999998</v>
      </c>
      <c r="F2878" s="59">
        <v>11.643000000000001</v>
      </c>
      <c r="G2878" s="20">
        <v>1556.4269999999999</v>
      </c>
      <c r="H2878" s="59">
        <v>3.089</v>
      </c>
      <c r="I2878" s="20">
        <v>1888.923</v>
      </c>
      <c r="J2878" s="20">
        <v>2.69</v>
      </c>
      <c r="K2878" s="20">
        <v>68.876999999999995</v>
      </c>
      <c r="L2878" s="59">
        <v>2.4350000000000001</v>
      </c>
      <c r="M2878" s="59">
        <v>162.12100000000001</v>
      </c>
      <c r="N2878" s="59">
        <v>17.882000000000001</v>
      </c>
      <c r="O2878" s="59">
        <v>74.254000000000005</v>
      </c>
      <c r="P2878" s="59">
        <v>15.63</v>
      </c>
      <c r="Q2878" s="59">
        <v>280.86799999999999</v>
      </c>
      <c r="R2878" s="59">
        <v>13.286</v>
      </c>
      <c r="S2878" s="59">
        <v>637.25800000000004</v>
      </c>
      <c r="T2878" s="59">
        <v>7.2069999999999999</v>
      </c>
      <c r="U2878" s="59">
        <v>918.12599999999998</v>
      </c>
      <c r="V2878" s="59">
        <v>5.9649999999999999</v>
      </c>
      <c r="W2878" s="59">
        <v>52.4</v>
      </c>
      <c r="X2878" s="59">
        <v>5.2140000000000004</v>
      </c>
      <c r="Y2878" s="21"/>
      <c r="Z2878" s="21"/>
    </row>
    <row r="2879" spans="1:26" ht="12.75" customHeight="1">
      <c r="A2879" s="52">
        <v>45352</v>
      </c>
      <c r="B2879" s="58" t="s">
        <v>15</v>
      </c>
      <c r="C2879" s="58" t="s">
        <v>95</v>
      </c>
      <c r="D2879" s="58" t="s">
        <v>96</v>
      </c>
      <c r="E2879" s="20">
        <v>185.45099999999999</v>
      </c>
      <c r="F2879" s="59">
        <v>17.462</v>
      </c>
      <c r="G2879" s="20">
        <v>876.66899999999998</v>
      </c>
      <c r="H2879" s="59">
        <v>5.3230000000000004</v>
      </c>
      <c r="I2879" s="20">
        <v>1062.1199999999999</v>
      </c>
      <c r="J2879" s="20">
        <v>5.4180000000000001</v>
      </c>
      <c r="K2879" s="20">
        <v>38.728000000000002</v>
      </c>
      <c r="L2879" s="59">
        <v>5.2960000000000003</v>
      </c>
      <c r="M2879" s="59">
        <v>51.823</v>
      </c>
      <c r="N2879" s="59">
        <v>28.98</v>
      </c>
      <c r="O2879" s="59">
        <v>23.736000000000001</v>
      </c>
      <c r="P2879" s="59">
        <v>27.648</v>
      </c>
      <c r="Q2879" s="59">
        <v>123.90300000000001</v>
      </c>
      <c r="R2879" s="59">
        <v>21.870999999999999</v>
      </c>
      <c r="S2879" s="59">
        <v>324.41899999999998</v>
      </c>
      <c r="T2879" s="59">
        <v>9.56</v>
      </c>
      <c r="U2879" s="59">
        <v>448.322</v>
      </c>
      <c r="V2879" s="59">
        <v>7.9740000000000002</v>
      </c>
      <c r="W2879" s="59">
        <v>25.587</v>
      </c>
      <c r="X2879" s="59">
        <v>7.4290000000000003</v>
      </c>
      <c r="Y2879" s="21"/>
      <c r="Z2879" s="21"/>
    </row>
    <row r="2880" spans="1:26" ht="12.75" customHeight="1">
      <c r="A2880" s="52">
        <v>45352</v>
      </c>
      <c r="B2880" s="58" t="s">
        <v>15</v>
      </c>
      <c r="C2880" s="58" t="s">
        <v>95</v>
      </c>
      <c r="D2880" s="58" t="s">
        <v>97</v>
      </c>
      <c r="E2880" s="20">
        <v>138.542</v>
      </c>
      <c r="F2880" s="59">
        <v>19.997</v>
      </c>
      <c r="G2880" s="20">
        <v>640.68299999999999</v>
      </c>
      <c r="H2880" s="59">
        <v>9.1489999999999991</v>
      </c>
      <c r="I2880" s="20">
        <v>779.22500000000002</v>
      </c>
      <c r="J2880" s="20">
        <v>7.4770000000000003</v>
      </c>
      <c r="K2880" s="20">
        <v>28.413</v>
      </c>
      <c r="L2880" s="59">
        <v>7.3890000000000002</v>
      </c>
      <c r="M2880" s="59">
        <v>110.298</v>
      </c>
      <c r="N2880" s="59">
        <v>29.82</v>
      </c>
      <c r="O2880" s="59">
        <v>50.518000000000001</v>
      </c>
      <c r="P2880" s="59">
        <v>28.526</v>
      </c>
      <c r="Q2880" s="59">
        <v>152.61600000000001</v>
      </c>
      <c r="R2880" s="59">
        <v>14.481</v>
      </c>
      <c r="S2880" s="59">
        <v>292.33600000000001</v>
      </c>
      <c r="T2880" s="59">
        <v>12.913</v>
      </c>
      <c r="U2880" s="59">
        <v>444.952</v>
      </c>
      <c r="V2880" s="59">
        <v>10.23</v>
      </c>
      <c r="W2880" s="59">
        <v>25.395</v>
      </c>
      <c r="X2880" s="59">
        <v>9.8109999999999999</v>
      </c>
      <c r="Y2880" s="21"/>
      <c r="Z2880" s="21"/>
    </row>
    <row r="2881" spans="1:26" ht="12.75" customHeight="1">
      <c r="A2881" s="52">
        <v>45352</v>
      </c>
      <c r="B2881" s="58" t="s">
        <v>15</v>
      </c>
      <c r="C2881" s="58" t="s">
        <v>95</v>
      </c>
      <c r="D2881" s="58" t="s">
        <v>98</v>
      </c>
      <c r="E2881" s="20">
        <v>238.535</v>
      </c>
      <c r="F2881" s="59">
        <v>15.893000000000001</v>
      </c>
      <c r="G2881" s="20">
        <v>615.01800000000003</v>
      </c>
      <c r="H2881" s="59">
        <v>7.423</v>
      </c>
      <c r="I2881" s="20">
        <v>853.553</v>
      </c>
      <c r="J2881" s="20">
        <v>5.7670000000000003</v>
      </c>
      <c r="K2881" s="20">
        <v>31.123000000000001</v>
      </c>
      <c r="L2881" s="59">
        <v>5.6529999999999996</v>
      </c>
      <c r="M2881" s="59">
        <v>56.213000000000001</v>
      </c>
      <c r="N2881" s="59">
        <v>45.222999999999999</v>
      </c>
      <c r="O2881" s="59">
        <v>25.745999999999999</v>
      </c>
      <c r="P2881" s="59">
        <v>44.381</v>
      </c>
      <c r="Q2881" s="59">
        <v>195.32900000000001</v>
      </c>
      <c r="R2881" s="59">
        <v>18.007000000000001</v>
      </c>
      <c r="S2881" s="59">
        <v>638.69899999999996</v>
      </c>
      <c r="T2881" s="59">
        <v>7.3259999999999996</v>
      </c>
      <c r="U2881" s="59">
        <v>834.02700000000004</v>
      </c>
      <c r="V2881" s="59">
        <v>6.0220000000000002</v>
      </c>
      <c r="W2881" s="59">
        <v>47.6</v>
      </c>
      <c r="X2881" s="59">
        <v>5.28</v>
      </c>
      <c r="Y2881" s="21"/>
      <c r="Z2881" s="21"/>
    </row>
    <row r="2882" spans="1:26" ht="12.75" customHeight="1">
      <c r="A2882" s="52">
        <v>45352</v>
      </c>
      <c r="B2882" s="58" t="s">
        <v>15</v>
      </c>
      <c r="C2882" s="58" t="s">
        <v>38</v>
      </c>
      <c r="D2882" s="58" t="s">
        <v>85</v>
      </c>
      <c r="E2882" s="20">
        <v>294.82799999999997</v>
      </c>
      <c r="F2882" s="59">
        <v>15.805999999999999</v>
      </c>
      <c r="G2882" s="20">
        <v>998.29200000000003</v>
      </c>
      <c r="H2882" s="59">
        <v>5.2910000000000004</v>
      </c>
      <c r="I2882" s="20">
        <v>1293.1210000000001</v>
      </c>
      <c r="J2882" s="20">
        <v>5.2089999999999996</v>
      </c>
      <c r="K2882" s="20">
        <v>47.152000000000001</v>
      </c>
      <c r="L2882" s="59">
        <v>5.0819999999999999</v>
      </c>
      <c r="M2882" s="59">
        <v>129.565</v>
      </c>
      <c r="N2882" s="59">
        <v>25.687000000000001</v>
      </c>
      <c r="O2882" s="59">
        <v>59.343000000000004</v>
      </c>
      <c r="P2882" s="59">
        <v>24.172999999999998</v>
      </c>
      <c r="Q2882" s="59">
        <v>269.31</v>
      </c>
      <c r="R2882" s="59">
        <v>16.510000000000002</v>
      </c>
      <c r="S2882" s="59">
        <v>734.50699999999995</v>
      </c>
      <c r="T2882" s="59">
        <v>6.6630000000000003</v>
      </c>
      <c r="U2882" s="59">
        <v>1003.817</v>
      </c>
      <c r="V2882" s="59">
        <v>4.9269999999999996</v>
      </c>
      <c r="W2882" s="59">
        <v>57.29</v>
      </c>
      <c r="X2882" s="59">
        <v>3.9849999999999999</v>
      </c>
      <c r="Y2882" s="21"/>
      <c r="Z2882" s="21"/>
    </row>
    <row r="2883" spans="1:26" ht="12.75" customHeight="1">
      <c r="A2883" s="52">
        <v>45352</v>
      </c>
      <c r="B2883" s="58" t="s">
        <v>15</v>
      </c>
      <c r="C2883" s="58" t="s">
        <v>38</v>
      </c>
      <c r="D2883" s="58" t="s">
        <v>40</v>
      </c>
      <c r="E2883" s="20">
        <v>276.20299999999997</v>
      </c>
      <c r="F2883" s="59">
        <v>16.263000000000002</v>
      </c>
      <c r="G2883" s="20">
        <v>1173.153</v>
      </c>
      <c r="H2883" s="59">
        <v>5.0110000000000001</v>
      </c>
      <c r="I2883" s="20">
        <v>1449.356</v>
      </c>
      <c r="J2883" s="20">
        <v>4.3710000000000004</v>
      </c>
      <c r="K2883" s="20">
        <v>52.847999999999999</v>
      </c>
      <c r="L2883" s="59">
        <v>4.2190000000000003</v>
      </c>
      <c r="M2883" s="59">
        <v>88.768000000000001</v>
      </c>
      <c r="N2883" s="59">
        <v>27.01</v>
      </c>
      <c r="O2883" s="59">
        <v>40.656999999999996</v>
      </c>
      <c r="P2883" s="59">
        <v>25.574999999999999</v>
      </c>
      <c r="Q2883" s="59">
        <v>206.887</v>
      </c>
      <c r="R2883" s="59">
        <v>14.122</v>
      </c>
      <c r="S2883" s="59">
        <v>541.45000000000005</v>
      </c>
      <c r="T2883" s="59">
        <v>7.8339999999999996</v>
      </c>
      <c r="U2883" s="59">
        <v>748.33699999999999</v>
      </c>
      <c r="V2883" s="59">
        <v>6.6130000000000004</v>
      </c>
      <c r="W2883" s="59">
        <v>42.71</v>
      </c>
      <c r="X2883" s="59">
        <v>5.944</v>
      </c>
      <c r="Y2883" s="21"/>
      <c r="Z2883" s="21"/>
    </row>
    <row r="2884" spans="1:26" ht="12.75" customHeight="1">
      <c r="A2884" s="52">
        <v>45352</v>
      </c>
      <c r="B2884" s="58" t="s">
        <v>15</v>
      </c>
      <c r="C2884" s="58" t="s">
        <v>62</v>
      </c>
      <c r="D2884" s="58" t="s">
        <v>86</v>
      </c>
      <c r="E2884" s="20">
        <v>163.04</v>
      </c>
      <c r="F2884" s="59">
        <v>15.536</v>
      </c>
      <c r="G2884" s="20">
        <v>458.654</v>
      </c>
      <c r="H2884" s="59">
        <v>10.679</v>
      </c>
      <c r="I2884" s="20">
        <v>621.69399999999996</v>
      </c>
      <c r="J2884" s="20">
        <v>9.0190000000000001</v>
      </c>
      <c r="K2884" s="20">
        <v>22.669</v>
      </c>
      <c r="L2884" s="59">
        <v>8.9469999999999992</v>
      </c>
      <c r="M2884" s="59">
        <v>57.779000000000003</v>
      </c>
      <c r="N2884" s="59">
        <v>25.884</v>
      </c>
      <c r="O2884" s="59">
        <v>26.463000000000001</v>
      </c>
      <c r="P2884" s="59">
        <v>24.382000000000001</v>
      </c>
      <c r="Q2884" s="59">
        <v>188.102</v>
      </c>
      <c r="R2884" s="59">
        <v>12.843</v>
      </c>
      <c r="S2884" s="59">
        <v>450.23500000000001</v>
      </c>
      <c r="T2884" s="59">
        <v>9.9429999999999996</v>
      </c>
      <c r="U2884" s="59">
        <v>638.33699999999999</v>
      </c>
      <c r="V2884" s="59">
        <v>6.75</v>
      </c>
      <c r="W2884" s="59">
        <v>36.432000000000002</v>
      </c>
      <c r="X2884" s="59">
        <v>6.0960000000000001</v>
      </c>
      <c r="Y2884" s="21"/>
      <c r="Z2884" s="21"/>
    </row>
    <row r="2885" spans="1:26" ht="12.75" customHeight="1">
      <c r="A2885" s="52">
        <v>45352</v>
      </c>
      <c r="B2885" s="58" t="s">
        <v>15</v>
      </c>
      <c r="C2885" s="58" t="s">
        <v>62</v>
      </c>
      <c r="D2885" s="58" t="s">
        <v>64</v>
      </c>
      <c r="E2885" s="20">
        <v>407.99200000000002</v>
      </c>
      <c r="F2885" s="59">
        <v>11.082000000000001</v>
      </c>
      <c r="G2885" s="20">
        <v>1712.7909999999999</v>
      </c>
      <c r="H2885" s="59">
        <v>3.3820000000000001</v>
      </c>
      <c r="I2885" s="20">
        <v>2120.7829999999999</v>
      </c>
      <c r="J2885" s="20">
        <v>2.7770000000000001</v>
      </c>
      <c r="K2885" s="20">
        <v>77.331000000000003</v>
      </c>
      <c r="L2885" s="59">
        <v>2.5310000000000001</v>
      </c>
      <c r="M2885" s="59">
        <v>160.55500000000001</v>
      </c>
      <c r="N2885" s="59">
        <v>9.9280000000000008</v>
      </c>
      <c r="O2885" s="59">
        <v>73.537000000000006</v>
      </c>
      <c r="P2885" s="59">
        <v>4.8049999999999997</v>
      </c>
      <c r="Q2885" s="59">
        <v>288.09500000000003</v>
      </c>
      <c r="R2885" s="59">
        <v>14.683</v>
      </c>
      <c r="S2885" s="59">
        <v>825.721</v>
      </c>
      <c r="T2885" s="59">
        <v>6.3789999999999996</v>
      </c>
      <c r="U2885" s="59">
        <v>1113.816</v>
      </c>
      <c r="V2885" s="59">
        <v>5.8239999999999998</v>
      </c>
      <c r="W2885" s="59">
        <v>63.567999999999998</v>
      </c>
      <c r="X2885" s="59">
        <v>5.0519999999999996</v>
      </c>
      <c r="Y2885" s="21"/>
      <c r="Z2885" s="21"/>
    </row>
    <row r="2886" spans="1:26" ht="12.75" customHeight="1">
      <c r="A2886" s="52">
        <v>45352</v>
      </c>
      <c r="B2886" s="58" t="s">
        <v>15</v>
      </c>
      <c r="C2886" s="58" t="s">
        <v>88</v>
      </c>
      <c r="D2886" s="58" t="s">
        <v>89</v>
      </c>
      <c r="E2886" s="20">
        <v>485.57299999999998</v>
      </c>
      <c r="F2886" s="59">
        <v>9.7449999999999992</v>
      </c>
      <c r="G2886" s="20">
        <v>1854.5440000000001</v>
      </c>
      <c r="H2886" s="59">
        <v>3.4940000000000002</v>
      </c>
      <c r="I2886" s="20">
        <v>2340.1170000000002</v>
      </c>
      <c r="J2886" s="20">
        <v>2.3239999999999998</v>
      </c>
      <c r="K2886" s="20">
        <v>85.328999999999994</v>
      </c>
      <c r="L2886" s="59">
        <v>2.024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  <c r="S2886" s="59">
        <v>0</v>
      </c>
      <c r="T2886" s="59">
        <v>0</v>
      </c>
      <c r="U2886" s="59">
        <v>0</v>
      </c>
      <c r="V2886" s="59">
        <v>0</v>
      </c>
      <c r="W2886" s="59">
        <v>0</v>
      </c>
      <c r="X2886" s="59">
        <v>0</v>
      </c>
      <c r="Y2886" s="21"/>
      <c r="Z2886" s="21"/>
    </row>
    <row r="2887" spans="1:26" ht="12.75" customHeight="1">
      <c r="A2887" s="52">
        <v>45352</v>
      </c>
      <c r="B2887" s="58" t="s">
        <v>15</v>
      </c>
      <c r="C2887" s="58" t="s">
        <v>88</v>
      </c>
      <c r="D2887" s="58" t="s">
        <v>90</v>
      </c>
      <c r="E2887" s="20">
        <v>212.37799999999999</v>
      </c>
      <c r="F2887" s="59">
        <v>15.358000000000001</v>
      </c>
      <c r="G2887" s="20">
        <v>1261.8230000000001</v>
      </c>
      <c r="H2887" s="59">
        <v>5.4569999999999999</v>
      </c>
      <c r="I2887" s="20">
        <v>1474.201</v>
      </c>
      <c r="J2887" s="20">
        <v>4.407</v>
      </c>
      <c r="K2887" s="20">
        <v>53.753999999999998</v>
      </c>
      <c r="L2887" s="59">
        <v>4.2569999999999997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  <c r="S2887" s="59">
        <v>0</v>
      </c>
      <c r="T2887" s="59">
        <v>0</v>
      </c>
      <c r="U2887" s="59">
        <v>0</v>
      </c>
      <c r="V2887" s="59">
        <v>0</v>
      </c>
      <c r="W2887" s="59">
        <v>0</v>
      </c>
      <c r="X2887" s="59">
        <v>0</v>
      </c>
      <c r="Y2887" s="21"/>
      <c r="Z2887" s="21"/>
    </row>
    <row r="2888" spans="1:26" ht="12.75" customHeight="1">
      <c r="A2888" s="52">
        <v>45352</v>
      </c>
      <c r="B2888" s="58" t="s">
        <v>15</v>
      </c>
      <c r="C2888" s="58" t="s">
        <v>88</v>
      </c>
      <c r="D2888" s="58" t="s">
        <v>91</v>
      </c>
      <c r="E2888" s="20">
        <v>273.19499999999999</v>
      </c>
      <c r="F2888" s="59">
        <v>14.618</v>
      </c>
      <c r="G2888" s="20">
        <v>590.45000000000005</v>
      </c>
      <c r="H2888" s="59">
        <v>8.7390000000000008</v>
      </c>
      <c r="I2888" s="20">
        <v>863.64499999999998</v>
      </c>
      <c r="J2888" s="20">
        <v>7.4459999999999997</v>
      </c>
      <c r="K2888" s="20">
        <v>31.491</v>
      </c>
      <c r="L2888" s="59">
        <v>7.3570000000000002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  <c r="S2888" s="59">
        <v>0</v>
      </c>
      <c r="T2888" s="59">
        <v>0</v>
      </c>
      <c r="U2888" s="59">
        <v>0</v>
      </c>
      <c r="V2888" s="59">
        <v>0</v>
      </c>
      <c r="W2888" s="59">
        <v>0</v>
      </c>
      <c r="X2888" s="59">
        <v>0</v>
      </c>
      <c r="Y2888" s="21"/>
      <c r="Z2888" s="21"/>
    </row>
    <row r="2889" spans="1:26" ht="12.75" customHeight="1">
      <c r="A2889" s="52">
        <v>45352</v>
      </c>
      <c r="B2889" s="58" t="s">
        <v>15</v>
      </c>
      <c r="C2889" s="58" t="s">
        <v>88</v>
      </c>
      <c r="D2889" s="58" t="s">
        <v>92</v>
      </c>
      <c r="E2889" s="20">
        <v>85.459000000000003</v>
      </c>
      <c r="F2889" s="59">
        <v>24.09</v>
      </c>
      <c r="G2889" s="20">
        <v>316.90100000000001</v>
      </c>
      <c r="H2889" s="59">
        <v>14.465</v>
      </c>
      <c r="I2889" s="20">
        <v>402.36</v>
      </c>
      <c r="J2889" s="20">
        <v>13.035</v>
      </c>
      <c r="K2889" s="20">
        <v>14.670999999999999</v>
      </c>
      <c r="L2889" s="59">
        <v>12.984999999999999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  <c r="S2889" s="59">
        <v>0</v>
      </c>
      <c r="T2889" s="59">
        <v>0</v>
      </c>
      <c r="U2889" s="59">
        <v>0</v>
      </c>
      <c r="V2889" s="59">
        <v>0</v>
      </c>
      <c r="W2889" s="59">
        <v>0</v>
      </c>
      <c r="X2889" s="59">
        <v>0</v>
      </c>
      <c r="Y2889" s="21"/>
      <c r="Z2889" s="21"/>
    </row>
    <row r="2890" spans="1:26" ht="12.75" customHeight="1">
      <c r="A2890" s="52">
        <v>45352</v>
      </c>
      <c r="B2890" s="58" t="s">
        <v>15</v>
      </c>
      <c r="C2890" s="58" t="s">
        <v>46</v>
      </c>
      <c r="D2890" s="58" t="s">
        <v>48</v>
      </c>
      <c r="E2890" s="20">
        <v>0</v>
      </c>
      <c r="F2890" s="59">
        <v>0</v>
      </c>
      <c r="G2890" s="20">
        <v>0</v>
      </c>
      <c r="H2890" s="59">
        <v>0</v>
      </c>
      <c r="I2890" s="20">
        <v>0</v>
      </c>
      <c r="J2890" s="20">
        <v>0</v>
      </c>
      <c r="K2890" s="20">
        <v>0</v>
      </c>
      <c r="L2890" s="59">
        <v>0</v>
      </c>
      <c r="M2890" s="59">
        <v>111.163</v>
      </c>
      <c r="N2890" s="59">
        <v>12.318</v>
      </c>
      <c r="O2890" s="59">
        <v>50.914000000000001</v>
      </c>
      <c r="P2890" s="59">
        <v>8.7330000000000005</v>
      </c>
      <c r="Q2890" s="59">
        <v>160.21299999999999</v>
      </c>
      <c r="R2890" s="59">
        <v>20.02</v>
      </c>
      <c r="S2890" s="59">
        <v>173.88</v>
      </c>
      <c r="T2890" s="59">
        <v>10.843999999999999</v>
      </c>
      <c r="U2890" s="59">
        <v>334.09300000000002</v>
      </c>
      <c r="V2890" s="59">
        <v>10.786</v>
      </c>
      <c r="W2890" s="59">
        <v>19.068000000000001</v>
      </c>
      <c r="X2890" s="59">
        <v>10.39</v>
      </c>
      <c r="Y2890" s="21"/>
      <c r="Z2890" s="21"/>
    </row>
    <row r="2891" spans="1:26" ht="12.75" customHeight="1">
      <c r="A2891" s="52">
        <v>45352</v>
      </c>
      <c r="B2891" s="58" t="s">
        <v>15</v>
      </c>
      <c r="C2891" s="58" t="s">
        <v>46</v>
      </c>
      <c r="D2891" s="58" t="s">
        <v>47</v>
      </c>
      <c r="E2891" s="20">
        <v>0</v>
      </c>
      <c r="F2891" s="59">
        <v>0</v>
      </c>
      <c r="G2891" s="20">
        <v>0</v>
      </c>
      <c r="H2891" s="59">
        <v>0</v>
      </c>
      <c r="I2891" s="20">
        <v>0</v>
      </c>
      <c r="J2891" s="20">
        <v>0</v>
      </c>
      <c r="K2891" s="20">
        <v>0</v>
      </c>
      <c r="L2891" s="59">
        <v>0</v>
      </c>
      <c r="M2891" s="59">
        <v>74.031000000000006</v>
      </c>
      <c r="N2891" s="59">
        <v>45.688000000000002</v>
      </c>
      <c r="O2891" s="59">
        <v>33.906999999999996</v>
      </c>
      <c r="P2891" s="59">
        <v>44.853999999999999</v>
      </c>
      <c r="Q2891" s="59">
        <v>269.577</v>
      </c>
      <c r="R2891" s="59">
        <v>14.006</v>
      </c>
      <c r="S2891" s="59">
        <v>868.27</v>
      </c>
      <c r="T2891" s="59">
        <v>5.5590000000000002</v>
      </c>
      <c r="U2891" s="59">
        <v>1137.847</v>
      </c>
      <c r="V2891" s="59">
        <v>5.1429999999999998</v>
      </c>
      <c r="W2891" s="59">
        <v>64.94</v>
      </c>
      <c r="X2891" s="59">
        <v>4.2489999999999997</v>
      </c>
      <c r="Y2891" s="21"/>
      <c r="Z2891" s="21"/>
    </row>
    <row r="2892" spans="1:26" ht="12.75" customHeight="1">
      <c r="A2892" s="52">
        <v>45352</v>
      </c>
      <c r="B2892" s="58" t="s">
        <v>15</v>
      </c>
      <c r="C2892" s="58" t="s">
        <v>93</v>
      </c>
      <c r="D2892" s="58" t="s">
        <v>94</v>
      </c>
      <c r="E2892" s="20">
        <v>110.155</v>
      </c>
      <c r="F2892" s="59">
        <v>19.146999999999998</v>
      </c>
      <c r="G2892" s="20">
        <v>322.37200000000001</v>
      </c>
      <c r="H2892" s="59">
        <v>11.374000000000001</v>
      </c>
      <c r="I2892" s="20">
        <v>432.52699999999999</v>
      </c>
      <c r="J2892" s="20">
        <v>9.51</v>
      </c>
      <c r="K2892" s="20">
        <v>15.771000000000001</v>
      </c>
      <c r="L2892" s="59">
        <v>9.4420000000000002</v>
      </c>
      <c r="M2892" s="59">
        <v>114.598</v>
      </c>
      <c r="N2892" s="59">
        <v>24.991</v>
      </c>
      <c r="O2892" s="59">
        <v>52.488</v>
      </c>
      <c r="P2892" s="59">
        <v>23.433</v>
      </c>
      <c r="Q2892" s="59">
        <v>198.24</v>
      </c>
      <c r="R2892" s="59">
        <v>12.307</v>
      </c>
      <c r="S2892" s="59">
        <v>591.19899999999996</v>
      </c>
      <c r="T2892" s="59">
        <v>8.0370000000000008</v>
      </c>
      <c r="U2892" s="59">
        <v>789.43899999999996</v>
      </c>
      <c r="V2892" s="59">
        <v>5.9470000000000001</v>
      </c>
      <c r="W2892" s="59">
        <v>45.055</v>
      </c>
      <c r="X2892" s="59">
        <v>5.194</v>
      </c>
      <c r="Y2892" s="21"/>
      <c r="Z2892" s="21"/>
    </row>
    <row r="2893" spans="1:26" ht="12.75" customHeight="1">
      <c r="A2893" s="52">
        <v>45352</v>
      </c>
      <c r="B2893" s="58" t="s">
        <v>15</v>
      </c>
      <c r="C2893" s="58" t="s">
        <v>73</v>
      </c>
      <c r="D2893" s="58" t="s">
        <v>65</v>
      </c>
      <c r="E2893" s="20">
        <v>75.39</v>
      </c>
      <c r="F2893" s="59">
        <v>24.398</v>
      </c>
      <c r="G2893" s="20">
        <v>656.14</v>
      </c>
      <c r="H2893" s="59">
        <v>8.08</v>
      </c>
      <c r="I2893" s="20">
        <v>731.529</v>
      </c>
      <c r="J2893" s="20">
        <v>7.6719999999999997</v>
      </c>
      <c r="K2893" s="20">
        <v>26.673999999999999</v>
      </c>
      <c r="L2893" s="59">
        <v>7.5860000000000003</v>
      </c>
      <c r="M2893" s="59">
        <v>12.198</v>
      </c>
      <c r="N2893" s="59">
        <v>59.427999999999997</v>
      </c>
      <c r="O2893" s="59">
        <v>5.5869999999999997</v>
      </c>
      <c r="P2893" s="59">
        <v>58.79</v>
      </c>
      <c r="Q2893" s="59">
        <v>103.986</v>
      </c>
      <c r="R2893" s="59">
        <v>19.175000000000001</v>
      </c>
      <c r="S2893" s="59">
        <v>279.83800000000002</v>
      </c>
      <c r="T2893" s="59">
        <v>9.6219999999999999</v>
      </c>
      <c r="U2893" s="59">
        <v>383.82299999999998</v>
      </c>
      <c r="V2893" s="59">
        <v>6.9160000000000004</v>
      </c>
      <c r="W2893" s="59">
        <v>21.905999999999999</v>
      </c>
      <c r="X2893" s="59">
        <v>6.2789999999999999</v>
      </c>
      <c r="Y2893" s="21"/>
      <c r="Z2893" s="21"/>
    </row>
    <row r="2894" spans="1:26" ht="12.75" customHeight="1">
      <c r="A2894" s="52">
        <v>45352</v>
      </c>
      <c r="B2894" s="58" t="s">
        <v>15</v>
      </c>
      <c r="C2894" s="58" t="s">
        <v>73</v>
      </c>
      <c r="D2894" s="58" t="s">
        <v>66</v>
      </c>
      <c r="E2894" s="20">
        <v>20.972000000000001</v>
      </c>
      <c r="F2894" s="59">
        <v>40.683999999999997</v>
      </c>
      <c r="G2894" s="20">
        <v>292.20100000000002</v>
      </c>
      <c r="H2894" s="59">
        <v>11.785</v>
      </c>
      <c r="I2894" s="20">
        <v>313.17200000000003</v>
      </c>
      <c r="J2894" s="20">
        <v>10.866</v>
      </c>
      <c r="K2894" s="20">
        <v>11.419</v>
      </c>
      <c r="L2894" s="59">
        <v>10.805999999999999</v>
      </c>
      <c r="M2894" s="59">
        <v>0</v>
      </c>
      <c r="N2894" s="59">
        <v>0</v>
      </c>
      <c r="O2894" s="59">
        <v>0</v>
      </c>
      <c r="P2894" s="59">
        <v>0</v>
      </c>
      <c r="Q2894" s="59">
        <v>22.885000000000002</v>
      </c>
      <c r="R2894" s="59">
        <v>40.228000000000002</v>
      </c>
      <c r="S2894" s="59">
        <v>150.33500000000001</v>
      </c>
      <c r="T2894" s="59">
        <v>13.792</v>
      </c>
      <c r="U2894" s="59">
        <v>173.22</v>
      </c>
      <c r="V2894" s="59">
        <v>12.901999999999999</v>
      </c>
      <c r="W2894" s="59">
        <v>9.8859999999999992</v>
      </c>
      <c r="X2894" s="59">
        <v>12.573</v>
      </c>
      <c r="Y2894" s="21"/>
      <c r="Z2894" s="21"/>
    </row>
    <row r="2895" spans="1:26" ht="12.75" customHeight="1">
      <c r="A2895" s="52">
        <v>45352</v>
      </c>
      <c r="B2895" s="58" t="s">
        <v>15</v>
      </c>
      <c r="C2895" s="58" t="s">
        <v>73</v>
      </c>
      <c r="D2895" s="58" t="s">
        <v>67</v>
      </c>
      <c r="E2895" s="20">
        <v>8.1219999999999999</v>
      </c>
      <c r="F2895" s="59">
        <v>101.369</v>
      </c>
      <c r="G2895" s="20">
        <v>69.414000000000001</v>
      </c>
      <c r="H2895" s="59">
        <v>26.870999999999999</v>
      </c>
      <c r="I2895" s="20">
        <v>77.534999999999997</v>
      </c>
      <c r="J2895" s="20">
        <v>24.474</v>
      </c>
      <c r="K2895" s="20">
        <v>2.827</v>
      </c>
      <c r="L2895" s="59">
        <v>24.448</v>
      </c>
      <c r="M2895" s="59">
        <v>0</v>
      </c>
      <c r="N2895" s="59">
        <v>0</v>
      </c>
      <c r="O2895" s="59">
        <v>0</v>
      </c>
      <c r="P2895" s="59">
        <v>0</v>
      </c>
      <c r="Q2895" s="59">
        <v>10.012</v>
      </c>
      <c r="R2895" s="59">
        <v>56.362000000000002</v>
      </c>
      <c r="S2895" s="59">
        <v>61.731000000000002</v>
      </c>
      <c r="T2895" s="59">
        <v>24.911000000000001</v>
      </c>
      <c r="U2895" s="59">
        <v>71.742999999999995</v>
      </c>
      <c r="V2895" s="59">
        <v>20.056000000000001</v>
      </c>
      <c r="W2895" s="59">
        <v>4.0949999999999998</v>
      </c>
      <c r="X2895" s="59">
        <v>19.844999999999999</v>
      </c>
      <c r="Y2895" s="21"/>
      <c r="Z2895" s="21"/>
    </row>
    <row r="2896" spans="1:26" ht="12.75" customHeight="1">
      <c r="A2896" s="52">
        <v>45352</v>
      </c>
      <c r="B2896" s="58" t="s">
        <v>15</v>
      </c>
      <c r="C2896" s="58" t="s">
        <v>73</v>
      </c>
      <c r="D2896" s="58" t="s">
        <v>70</v>
      </c>
      <c r="E2896" s="20">
        <v>2.4660000000000002</v>
      </c>
      <c r="F2896" s="59">
        <v>73.418999999999997</v>
      </c>
      <c r="G2896" s="20">
        <v>72.555000000000007</v>
      </c>
      <c r="H2896" s="59">
        <v>27.684999999999999</v>
      </c>
      <c r="I2896" s="20">
        <v>75.021000000000001</v>
      </c>
      <c r="J2896" s="20">
        <v>26.673999999999999</v>
      </c>
      <c r="K2896" s="20">
        <v>2.7360000000000002</v>
      </c>
      <c r="L2896" s="59">
        <v>26.65</v>
      </c>
      <c r="M2896" s="59">
        <v>0</v>
      </c>
      <c r="N2896" s="59">
        <v>0</v>
      </c>
      <c r="O2896" s="59">
        <v>0</v>
      </c>
      <c r="P2896" s="59">
        <v>0</v>
      </c>
      <c r="Q2896" s="59">
        <v>4.4939999999999998</v>
      </c>
      <c r="R2896" s="59">
        <v>103.438</v>
      </c>
      <c r="S2896" s="59">
        <v>24.765999999999998</v>
      </c>
      <c r="T2896" s="59">
        <v>50.807000000000002</v>
      </c>
      <c r="U2896" s="59">
        <v>29.26</v>
      </c>
      <c r="V2896" s="59">
        <v>43.539000000000001</v>
      </c>
      <c r="W2896" s="59">
        <v>1.67</v>
      </c>
      <c r="X2896" s="59">
        <v>43.442</v>
      </c>
      <c r="Y2896" s="21"/>
      <c r="Z2896" s="21"/>
    </row>
    <row r="2897" spans="1:26" ht="12.75" customHeight="1">
      <c r="A2897" s="52">
        <v>45352</v>
      </c>
      <c r="B2897" s="58" t="s">
        <v>15</v>
      </c>
      <c r="C2897" s="58" t="s">
        <v>73</v>
      </c>
      <c r="D2897" s="58" t="s">
        <v>68</v>
      </c>
      <c r="E2897" s="20">
        <v>14.78</v>
      </c>
      <c r="F2897" s="59">
        <v>42.118000000000002</v>
      </c>
      <c r="G2897" s="20">
        <v>12.045999999999999</v>
      </c>
      <c r="H2897" s="59">
        <v>53.826999999999998</v>
      </c>
      <c r="I2897" s="20">
        <v>26.826000000000001</v>
      </c>
      <c r="J2897" s="20">
        <v>34.868000000000002</v>
      </c>
      <c r="K2897" s="20">
        <v>0.97799999999999998</v>
      </c>
      <c r="L2897" s="59">
        <v>34.85</v>
      </c>
      <c r="M2897" s="59">
        <v>0</v>
      </c>
      <c r="N2897" s="59">
        <v>0</v>
      </c>
      <c r="O2897" s="59">
        <v>0</v>
      </c>
      <c r="P2897" s="59">
        <v>0</v>
      </c>
      <c r="Q2897" s="59">
        <v>26.364999999999998</v>
      </c>
      <c r="R2897" s="59">
        <v>39.716000000000001</v>
      </c>
      <c r="S2897" s="59">
        <v>20.306999999999999</v>
      </c>
      <c r="T2897" s="59">
        <v>43.334000000000003</v>
      </c>
      <c r="U2897" s="59">
        <v>46.671999999999997</v>
      </c>
      <c r="V2897" s="59">
        <v>30.95</v>
      </c>
      <c r="W2897" s="59">
        <v>2.6640000000000001</v>
      </c>
      <c r="X2897" s="59">
        <v>30.814</v>
      </c>
      <c r="Y2897" s="21"/>
      <c r="Z2897" s="21"/>
    </row>
    <row r="2898" spans="1:26" ht="12.75" customHeight="1">
      <c r="A2898" s="52">
        <v>45352</v>
      </c>
      <c r="B2898" s="58" t="s">
        <v>15</v>
      </c>
      <c r="C2898" s="58" t="s">
        <v>73</v>
      </c>
      <c r="D2898" s="58" t="s">
        <v>69</v>
      </c>
      <c r="E2898" s="20">
        <v>17.584</v>
      </c>
      <c r="F2898" s="59">
        <v>51.42</v>
      </c>
      <c r="G2898" s="20">
        <v>58.411999999999999</v>
      </c>
      <c r="H2898" s="59">
        <v>24.085999999999999</v>
      </c>
      <c r="I2898" s="20">
        <v>75.995999999999995</v>
      </c>
      <c r="J2898" s="20">
        <v>22.507999999999999</v>
      </c>
      <c r="K2898" s="20">
        <v>2.7709999999999999</v>
      </c>
      <c r="L2898" s="59">
        <v>22.478999999999999</v>
      </c>
      <c r="M2898" s="59">
        <v>0</v>
      </c>
      <c r="N2898" s="59">
        <v>0</v>
      </c>
      <c r="O2898" s="59">
        <v>0</v>
      </c>
      <c r="P2898" s="59">
        <v>0</v>
      </c>
      <c r="Q2898" s="59">
        <v>11.391</v>
      </c>
      <c r="R2898" s="59">
        <v>49.97</v>
      </c>
      <c r="S2898" s="59">
        <v>14.946</v>
      </c>
      <c r="T2898" s="59">
        <v>64.201999999999998</v>
      </c>
      <c r="U2898" s="59">
        <v>26.337</v>
      </c>
      <c r="V2898" s="59">
        <v>41.692999999999998</v>
      </c>
      <c r="W2898" s="59">
        <v>1.5029999999999999</v>
      </c>
      <c r="X2898" s="59">
        <v>41.591999999999999</v>
      </c>
      <c r="Y2898" s="21"/>
      <c r="Z2898" s="21"/>
    </row>
    <row r="2899" spans="1:26" ht="12.75" customHeight="1">
      <c r="A2899" s="52">
        <v>45352</v>
      </c>
      <c r="B2899" s="58" t="s">
        <v>15</v>
      </c>
      <c r="C2899" s="58" t="s">
        <v>73</v>
      </c>
      <c r="D2899" s="58" t="s">
        <v>77</v>
      </c>
      <c r="E2899" s="20">
        <v>10.111000000000001</v>
      </c>
      <c r="F2899" s="59">
        <v>61.616999999999997</v>
      </c>
      <c r="G2899" s="20">
        <v>107.02500000000001</v>
      </c>
      <c r="H2899" s="59">
        <v>29.41</v>
      </c>
      <c r="I2899" s="20">
        <v>117.136</v>
      </c>
      <c r="J2899" s="20">
        <v>27</v>
      </c>
      <c r="K2899" s="20">
        <v>4.2709999999999999</v>
      </c>
      <c r="L2899" s="59">
        <v>26.975999999999999</v>
      </c>
      <c r="M2899" s="59">
        <v>3.3050000000000002</v>
      </c>
      <c r="N2899" s="59">
        <v>111.99</v>
      </c>
      <c r="O2899" s="59">
        <v>1.514</v>
      </c>
      <c r="P2899" s="59">
        <v>111.652</v>
      </c>
      <c r="Q2899" s="59">
        <v>56.494</v>
      </c>
      <c r="R2899" s="59">
        <v>35.908999999999999</v>
      </c>
      <c r="S2899" s="59">
        <v>127.005</v>
      </c>
      <c r="T2899" s="59">
        <v>18.748000000000001</v>
      </c>
      <c r="U2899" s="59">
        <v>183.499</v>
      </c>
      <c r="V2899" s="59">
        <v>19.277000000000001</v>
      </c>
      <c r="W2899" s="59">
        <v>10.473000000000001</v>
      </c>
      <c r="X2899" s="59">
        <v>19.058</v>
      </c>
      <c r="Y2899" s="21"/>
      <c r="Z2899" s="21"/>
    </row>
    <row r="2900" spans="1:26" ht="12.75" customHeight="1">
      <c r="A2900" s="52">
        <v>45352</v>
      </c>
      <c r="B2900" s="58" t="s">
        <v>15</v>
      </c>
      <c r="C2900" s="58" t="s">
        <v>73</v>
      </c>
      <c r="D2900" s="58" t="s">
        <v>79</v>
      </c>
      <c r="E2900" s="20">
        <v>18.805</v>
      </c>
      <c r="F2900" s="59">
        <v>43.951000000000001</v>
      </c>
      <c r="G2900" s="20">
        <v>138.40199999999999</v>
      </c>
      <c r="H2900" s="59">
        <v>14.103</v>
      </c>
      <c r="I2900" s="20">
        <v>157.208</v>
      </c>
      <c r="J2900" s="20">
        <v>13.864000000000001</v>
      </c>
      <c r="K2900" s="20">
        <v>5.7320000000000002</v>
      </c>
      <c r="L2900" s="59">
        <v>13.817</v>
      </c>
      <c r="M2900" s="59">
        <v>12.2</v>
      </c>
      <c r="N2900" s="59">
        <v>50.726999999999997</v>
      </c>
      <c r="O2900" s="59">
        <v>5.5880000000000001</v>
      </c>
      <c r="P2900" s="59">
        <v>49.976999999999997</v>
      </c>
      <c r="Q2900" s="59">
        <v>88.012</v>
      </c>
      <c r="R2900" s="59">
        <v>24.632000000000001</v>
      </c>
      <c r="S2900" s="59">
        <v>238.001</v>
      </c>
      <c r="T2900" s="59">
        <v>12.596</v>
      </c>
      <c r="U2900" s="59">
        <v>326.012</v>
      </c>
      <c r="V2900" s="59">
        <v>10.685</v>
      </c>
      <c r="W2900" s="59">
        <v>18.606000000000002</v>
      </c>
      <c r="X2900" s="59">
        <v>10.285</v>
      </c>
      <c r="Y2900" s="21"/>
      <c r="Z2900" s="21"/>
    </row>
    <row r="2901" spans="1:26" ht="12.75" customHeight="1">
      <c r="A2901" s="52">
        <v>45352</v>
      </c>
      <c r="B2901" s="58" t="s">
        <v>15</v>
      </c>
      <c r="C2901" s="58" t="s">
        <v>73</v>
      </c>
      <c r="D2901" s="58" t="s">
        <v>71</v>
      </c>
      <c r="E2901" s="20">
        <v>13.595000000000001</v>
      </c>
      <c r="F2901" s="59">
        <v>60.137</v>
      </c>
      <c r="G2901" s="20">
        <v>40.954000000000001</v>
      </c>
      <c r="H2901" s="59">
        <v>32.149000000000001</v>
      </c>
      <c r="I2901" s="20">
        <v>54.55</v>
      </c>
      <c r="J2901" s="20">
        <v>31.495999999999999</v>
      </c>
      <c r="K2901" s="20">
        <v>1.9890000000000001</v>
      </c>
      <c r="L2901" s="59">
        <v>31.475000000000001</v>
      </c>
      <c r="M2901" s="59">
        <v>6.617</v>
      </c>
      <c r="N2901" s="59">
        <v>72.215999999999994</v>
      </c>
      <c r="O2901" s="59">
        <v>3.0310000000000001</v>
      </c>
      <c r="P2901" s="59">
        <v>71.691999999999993</v>
      </c>
      <c r="Q2901" s="59">
        <v>44.844000000000001</v>
      </c>
      <c r="R2901" s="59">
        <v>34.868000000000002</v>
      </c>
      <c r="S2901" s="59">
        <v>223.56100000000001</v>
      </c>
      <c r="T2901" s="59">
        <v>13.013999999999999</v>
      </c>
      <c r="U2901" s="59">
        <v>268.40499999999997</v>
      </c>
      <c r="V2901" s="59">
        <v>11.747</v>
      </c>
      <c r="W2901" s="59">
        <v>15.319000000000001</v>
      </c>
      <c r="X2901" s="59">
        <v>11.384</v>
      </c>
      <c r="Y2901" s="21"/>
      <c r="Z2901" s="21"/>
    </row>
    <row r="2902" spans="1:26" ht="12.75" customHeight="1">
      <c r="A2902" s="52">
        <v>45352</v>
      </c>
      <c r="B2902" s="58" t="s">
        <v>15</v>
      </c>
      <c r="C2902" s="58" t="s">
        <v>73</v>
      </c>
      <c r="D2902" s="58" t="s">
        <v>72</v>
      </c>
      <c r="E2902" s="20">
        <v>5.21</v>
      </c>
      <c r="F2902" s="59">
        <v>63.232999999999997</v>
      </c>
      <c r="G2902" s="20">
        <v>97.447999999999993</v>
      </c>
      <c r="H2902" s="59">
        <v>17.398</v>
      </c>
      <c r="I2902" s="20">
        <v>102.658</v>
      </c>
      <c r="J2902" s="20">
        <v>16.931000000000001</v>
      </c>
      <c r="K2902" s="20">
        <v>3.7429999999999999</v>
      </c>
      <c r="L2902" s="59">
        <v>16.893000000000001</v>
      </c>
      <c r="M2902" s="59">
        <v>0</v>
      </c>
      <c r="N2902" s="59">
        <v>0</v>
      </c>
      <c r="O2902" s="59">
        <v>0</v>
      </c>
      <c r="P2902" s="59">
        <v>0</v>
      </c>
      <c r="Q2902" s="59">
        <v>33.389000000000003</v>
      </c>
      <c r="R2902" s="59">
        <v>40.728999999999999</v>
      </c>
      <c r="S2902" s="59">
        <v>13.500999999999999</v>
      </c>
      <c r="T2902" s="59">
        <v>45.423999999999999</v>
      </c>
      <c r="U2902" s="59">
        <v>46.889000000000003</v>
      </c>
      <c r="V2902" s="59">
        <v>30.968</v>
      </c>
      <c r="W2902" s="59">
        <v>2.6760000000000002</v>
      </c>
      <c r="X2902" s="59">
        <v>30.832999999999998</v>
      </c>
      <c r="Y2902" s="21"/>
      <c r="Z2902" s="21"/>
    </row>
    <row r="2903" spans="1:26" ht="12.75" customHeight="1">
      <c r="A2903" s="52">
        <v>45352</v>
      </c>
      <c r="B2903" s="58" t="s">
        <v>15</v>
      </c>
      <c r="C2903" s="58" t="s">
        <v>73</v>
      </c>
      <c r="D2903" s="58" t="s">
        <v>74</v>
      </c>
      <c r="E2903" s="20">
        <v>58.746000000000002</v>
      </c>
      <c r="F2903" s="59">
        <v>43.97</v>
      </c>
      <c r="G2903" s="20">
        <v>323.52600000000001</v>
      </c>
      <c r="H2903" s="59">
        <v>13.648</v>
      </c>
      <c r="I2903" s="20">
        <v>382.27199999999999</v>
      </c>
      <c r="J2903" s="20">
        <v>13.355</v>
      </c>
      <c r="K2903" s="20">
        <v>13.939</v>
      </c>
      <c r="L2903" s="59">
        <v>13.307</v>
      </c>
      <c r="M2903" s="59">
        <v>0</v>
      </c>
      <c r="N2903" s="59">
        <v>0</v>
      </c>
      <c r="O2903" s="59">
        <v>0</v>
      </c>
      <c r="P2903" s="59">
        <v>0</v>
      </c>
      <c r="Q2903" s="59">
        <v>90.48</v>
      </c>
      <c r="R2903" s="59">
        <v>36.478999999999999</v>
      </c>
      <c r="S2903" s="59">
        <v>121.76600000000001</v>
      </c>
      <c r="T2903" s="59">
        <v>24.352</v>
      </c>
      <c r="U2903" s="59">
        <v>212.24600000000001</v>
      </c>
      <c r="V2903" s="59">
        <v>17.234000000000002</v>
      </c>
      <c r="W2903" s="59">
        <v>12.113</v>
      </c>
      <c r="X2903" s="59">
        <v>16.989000000000001</v>
      </c>
      <c r="Y2903" s="21"/>
      <c r="Z2903" s="21"/>
    </row>
    <row r="2904" spans="1:26" ht="12.75" customHeight="1">
      <c r="A2904" s="52">
        <v>45352</v>
      </c>
      <c r="B2904" s="58" t="s">
        <v>15</v>
      </c>
      <c r="C2904" s="58" t="s">
        <v>73</v>
      </c>
      <c r="D2904" s="58" t="s">
        <v>75</v>
      </c>
      <c r="E2904" s="20">
        <v>30.074999999999999</v>
      </c>
      <c r="F2904" s="59">
        <v>39.262</v>
      </c>
      <c r="G2904" s="20">
        <v>0</v>
      </c>
      <c r="H2904" s="59">
        <v>0</v>
      </c>
      <c r="I2904" s="20">
        <v>30.074999999999999</v>
      </c>
      <c r="J2904" s="20">
        <v>39.262</v>
      </c>
      <c r="K2904" s="20">
        <v>1.097</v>
      </c>
      <c r="L2904" s="59">
        <v>39.246000000000002</v>
      </c>
      <c r="M2904" s="59">
        <v>68.394999999999996</v>
      </c>
      <c r="N2904" s="59">
        <v>32.642000000000003</v>
      </c>
      <c r="O2904" s="59">
        <v>31.326000000000001</v>
      </c>
      <c r="P2904" s="59">
        <v>31.463999999999999</v>
      </c>
      <c r="Q2904" s="59">
        <v>17.451000000000001</v>
      </c>
      <c r="R2904" s="59">
        <v>59.933</v>
      </c>
      <c r="S2904" s="59">
        <v>0</v>
      </c>
      <c r="T2904" s="59">
        <v>0</v>
      </c>
      <c r="U2904" s="59">
        <v>17.451000000000001</v>
      </c>
      <c r="V2904" s="59">
        <v>59.933</v>
      </c>
      <c r="W2904" s="59">
        <v>0.996</v>
      </c>
      <c r="X2904" s="59">
        <v>59.863</v>
      </c>
      <c r="Y2904" s="21"/>
      <c r="Z2904" s="21"/>
    </row>
    <row r="2905" spans="1:26" ht="12.75" customHeight="1">
      <c r="A2905" s="52">
        <v>45352</v>
      </c>
      <c r="B2905" s="58" t="s">
        <v>15</v>
      </c>
      <c r="C2905" s="58" t="s">
        <v>73</v>
      </c>
      <c r="D2905" s="58" t="s">
        <v>78</v>
      </c>
      <c r="E2905" s="20">
        <v>59.186999999999998</v>
      </c>
      <c r="F2905" s="59">
        <v>35.415999999999997</v>
      </c>
      <c r="G2905" s="20">
        <v>0</v>
      </c>
      <c r="H2905" s="59">
        <v>0</v>
      </c>
      <c r="I2905" s="20">
        <v>59.186999999999998</v>
      </c>
      <c r="J2905" s="20">
        <v>35.415999999999997</v>
      </c>
      <c r="K2905" s="20">
        <v>2.1579999999999999</v>
      </c>
      <c r="L2905" s="59">
        <v>35.398000000000003</v>
      </c>
      <c r="M2905" s="59">
        <v>79.182000000000002</v>
      </c>
      <c r="N2905" s="59">
        <v>30.681999999999999</v>
      </c>
      <c r="O2905" s="59">
        <v>36.265999999999998</v>
      </c>
      <c r="P2905" s="59">
        <v>29.427</v>
      </c>
      <c r="Q2905" s="59">
        <v>20.411000000000001</v>
      </c>
      <c r="R2905" s="59">
        <v>39.561</v>
      </c>
      <c r="S2905" s="59">
        <v>0</v>
      </c>
      <c r="T2905" s="59">
        <v>0</v>
      </c>
      <c r="U2905" s="59">
        <v>20.411000000000001</v>
      </c>
      <c r="V2905" s="59">
        <v>39.561</v>
      </c>
      <c r="W2905" s="59">
        <v>1.165</v>
      </c>
      <c r="X2905" s="59">
        <v>39.454000000000001</v>
      </c>
      <c r="Y2905" s="21"/>
      <c r="Z2905" s="21"/>
    </row>
    <row r="2906" spans="1:26" ht="12.75" customHeight="1">
      <c r="A2906" s="53">
        <v>45352</v>
      </c>
      <c r="B2906" s="32" t="s">
        <v>15</v>
      </c>
      <c r="C2906" s="32" t="s">
        <v>18</v>
      </c>
      <c r="D2906" s="32" t="s">
        <v>18</v>
      </c>
      <c r="E2906" s="33">
        <v>571.03200000000004</v>
      </c>
      <c r="F2906" s="34">
        <v>8.43</v>
      </c>
      <c r="G2906" s="33">
        <v>2171.4450000000002</v>
      </c>
      <c r="H2906" s="34">
        <v>2.3370000000000002</v>
      </c>
      <c r="I2906" s="33">
        <v>2742.4760000000001</v>
      </c>
      <c r="J2906" s="33">
        <v>1.1419999999999999</v>
      </c>
      <c r="K2906" s="33">
        <v>100</v>
      </c>
      <c r="L2906" s="34">
        <v>0</v>
      </c>
      <c r="M2906" s="34">
        <v>218.334</v>
      </c>
      <c r="N2906" s="34">
        <v>8.6869999999999994</v>
      </c>
      <c r="O2906" s="34">
        <v>100</v>
      </c>
      <c r="P2906" s="34">
        <v>0</v>
      </c>
      <c r="Q2906" s="34">
        <v>476.197</v>
      </c>
      <c r="R2906" s="34">
        <v>11.617000000000001</v>
      </c>
      <c r="S2906" s="34">
        <v>1275.9559999999999</v>
      </c>
      <c r="T2906" s="34">
        <v>3.9660000000000002</v>
      </c>
      <c r="U2906" s="34">
        <v>1752.154</v>
      </c>
      <c r="V2906" s="34">
        <v>2.8969999999999998</v>
      </c>
      <c r="W2906" s="34">
        <v>100</v>
      </c>
      <c r="X2906" s="34">
        <v>0</v>
      </c>
      <c r="Y2906" s="21"/>
      <c r="Z2906" s="21"/>
    </row>
    <row r="2907" spans="1:26" ht="12.75" customHeight="1">
      <c r="A2907" s="52">
        <v>45444</v>
      </c>
      <c r="B2907" s="58" t="s">
        <v>16</v>
      </c>
      <c r="C2907" s="58" t="s">
        <v>23</v>
      </c>
      <c r="D2907" s="58" t="s">
        <v>58</v>
      </c>
      <c r="E2907" s="20">
        <v>946.197</v>
      </c>
      <c r="F2907" s="59">
        <v>5.7270000000000003</v>
      </c>
      <c r="G2907" s="20">
        <v>2855.0940000000001</v>
      </c>
      <c r="H2907" s="59">
        <v>2.3239999999999998</v>
      </c>
      <c r="I2907" s="20">
        <v>3801.2910000000002</v>
      </c>
      <c r="J2907" s="20">
        <v>1.5229999999999999</v>
      </c>
      <c r="K2907" s="20">
        <v>90.430999999999997</v>
      </c>
      <c r="L2907" s="59">
        <v>0.97799999999999998</v>
      </c>
      <c r="M2907" s="59">
        <v>471.58</v>
      </c>
      <c r="N2907" s="59">
        <v>5.0739999999999998</v>
      </c>
      <c r="O2907" s="59">
        <v>99.388999999999996</v>
      </c>
      <c r="P2907" s="59">
        <v>0</v>
      </c>
      <c r="Q2907" s="59">
        <v>623.51400000000001</v>
      </c>
      <c r="R2907" s="59">
        <v>9.6310000000000002</v>
      </c>
      <c r="S2907" s="59">
        <v>1213.877</v>
      </c>
      <c r="T2907" s="59">
        <v>5.601</v>
      </c>
      <c r="U2907" s="59">
        <v>1837.39</v>
      </c>
      <c r="V2907" s="59">
        <v>3.056</v>
      </c>
      <c r="W2907" s="59">
        <v>70.289000000000001</v>
      </c>
      <c r="X2907" s="59">
        <v>0.372</v>
      </c>
      <c r="Y2907" s="21"/>
      <c r="Z2907" s="21"/>
    </row>
    <row r="2908" spans="1:26" ht="12.75" customHeight="1">
      <c r="A2908" s="52">
        <v>45444</v>
      </c>
      <c r="B2908" s="58" t="s">
        <v>16</v>
      </c>
      <c r="C2908" s="58" t="s">
        <v>23</v>
      </c>
      <c r="D2908" s="58" t="s">
        <v>80</v>
      </c>
      <c r="E2908" s="20">
        <v>289.86099999999999</v>
      </c>
      <c r="F2908" s="59">
        <v>14.827</v>
      </c>
      <c r="G2908" s="20">
        <v>641.298</v>
      </c>
      <c r="H2908" s="59">
        <v>6.8440000000000003</v>
      </c>
      <c r="I2908" s="20">
        <v>931.15899999999999</v>
      </c>
      <c r="J2908" s="20">
        <v>2.8370000000000002</v>
      </c>
      <c r="K2908" s="20">
        <v>22.152000000000001</v>
      </c>
      <c r="L2908" s="59">
        <v>2.5859999999999999</v>
      </c>
      <c r="M2908" s="59">
        <v>152.42400000000001</v>
      </c>
      <c r="N2908" s="59">
        <v>4.8760000000000003</v>
      </c>
      <c r="O2908" s="59">
        <v>32.124000000000002</v>
      </c>
      <c r="P2908" s="59">
        <v>0</v>
      </c>
      <c r="Q2908" s="59">
        <v>127.273</v>
      </c>
      <c r="R2908" s="59">
        <v>19.605</v>
      </c>
      <c r="S2908" s="59">
        <v>220.08199999999999</v>
      </c>
      <c r="T2908" s="59">
        <v>14.502000000000001</v>
      </c>
      <c r="U2908" s="59">
        <v>347.35399999999998</v>
      </c>
      <c r="V2908" s="59">
        <v>6.6349999999999998</v>
      </c>
      <c r="W2908" s="59">
        <v>13.288</v>
      </c>
      <c r="X2908" s="59">
        <v>5.9009999999999998</v>
      </c>
      <c r="Y2908" s="21"/>
      <c r="Z2908" s="21"/>
    </row>
    <row r="2909" spans="1:26" ht="12.75" customHeight="1">
      <c r="A2909" s="52">
        <v>45444</v>
      </c>
      <c r="B2909" s="58" t="s">
        <v>16</v>
      </c>
      <c r="C2909" s="58" t="s">
        <v>23</v>
      </c>
      <c r="D2909" s="58" t="s">
        <v>81</v>
      </c>
      <c r="E2909" s="20">
        <v>342.10599999999999</v>
      </c>
      <c r="F2909" s="59">
        <v>11.042</v>
      </c>
      <c r="G2909" s="20">
        <v>896.41200000000003</v>
      </c>
      <c r="H2909" s="59">
        <v>5.2240000000000002</v>
      </c>
      <c r="I2909" s="20">
        <v>1238.518</v>
      </c>
      <c r="J2909" s="20">
        <v>2.6309999999999998</v>
      </c>
      <c r="K2909" s="20">
        <v>29.463999999999999</v>
      </c>
      <c r="L2909" s="59">
        <v>2.3580000000000001</v>
      </c>
      <c r="M2909" s="59">
        <v>168.15700000000001</v>
      </c>
      <c r="N2909" s="59">
        <v>5.4240000000000004</v>
      </c>
      <c r="O2909" s="59">
        <v>35.44</v>
      </c>
      <c r="P2909" s="59">
        <v>1.6679999999999999</v>
      </c>
      <c r="Q2909" s="59">
        <v>248.05</v>
      </c>
      <c r="R2909" s="59">
        <v>12.673999999999999</v>
      </c>
      <c r="S2909" s="59">
        <v>337.69799999999998</v>
      </c>
      <c r="T2909" s="59">
        <v>9.7100000000000009</v>
      </c>
      <c r="U2909" s="59">
        <v>585.74900000000002</v>
      </c>
      <c r="V2909" s="59">
        <v>3.573</v>
      </c>
      <c r="W2909" s="59">
        <v>22.408000000000001</v>
      </c>
      <c r="X2909" s="59">
        <v>1.89</v>
      </c>
      <c r="Y2909" s="21"/>
      <c r="Z2909" s="21"/>
    </row>
    <row r="2910" spans="1:26" ht="12.75" customHeight="1">
      <c r="A2910" s="52">
        <v>45444</v>
      </c>
      <c r="B2910" s="58" t="s">
        <v>16</v>
      </c>
      <c r="C2910" s="58" t="s">
        <v>23</v>
      </c>
      <c r="D2910" s="58" t="s">
        <v>82</v>
      </c>
      <c r="E2910" s="20">
        <v>208.999</v>
      </c>
      <c r="F2910" s="59">
        <v>10.971</v>
      </c>
      <c r="G2910" s="20">
        <v>813.83500000000004</v>
      </c>
      <c r="H2910" s="59">
        <v>3.3730000000000002</v>
      </c>
      <c r="I2910" s="20">
        <v>1022.8339999999999</v>
      </c>
      <c r="J2910" s="20">
        <v>1.877</v>
      </c>
      <c r="K2910" s="20">
        <v>24.332999999999998</v>
      </c>
      <c r="L2910" s="59">
        <v>1.47</v>
      </c>
      <c r="M2910" s="59">
        <v>94.033000000000001</v>
      </c>
      <c r="N2910" s="59">
        <v>10.944000000000001</v>
      </c>
      <c r="O2910" s="59">
        <v>19.818000000000001</v>
      </c>
      <c r="P2910" s="59">
        <v>9.6509999999999998</v>
      </c>
      <c r="Q2910" s="59">
        <v>129.506</v>
      </c>
      <c r="R2910" s="59">
        <v>20.178999999999998</v>
      </c>
      <c r="S2910" s="59">
        <v>321.07299999999998</v>
      </c>
      <c r="T2910" s="59">
        <v>8.5990000000000002</v>
      </c>
      <c r="U2910" s="59">
        <v>450.58</v>
      </c>
      <c r="V2910" s="59">
        <v>6.1230000000000002</v>
      </c>
      <c r="W2910" s="59">
        <v>17.236999999999998</v>
      </c>
      <c r="X2910" s="59">
        <v>5.319</v>
      </c>
      <c r="Y2910" s="21"/>
      <c r="Z2910" s="21"/>
    </row>
    <row r="2911" spans="1:26" ht="12.75" customHeight="1">
      <c r="A2911" s="52">
        <v>45444</v>
      </c>
      <c r="B2911" s="58" t="s">
        <v>16</v>
      </c>
      <c r="C2911" s="58" t="s">
        <v>23</v>
      </c>
      <c r="D2911" s="58" t="s">
        <v>83</v>
      </c>
      <c r="E2911" s="20">
        <v>136.822</v>
      </c>
      <c r="F2911" s="59">
        <v>15.378</v>
      </c>
      <c r="G2911" s="20">
        <v>874.21400000000006</v>
      </c>
      <c r="H2911" s="59">
        <v>3.5190000000000001</v>
      </c>
      <c r="I2911" s="20">
        <v>1011.035</v>
      </c>
      <c r="J2911" s="20">
        <v>2.02</v>
      </c>
      <c r="K2911" s="20">
        <v>24.052</v>
      </c>
      <c r="L2911" s="59">
        <v>1.649</v>
      </c>
      <c r="M2911" s="59">
        <v>59.866</v>
      </c>
      <c r="N2911" s="59">
        <v>27.138999999999999</v>
      </c>
      <c r="O2911" s="59">
        <v>12.617000000000001</v>
      </c>
      <c r="P2911" s="59">
        <v>26.643000000000001</v>
      </c>
      <c r="Q2911" s="59">
        <v>280.548</v>
      </c>
      <c r="R2911" s="59">
        <v>9.6660000000000004</v>
      </c>
      <c r="S2911" s="59">
        <v>949.82</v>
      </c>
      <c r="T2911" s="59">
        <v>4.9130000000000003</v>
      </c>
      <c r="U2911" s="59">
        <v>1230.3679999999999</v>
      </c>
      <c r="V2911" s="59">
        <v>4.0140000000000002</v>
      </c>
      <c r="W2911" s="59">
        <v>47.067</v>
      </c>
      <c r="X2911" s="59">
        <v>2.629</v>
      </c>
      <c r="Y2911" s="21"/>
      <c r="Z2911" s="21"/>
    </row>
    <row r="2912" spans="1:26" ht="12.75" customHeight="1">
      <c r="A2912" s="52">
        <v>45444</v>
      </c>
      <c r="B2912" s="58" t="s">
        <v>16</v>
      </c>
      <c r="C2912" s="58" t="s">
        <v>44</v>
      </c>
      <c r="D2912" s="58" t="s">
        <v>59</v>
      </c>
      <c r="E2912" s="20">
        <v>233.94900000000001</v>
      </c>
      <c r="F2912" s="59">
        <v>12.201000000000001</v>
      </c>
      <c r="G2912" s="20">
        <v>982.51599999999996</v>
      </c>
      <c r="H2912" s="59">
        <v>5.6879999999999997</v>
      </c>
      <c r="I2912" s="20">
        <v>1216.4649999999999</v>
      </c>
      <c r="J2912" s="20">
        <v>5.07</v>
      </c>
      <c r="K2912" s="20">
        <v>28.939</v>
      </c>
      <c r="L2912" s="59">
        <v>4.9340000000000002</v>
      </c>
      <c r="M2912" s="59">
        <v>66.66</v>
      </c>
      <c r="N2912" s="59">
        <v>27.762</v>
      </c>
      <c r="O2912" s="59">
        <v>14.048999999999999</v>
      </c>
      <c r="P2912" s="59">
        <v>27.277999999999999</v>
      </c>
      <c r="Q2912" s="59">
        <v>195.51300000000001</v>
      </c>
      <c r="R2912" s="59">
        <v>16.506</v>
      </c>
      <c r="S2912" s="59">
        <v>446.35399999999998</v>
      </c>
      <c r="T2912" s="59">
        <v>11.125</v>
      </c>
      <c r="U2912" s="59">
        <v>641.86699999999996</v>
      </c>
      <c r="V2912" s="59">
        <v>9.0969999999999995</v>
      </c>
      <c r="W2912" s="59">
        <v>24.553999999999998</v>
      </c>
      <c r="X2912" s="59">
        <v>8.577</v>
      </c>
      <c r="Y2912" s="21"/>
      <c r="Z2912" s="21"/>
    </row>
    <row r="2913" spans="1:26" ht="12.75" customHeight="1">
      <c r="A2913" s="52">
        <v>45444</v>
      </c>
      <c r="B2913" s="58" t="s">
        <v>16</v>
      </c>
      <c r="C2913" s="58" t="s">
        <v>44</v>
      </c>
      <c r="D2913" s="58" t="s">
        <v>60</v>
      </c>
      <c r="E2913" s="20">
        <v>118.128</v>
      </c>
      <c r="F2913" s="59">
        <v>21.783999999999999</v>
      </c>
      <c r="G2913" s="20">
        <v>554.02800000000002</v>
      </c>
      <c r="H2913" s="59">
        <v>8.2550000000000008</v>
      </c>
      <c r="I2913" s="20">
        <v>672.15599999999995</v>
      </c>
      <c r="J2913" s="20">
        <v>6.944</v>
      </c>
      <c r="K2913" s="20">
        <v>15.99</v>
      </c>
      <c r="L2913" s="59">
        <v>6.8449999999999998</v>
      </c>
      <c r="M2913" s="59">
        <v>29.213000000000001</v>
      </c>
      <c r="N2913" s="59">
        <v>27.169</v>
      </c>
      <c r="O2913" s="59">
        <v>6.157</v>
      </c>
      <c r="P2913" s="59">
        <v>26.673999999999999</v>
      </c>
      <c r="Q2913" s="59">
        <v>122.822</v>
      </c>
      <c r="R2913" s="59">
        <v>16.786999999999999</v>
      </c>
      <c r="S2913" s="59">
        <v>294.726</v>
      </c>
      <c r="T2913" s="59">
        <v>14.13</v>
      </c>
      <c r="U2913" s="59">
        <v>417.548</v>
      </c>
      <c r="V2913" s="59">
        <v>9.4009999999999998</v>
      </c>
      <c r="W2913" s="59">
        <v>15.973000000000001</v>
      </c>
      <c r="X2913" s="59">
        <v>8.8979999999999997</v>
      </c>
      <c r="Y2913" s="21"/>
      <c r="Z2913" s="21"/>
    </row>
    <row r="2914" spans="1:26" ht="12.75" customHeight="1">
      <c r="A2914" s="52">
        <v>45444</v>
      </c>
      <c r="B2914" s="58" t="s">
        <v>16</v>
      </c>
      <c r="C2914" s="58" t="s">
        <v>44</v>
      </c>
      <c r="D2914" s="58" t="s">
        <v>87</v>
      </c>
      <c r="E2914" s="20">
        <v>740.61</v>
      </c>
      <c r="F2914" s="59">
        <v>7.49</v>
      </c>
      <c r="G2914" s="20">
        <v>2243.2420000000002</v>
      </c>
      <c r="H2914" s="59">
        <v>3.26</v>
      </c>
      <c r="I2914" s="20">
        <v>2983.8519999999999</v>
      </c>
      <c r="J2914" s="20">
        <v>2.544</v>
      </c>
      <c r="K2914" s="20">
        <v>70.983999999999995</v>
      </c>
      <c r="L2914" s="59">
        <v>2.2599999999999998</v>
      </c>
      <c r="M2914" s="59">
        <v>407.82</v>
      </c>
      <c r="N2914" s="59">
        <v>6.9939999999999998</v>
      </c>
      <c r="O2914" s="59">
        <v>85.950999999999993</v>
      </c>
      <c r="P2914" s="59">
        <v>4.72</v>
      </c>
      <c r="Q2914" s="59">
        <v>589.86400000000003</v>
      </c>
      <c r="R2914" s="59">
        <v>8.8350000000000009</v>
      </c>
      <c r="S2914" s="59">
        <v>1382.32</v>
      </c>
      <c r="T2914" s="59">
        <v>6.2030000000000003</v>
      </c>
      <c r="U2914" s="59">
        <v>1972.184</v>
      </c>
      <c r="V2914" s="59">
        <v>4.3390000000000004</v>
      </c>
      <c r="W2914" s="59">
        <v>75.445999999999998</v>
      </c>
      <c r="X2914" s="59">
        <v>3.1030000000000002</v>
      </c>
      <c r="Y2914" s="21"/>
      <c r="Z2914" s="21"/>
    </row>
    <row r="2915" spans="1:26" ht="12.75" customHeight="1">
      <c r="A2915" s="52">
        <v>45444</v>
      </c>
      <c r="B2915" s="58" t="s">
        <v>16</v>
      </c>
      <c r="C2915" s="58" t="s">
        <v>45</v>
      </c>
      <c r="D2915" s="58" t="s">
        <v>45</v>
      </c>
      <c r="E2915" s="20">
        <v>314.35899999999998</v>
      </c>
      <c r="F2915" s="59">
        <v>12.205</v>
      </c>
      <c r="G2915" s="20">
        <v>1338.0070000000001</v>
      </c>
      <c r="H2915" s="59">
        <v>4.8879999999999999</v>
      </c>
      <c r="I2915" s="20">
        <v>1652.366</v>
      </c>
      <c r="J2915" s="20">
        <v>5.3579999999999997</v>
      </c>
      <c r="K2915" s="20">
        <v>39.308999999999997</v>
      </c>
      <c r="L2915" s="59">
        <v>5.2290000000000001</v>
      </c>
      <c r="M2915" s="59">
        <v>129.61699999999999</v>
      </c>
      <c r="N2915" s="59">
        <v>21.097000000000001</v>
      </c>
      <c r="O2915" s="59">
        <v>27.318000000000001</v>
      </c>
      <c r="P2915" s="59">
        <v>20.456</v>
      </c>
      <c r="Q2915" s="59">
        <v>301.036</v>
      </c>
      <c r="R2915" s="59">
        <v>12.196999999999999</v>
      </c>
      <c r="S2915" s="59">
        <v>766.15</v>
      </c>
      <c r="T2915" s="59">
        <v>6.3520000000000003</v>
      </c>
      <c r="U2915" s="59">
        <v>1067.1859999999999</v>
      </c>
      <c r="V2915" s="59">
        <v>4.3010000000000002</v>
      </c>
      <c r="W2915" s="59">
        <v>40.825000000000003</v>
      </c>
      <c r="X2915" s="59">
        <v>3.05</v>
      </c>
      <c r="Y2915" s="21"/>
      <c r="Z2915" s="21"/>
    </row>
    <row r="2916" spans="1:26" ht="12.75" customHeight="1">
      <c r="A2916" s="52">
        <v>45444</v>
      </c>
      <c r="B2916" s="58" t="s">
        <v>16</v>
      </c>
      <c r="C2916" s="58" t="s">
        <v>45</v>
      </c>
      <c r="D2916" s="58" t="s">
        <v>61</v>
      </c>
      <c r="E2916" s="20">
        <v>216.91300000000001</v>
      </c>
      <c r="F2916" s="59">
        <v>12.353</v>
      </c>
      <c r="G2916" s="20">
        <v>933.86900000000003</v>
      </c>
      <c r="H2916" s="59">
        <v>5.6459999999999999</v>
      </c>
      <c r="I2916" s="20">
        <v>1150.7819999999999</v>
      </c>
      <c r="J2916" s="20">
        <v>5.1639999999999997</v>
      </c>
      <c r="K2916" s="20">
        <v>27.376000000000001</v>
      </c>
      <c r="L2916" s="59">
        <v>5.03</v>
      </c>
      <c r="M2916" s="59">
        <v>65.516999999999996</v>
      </c>
      <c r="N2916" s="59">
        <v>28.422999999999998</v>
      </c>
      <c r="O2916" s="59">
        <v>13.808</v>
      </c>
      <c r="P2916" s="59">
        <v>27.95</v>
      </c>
      <c r="Q2916" s="59">
        <v>186.465</v>
      </c>
      <c r="R2916" s="59">
        <v>12.752000000000001</v>
      </c>
      <c r="S2916" s="59">
        <v>449.76100000000002</v>
      </c>
      <c r="T2916" s="59">
        <v>9.3550000000000004</v>
      </c>
      <c r="U2916" s="59">
        <v>636.22699999999998</v>
      </c>
      <c r="V2916" s="59">
        <v>7.625</v>
      </c>
      <c r="W2916" s="59">
        <v>24.338999999999999</v>
      </c>
      <c r="X2916" s="59">
        <v>6.9960000000000004</v>
      </c>
      <c r="Y2916" s="21"/>
      <c r="Z2916" s="21"/>
    </row>
    <row r="2917" spans="1:26" ht="12.75" customHeight="1">
      <c r="A2917" s="52">
        <v>45444</v>
      </c>
      <c r="B2917" s="58" t="s">
        <v>16</v>
      </c>
      <c r="C2917" s="58" t="s">
        <v>45</v>
      </c>
      <c r="D2917" s="58" t="s">
        <v>101</v>
      </c>
      <c r="E2917" s="20">
        <v>133.88499999999999</v>
      </c>
      <c r="F2917" s="59">
        <v>20.291</v>
      </c>
      <c r="G2917" s="20">
        <v>521.14300000000003</v>
      </c>
      <c r="H2917" s="59">
        <v>10.419</v>
      </c>
      <c r="I2917" s="20">
        <v>655.02800000000002</v>
      </c>
      <c r="J2917" s="20">
        <v>10.62</v>
      </c>
      <c r="K2917" s="20">
        <v>15.583</v>
      </c>
      <c r="L2917" s="59">
        <v>10.555999999999999</v>
      </c>
      <c r="M2917" s="59">
        <v>86.18</v>
      </c>
      <c r="N2917" s="59">
        <v>27.838999999999999</v>
      </c>
      <c r="O2917" s="59">
        <v>18.163</v>
      </c>
      <c r="P2917" s="59">
        <v>27.356000000000002</v>
      </c>
      <c r="Q2917" s="59">
        <v>175.91399999999999</v>
      </c>
      <c r="R2917" s="59">
        <v>20.457999999999998</v>
      </c>
      <c r="S2917" s="59">
        <v>422.22300000000001</v>
      </c>
      <c r="T2917" s="59">
        <v>8.5429999999999993</v>
      </c>
      <c r="U2917" s="59">
        <v>598.13699999999994</v>
      </c>
      <c r="V2917" s="59">
        <v>5.7649999999999997</v>
      </c>
      <c r="W2917" s="59">
        <v>22.882000000000001</v>
      </c>
      <c r="X2917" s="59">
        <v>4.9020000000000001</v>
      </c>
      <c r="Y2917" s="21"/>
      <c r="Z2917" s="21"/>
    </row>
    <row r="2918" spans="1:26" ht="12.75" customHeight="1">
      <c r="A2918" s="52">
        <v>45444</v>
      </c>
      <c r="B2918" s="58" t="s">
        <v>16</v>
      </c>
      <c r="C2918" s="58" t="s">
        <v>54</v>
      </c>
      <c r="D2918" s="58" t="s">
        <v>55</v>
      </c>
      <c r="E2918" s="20">
        <v>252.416</v>
      </c>
      <c r="F2918" s="59">
        <v>16.515999999999998</v>
      </c>
      <c r="G2918" s="20">
        <v>724.66399999999999</v>
      </c>
      <c r="H2918" s="59">
        <v>8.3040000000000003</v>
      </c>
      <c r="I2918" s="20">
        <v>977.08</v>
      </c>
      <c r="J2918" s="20">
        <v>5.819</v>
      </c>
      <c r="K2918" s="20">
        <v>23.244</v>
      </c>
      <c r="L2918" s="59">
        <v>5.7009999999999996</v>
      </c>
      <c r="M2918" s="59">
        <v>108.357</v>
      </c>
      <c r="N2918" s="59">
        <v>19.652000000000001</v>
      </c>
      <c r="O2918" s="59">
        <v>22.837</v>
      </c>
      <c r="P2918" s="59">
        <v>18.962</v>
      </c>
      <c r="Q2918" s="59">
        <v>204.43100000000001</v>
      </c>
      <c r="R2918" s="59">
        <v>17.077000000000002</v>
      </c>
      <c r="S2918" s="59">
        <v>316.85599999999999</v>
      </c>
      <c r="T2918" s="59">
        <v>13.603</v>
      </c>
      <c r="U2918" s="59">
        <v>521.28700000000003</v>
      </c>
      <c r="V2918" s="59">
        <v>7.4020000000000001</v>
      </c>
      <c r="W2918" s="59">
        <v>19.942</v>
      </c>
      <c r="X2918" s="59">
        <v>6.7519999999999998</v>
      </c>
      <c r="Y2918" s="21"/>
      <c r="Z2918" s="21"/>
    </row>
    <row r="2919" spans="1:26" ht="12.75" customHeight="1">
      <c r="A2919" s="52">
        <v>45444</v>
      </c>
      <c r="B2919" s="58" t="s">
        <v>16</v>
      </c>
      <c r="C2919" s="58" t="s">
        <v>54</v>
      </c>
      <c r="D2919" s="58" t="s">
        <v>56</v>
      </c>
      <c r="E2919" s="20">
        <v>725.37199999999996</v>
      </c>
      <c r="F2919" s="59">
        <v>5.4470000000000001</v>
      </c>
      <c r="G2919" s="20">
        <v>2501.0940000000001</v>
      </c>
      <c r="H2919" s="59">
        <v>2.8250000000000002</v>
      </c>
      <c r="I2919" s="20">
        <v>3226.4659999999999</v>
      </c>
      <c r="J2919" s="20">
        <v>2.1779999999999999</v>
      </c>
      <c r="K2919" s="20">
        <v>76.756</v>
      </c>
      <c r="L2919" s="59">
        <v>1.839</v>
      </c>
      <c r="M2919" s="59">
        <v>366.12299999999999</v>
      </c>
      <c r="N2919" s="59">
        <v>8.8030000000000008</v>
      </c>
      <c r="O2919" s="59">
        <v>77.162999999999997</v>
      </c>
      <c r="P2919" s="59">
        <v>7.1310000000000002</v>
      </c>
      <c r="Q2919" s="59">
        <v>580.94600000000003</v>
      </c>
      <c r="R2919" s="59">
        <v>7.8570000000000002</v>
      </c>
      <c r="S2919" s="59">
        <v>1511.818</v>
      </c>
      <c r="T2919" s="59">
        <v>4.423</v>
      </c>
      <c r="U2919" s="59">
        <v>2092.7640000000001</v>
      </c>
      <c r="V2919" s="59">
        <v>3.3029999999999999</v>
      </c>
      <c r="W2919" s="59">
        <v>80.058000000000007</v>
      </c>
      <c r="X2919" s="59">
        <v>1.3069999999999999</v>
      </c>
      <c r="Y2919" s="21"/>
      <c r="Z2919" s="21"/>
    </row>
    <row r="2920" spans="1:26" ht="12.75" customHeight="1">
      <c r="A2920" s="52">
        <v>45444</v>
      </c>
      <c r="B2920" s="58" t="s">
        <v>16</v>
      </c>
      <c r="C2920" s="58" t="s">
        <v>95</v>
      </c>
      <c r="D2920" s="58" t="s">
        <v>99</v>
      </c>
      <c r="E2920" s="20">
        <v>658.10400000000004</v>
      </c>
      <c r="F2920" s="59">
        <v>8.4350000000000005</v>
      </c>
      <c r="G2920" s="20">
        <v>2075.4520000000002</v>
      </c>
      <c r="H2920" s="59">
        <v>2.927</v>
      </c>
      <c r="I2920" s="20">
        <v>2733.5569999999998</v>
      </c>
      <c r="J2920" s="20">
        <v>3.0059999999999998</v>
      </c>
      <c r="K2920" s="20">
        <v>65.03</v>
      </c>
      <c r="L2920" s="59">
        <v>2.77</v>
      </c>
      <c r="M2920" s="59">
        <v>270.00599999999997</v>
      </c>
      <c r="N2920" s="59">
        <v>11.244</v>
      </c>
      <c r="O2920" s="59">
        <v>56.905999999999999</v>
      </c>
      <c r="P2920" s="59">
        <v>9.99</v>
      </c>
      <c r="Q2920" s="59">
        <v>486.13099999999997</v>
      </c>
      <c r="R2920" s="59">
        <v>10.012</v>
      </c>
      <c r="S2920" s="59">
        <v>1026.3969999999999</v>
      </c>
      <c r="T2920" s="59">
        <v>6.8319999999999999</v>
      </c>
      <c r="U2920" s="59">
        <v>1512.528</v>
      </c>
      <c r="V2920" s="59">
        <v>6.3209999999999997</v>
      </c>
      <c r="W2920" s="59">
        <v>57.860999999999997</v>
      </c>
      <c r="X2920" s="59">
        <v>5.5460000000000003</v>
      </c>
      <c r="Y2920" s="21"/>
      <c r="Z2920" s="21"/>
    </row>
    <row r="2921" spans="1:26" ht="12.75" customHeight="1">
      <c r="A2921" s="52">
        <v>45444</v>
      </c>
      <c r="B2921" s="58" t="s">
        <v>16</v>
      </c>
      <c r="C2921" s="58" t="s">
        <v>95</v>
      </c>
      <c r="D2921" s="58" t="s">
        <v>96</v>
      </c>
      <c r="E2921" s="20">
        <v>389.86799999999999</v>
      </c>
      <c r="F2921" s="59">
        <v>11.265000000000001</v>
      </c>
      <c r="G2921" s="20">
        <v>1126.2629999999999</v>
      </c>
      <c r="H2921" s="59">
        <v>6.0940000000000003</v>
      </c>
      <c r="I2921" s="20">
        <v>1516.1310000000001</v>
      </c>
      <c r="J2921" s="20">
        <v>4.5039999999999996</v>
      </c>
      <c r="K2921" s="20">
        <v>36.067999999999998</v>
      </c>
      <c r="L2921" s="59">
        <v>4.3499999999999996</v>
      </c>
      <c r="M2921" s="59">
        <v>151.143</v>
      </c>
      <c r="N2921" s="59">
        <v>15.782</v>
      </c>
      <c r="O2921" s="59">
        <v>31.855</v>
      </c>
      <c r="P2921" s="59">
        <v>14.914</v>
      </c>
      <c r="Q2921" s="59">
        <v>230.501</v>
      </c>
      <c r="R2921" s="59">
        <v>14.503</v>
      </c>
      <c r="S2921" s="59">
        <v>458.77600000000001</v>
      </c>
      <c r="T2921" s="59">
        <v>11.983000000000001</v>
      </c>
      <c r="U2921" s="59">
        <v>689.27700000000004</v>
      </c>
      <c r="V2921" s="59">
        <v>9.6769999999999996</v>
      </c>
      <c r="W2921" s="59">
        <v>26.367999999999999</v>
      </c>
      <c r="X2921" s="59">
        <v>9.1890000000000001</v>
      </c>
      <c r="Y2921" s="21"/>
      <c r="Z2921" s="21"/>
    </row>
    <row r="2922" spans="1:26" ht="12.75" customHeight="1">
      <c r="A2922" s="52">
        <v>45444</v>
      </c>
      <c r="B2922" s="58" t="s">
        <v>16</v>
      </c>
      <c r="C2922" s="58" t="s">
        <v>95</v>
      </c>
      <c r="D2922" s="58" t="s">
        <v>97</v>
      </c>
      <c r="E2922" s="20">
        <v>260.72300000000001</v>
      </c>
      <c r="F2922" s="59">
        <v>15.188000000000001</v>
      </c>
      <c r="G2922" s="20">
        <v>898.02300000000002</v>
      </c>
      <c r="H2922" s="59">
        <v>6.423</v>
      </c>
      <c r="I2922" s="20">
        <v>1158.7470000000001</v>
      </c>
      <c r="J2922" s="20">
        <v>6.02</v>
      </c>
      <c r="K2922" s="20">
        <v>27.565999999999999</v>
      </c>
      <c r="L2922" s="59">
        <v>5.9059999999999997</v>
      </c>
      <c r="M2922" s="59">
        <v>102.7</v>
      </c>
      <c r="N2922" s="59">
        <v>19.503</v>
      </c>
      <c r="O2922" s="59">
        <v>21.645</v>
      </c>
      <c r="P2922" s="59">
        <v>18.808</v>
      </c>
      <c r="Q2922" s="59">
        <v>247.334</v>
      </c>
      <c r="R2922" s="59">
        <v>13.589</v>
      </c>
      <c r="S2922" s="59">
        <v>552.57500000000005</v>
      </c>
      <c r="T2922" s="59">
        <v>8.4290000000000003</v>
      </c>
      <c r="U2922" s="59">
        <v>799.90899999999999</v>
      </c>
      <c r="V2922" s="59">
        <v>7.2229999999999999</v>
      </c>
      <c r="W2922" s="59">
        <v>30.6</v>
      </c>
      <c r="X2922" s="59">
        <v>6.5549999999999997</v>
      </c>
      <c r="Y2922" s="21"/>
      <c r="Z2922" s="21"/>
    </row>
    <row r="2923" spans="1:26" ht="12.75" customHeight="1">
      <c r="A2923" s="52">
        <v>45444</v>
      </c>
      <c r="B2923" s="58" t="s">
        <v>16</v>
      </c>
      <c r="C2923" s="58" t="s">
        <v>95</v>
      </c>
      <c r="D2923" s="58" t="s">
        <v>98</v>
      </c>
      <c r="E2923" s="20">
        <v>319.68299999999999</v>
      </c>
      <c r="F2923" s="59">
        <v>14.444000000000001</v>
      </c>
      <c r="G2923" s="20">
        <v>1150.306</v>
      </c>
      <c r="H2923" s="59">
        <v>5.2460000000000004</v>
      </c>
      <c r="I2923" s="20">
        <v>1469.989</v>
      </c>
      <c r="J2923" s="20">
        <v>5.625</v>
      </c>
      <c r="K2923" s="20">
        <v>34.97</v>
      </c>
      <c r="L2923" s="59">
        <v>5.5019999999999998</v>
      </c>
      <c r="M2923" s="59">
        <v>204.47399999999999</v>
      </c>
      <c r="N2923" s="59">
        <v>13.089</v>
      </c>
      <c r="O2923" s="59">
        <v>43.094000000000001</v>
      </c>
      <c r="P2923" s="59">
        <v>12.028</v>
      </c>
      <c r="Q2923" s="59">
        <v>299.24599999999998</v>
      </c>
      <c r="R2923" s="59">
        <v>15.497999999999999</v>
      </c>
      <c r="S2923" s="59">
        <v>802.27700000000004</v>
      </c>
      <c r="T2923" s="59">
        <v>9.3330000000000002</v>
      </c>
      <c r="U2923" s="59">
        <v>1101.5239999999999</v>
      </c>
      <c r="V2923" s="59">
        <v>8.15</v>
      </c>
      <c r="W2923" s="59">
        <v>42.139000000000003</v>
      </c>
      <c r="X2923" s="59">
        <v>7.5640000000000001</v>
      </c>
      <c r="Y2923" s="21"/>
      <c r="Z2923" s="21"/>
    </row>
    <row r="2924" spans="1:26" ht="12.75" customHeight="1">
      <c r="A2924" s="52">
        <v>45444</v>
      </c>
      <c r="B2924" s="58" t="s">
        <v>16</v>
      </c>
      <c r="C2924" s="58" t="s">
        <v>38</v>
      </c>
      <c r="D2924" s="58" t="s">
        <v>85</v>
      </c>
      <c r="E2924" s="20">
        <v>516.71500000000003</v>
      </c>
      <c r="F2924" s="59">
        <v>12.853999999999999</v>
      </c>
      <c r="G2924" s="20">
        <v>1495.9490000000001</v>
      </c>
      <c r="H2924" s="59">
        <v>3.8959999999999999</v>
      </c>
      <c r="I2924" s="20">
        <v>2012.664</v>
      </c>
      <c r="J2924" s="20">
        <v>3.831</v>
      </c>
      <c r="K2924" s="20">
        <v>47.88</v>
      </c>
      <c r="L2924" s="59">
        <v>3.649</v>
      </c>
      <c r="M2924" s="59">
        <v>259.79500000000002</v>
      </c>
      <c r="N2924" s="59">
        <v>13.725</v>
      </c>
      <c r="O2924" s="59">
        <v>54.753999999999998</v>
      </c>
      <c r="P2924" s="59">
        <v>12.717000000000001</v>
      </c>
      <c r="Q2924" s="59">
        <v>485.47</v>
      </c>
      <c r="R2924" s="59">
        <v>13.510999999999999</v>
      </c>
      <c r="S2924" s="59">
        <v>1156.751</v>
      </c>
      <c r="T2924" s="59">
        <v>6.7350000000000003</v>
      </c>
      <c r="U2924" s="59">
        <v>1642.221</v>
      </c>
      <c r="V2924" s="59">
        <v>5.5289999999999999</v>
      </c>
      <c r="W2924" s="59">
        <v>62.823</v>
      </c>
      <c r="X2924" s="59">
        <v>4.6230000000000002</v>
      </c>
      <c r="Y2924" s="21"/>
      <c r="Z2924" s="21"/>
    </row>
    <row r="2925" spans="1:26" ht="12.75" customHeight="1">
      <c r="A2925" s="52">
        <v>45444</v>
      </c>
      <c r="B2925" s="58" t="s">
        <v>16</v>
      </c>
      <c r="C2925" s="58" t="s">
        <v>38</v>
      </c>
      <c r="D2925" s="58" t="s">
        <v>40</v>
      </c>
      <c r="E2925" s="20">
        <v>461.07299999999998</v>
      </c>
      <c r="F2925" s="59">
        <v>10.379</v>
      </c>
      <c r="G2925" s="20">
        <v>1729.809</v>
      </c>
      <c r="H2925" s="59">
        <v>3.69</v>
      </c>
      <c r="I2925" s="20">
        <v>2190.8820000000001</v>
      </c>
      <c r="J2925" s="20">
        <v>3.5640000000000001</v>
      </c>
      <c r="K2925" s="20">
        <v>52.12</v>
      </c>
      <c r="L2925" s="59">
        <v>3.367</v>
      </c>
      <c r="M2925" s="59">
        <v>214.685</v>
      </c>
      <c r="N2925" s="59">
        <v>13.048</v>
      </c>
      <c r="O2925" s="59">
        <v>45.246000000000002</v>
      </c>
      <c r="P2925" s="59">
        <v>11.984</v>
      </c>
      <c r="Q2925" s="59">
        <v>299.90800000000002</v>
      </c>
      <c r="R2925" s="59">
        <v>13.132999999999999</v>
      </c>
      <c r="S2925" s="59">
        <v>671.923</v>
      </c>
      <c r="T2925" s="59">
        <v>8.5709999999999997</v>
      </c>
      <c r="U2925" s="59">
        <v>971.83</v>
      </c>
      <c r="V2925" s="59">
        <v>6.1909999999999998</v>
      </c>
      <c r="W2925" s="59">
        <v>37.177</v>
      </c>
      <c r="X2925" s="59">
        <v>5.3970000000000002</v>
      </c>
      <c r="Y2925" s="21"/>
      <c r="Z2925" s="21"/>
    </row>
    <row r="2926" spans="1:26" ht="12.75" customHeight="1">
      <c r="A2926" s="52">
        <v>45444</v>
      </c>
      <c r="B2926" s="58" t="s">
        <v>16</v>
      </c>
      <c r="C2926" s="58" t="s">
        <v>62</v>
      </c>
      <c r="D2926" s="58" t="s">
        <v>86</v>
      </c>
      <c r="E2926" s="20">
        <v>306.49299999999999</v>
      </c>
      <c r="F2926" s="59">
        <v>11.95</v>
      </c>
      <c r="G2926" s="20">
        <v>714.92</v>
      </c>
      <c r="H2926" s="59">
        <v>6.3460000000000001</v>
      </c>
      <c r="I2926" s="20">
        <v>1021.413</v>
      </c>
      <c r="J2926" s="20">
        <v>5.1689999999999996</v>
      </c>
      <c r="K2926" s="20">
        <v>24.298999999999999</v>
      </c>
      <c r="L2926" s="59">
        <v>5.0350000000000001</v>
      </c>
      <c r="M2926" s="59">
        <v>154.08099999999999</v>
      </c>
      <c r="N2926" s="59">
        <v>17.346</v>
      </c>
      <c r="O2926" s="59">
        <v>32.473999999999997</v>
      </c>
      <c r="P2926" s="59">
        <v>16.561</v>
      </c>
      <c r="Q2926" s="59">
        <v>314.274</v>
      </c>
      <c r="R2926" s="59">
        <v>18.646999999999998</v>
      </c>
      <c r="S2926" s="59">
        <v>692.69399999999996</v>
      </c>
      <c r="T2926" s="59">
        <v>6.6120000000000001</v>
      </c>
      <c r="U2926" s="59">
        <v>1006.968</v>
      </c>
      <c r="V2926" s="59">
        <v>6.9550000000000001</v>
      </c>
      <c r="W2926" s="59">
        <v>38.521000000000001</v>
      </c>
      <c r="X2926" s="59">
        <v>6.2590000000000003</v>
      </c>
      <c r="Y2926" s="21"/>
      <c r="Z2926" s="21"/>
    </row>
    <row r="2927" spans="1:26" ht="12.75" customHeight="1">
      <c r="A2927" s="52">
        <v>45444</v>
      </c>
      <c r="B2927" s="58" t="s">
        <v>16</v>
      </c>
      <c r="C2927" s="58" t="s">
        <v>62</v>
      </c>
      <c r="D2927" s="58" t="s">
        <v>64</v>
      </c>
      <c r="E2927" s="20">
        <v>671.29499999999996</v>
      </c>
      <c r="F2927" s="59">
        <v>7.891</v>
      </c>
      <c r="G2927" s="20">
        <v>2510.8389999999999</v>
      </c>
      <c r="H2927" s="59">
        <v>2.9910000000000001</v>
      </c>
      <c r="I2927" s="20">
        <v>3182.1329999999998</v>
      </c>
      <c r="J2927" s="20">
        <v>2.258</v>
      </c>
      <c r="K2927" s="20">
        <v>75.700999999999993</v>
      </c>
      <c r="L2927" s="59">
        <v>1.9319999999999999</v>
      </c>
      <c r="M2927" s="59">
        <v>320.399</v>
      </c>
      <c r="N2927" s="59">
        <v>8.4109999999999996</v>
      </c>
      <c r="O2927" s="59">
        <v>67.525999999999996</v>
      </c>
      <c r="P2927" s="59">
        <v>6.6420000000000003</v>
      </c>
      <c r="Q2927" s="59">
        <v>471.10399999999998</v>
      </c>
      <c r="R2927" s="59">
        <v>11.015000000000001</v>
      </c>
      <c r="S2927" s="59">
        <v>1135.98</v>
      </c>
      <c r="T2927" s="59">
        <v>4.915</v>
      </c>
      <c r="U2927" s="59">
        <v>1607.0830000000001</v>
      </c>
      <c r="V2927" s="59">
        <v>4.2649999999999997</v>
      </c>
      <c r="W2927" s="59">
        <v>61.478999999999999</v>
      </c>
      <c r="X2927" s="59">
        <v>2.9980000000000002</v>
      </c>
      <c r="Y2927" s="21"/>
      <c r="Z2927" s="21"/>
    </row>
    <row r="2928" spans="1:26" ht="12.75" customHeight="1">
      <c r="A2928" s="52">
        <v>45444</v>
      </c>
      <c r="B2928" s="58" t="s">
        <v>16</v>
      </c>
      <c r="C2928" s="58" t="s">
        <v>88</v>
      </c>
      <c r="D2928" s="58" t="s">
        <v>89</v>
      </c>
      <c r="E2928" s="20">
        <v>842.976</v>
      </c>
      <c r="F2928" s="59">
        <v>7.202</v>
      </c>
      <c r="G2928" s="20">
        <v>2627.9740000000002</v>
      </c>
      <c r="H2928" s="59">
        <v>2.3220000000000001</v>
      </c>
      <c r="I2928" s="20">
        <v>3470.95</v>
      </c>
      <c r="J2928" s="20">
        <v>1.744</v>
      </c>
      <c r="K2928" s="20">
        <v>82.572000000000003</v>
      </c>
      <c r="L2928" s="59">
        <v>1.296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  <c r="S2928" s="59">
        <v>0</v>
      </c>
      <c r="T2928" s="59">
        <v>0</v>
      </c>
      <c r="U2928" s="59">
        <v>0</v>
      </c>
      <c r="V2928" s="59">
        <v>0</v>
      </c>
      <c r="W2928" s="59">
        <v>0</v>
      </c>
      <c r="X2928" s="59">
        <v>0</v>
      </c>
      <c r="Y2928" s="21"/>
      <c r="Z2928" s="21"/>
    </row>
    <row r="2929" spans="1:26" ht="12.75" customHeight="1">
      <c r="A2929" s="52">
        <v>45444</v>
      </c>
      <c r="B2929" s="58" t="s">
        <v>16</v>
      </c>
      <c r="C2929" s="58" t="s">
        <v>88</v>
      </c>
      <c r="D2929" s="58" t="s">
        <v>90</v>
      </c>
      <c r="E2929" s="20">
        <v>338.10899999999998</v>
      </c>
      <c r="F2929" s="59">
        <v>13.071</v>
      </c>
      <c r="G2929" s="20">
        <v>1587.519</v>
      </c>
      <c r="H2929" s="59">
        <v>3.6139999999999999</v>
      </c>
      <c r="I2929" s="20">
        <v>1925.6279999999999</v>
      </c>
      <c r="J2929" s="20">
        <v>3.1179999999999999</v>
      </c>
      <c r="K2929" s="20">
        <v>45.81</v>
      </c>
      <c r="L2929" s="59">
        <v>2.891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  <c r="S2929" s="59">
        <v>0</v>
      </c>
      <c r="T2929" s="59">
        <v>0</v>
      </c>
      <c r="U2929" s="59">
        <v>0</v>
      </c>
      <c r="V2929" s="59">
        <v>0</v>
      </c>
      <c r="W2929" s="59">
        <v>0</v>
      </c>
      <c r="X2929" s="59">
        <v>0</v>
      </c>
      <c r="Y2929" s="21"/>
      <c r="Z2929" s="21"/>
    </row>
    <row r="2930" spans="1:26" ht="12.75" customHeight="1">
      <c r="A2930" s="52">
        <v>45444</v>
      </c>
      <c r="B2930" s="58" t="s">
        <v>16</v>
      </c>
      <c r="C2930" s="58" t="s">
        <v>88</v>
      </c>
      <c r="D2930" s="58" t="s">
        <v>91</v>
      </c>
      <c r="E2930" s="20">
        <v>504.86799999999999</v>
      </c>
      <c r="F2930" s="59">
        <v>11.148999999999999</v>
      </c>
      <c r="G2930" s="20">
        <v>1040.4549999999999</v>
      </c>
      <c r="H2930" s="59">
        <v>5.9649999999999999</v>
      </c>
      <c r="I2930" s="20">
        <v>1545.3219999999999</v>
      </c>
      <c r="J2930" s="20">
        <v>4.8879999999999999</v>
      </c>
      <c r="K2930" s="20">
        <v>36.762</v>
      </c>
      <c r="L2930" s="59">
        <v>4.7469999999999999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  <c r="S2930" s="59">
        <v>0</v>
      </c>
      <c r="T2930" s="59">
        <v>0</v>
      </c>
      <c r="U2930" s="59">
        <v>0</v>
      </c>
      <c r="V2930" s="59">
        <v>0</v>
      </c>
      <c r="W2930" s="59">
        <v>0</v>
      </c>
      <c r="X2930" s="59">
        <v>0</v>
      </c>
      <c r="Y2930" s="21"/>
      <c r="Z2930" s="21"/>
    </row>
    <row r="2931" spans="1:26" ht="12.75" customHeight="1">
      <c r="A2931" s="52">
        <v>45444</v>
      </c>
      <c r="B2931" s="58" t="s">
        <v>16</v>
      </c>
      <c r="C2931" s="58" t="s">
        <v>88</v>
      </c>
      <c r="D2931" s="58" t="s">
        <v>92</v>
      </c>
      <c r="E2931" s="20">
        <v>134.81100000000001</v>
      </c>
      <c r="F2931" s="59">
        <v>19.045000000000002</v>
      </c>
      <c r="G2931" s="20">
        <v>597.78399999999999</v>
      </c>
      <c r="H2931" s="59">
        <v>7.71</v>
      </c>
      <c r="I2931" s="20">
        <v>732.596</v>
      </c>
      <c r="J2931" s="20">
        <v>6.9829999999999997</v>
      </c>
      <c r="K2931" s="20">
        <v>17.428000000000001</v>
      </c>
      <c r="L2931" s="59">
        <v>6.8849999999999998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  <c r="S2931" s="59">
        <v>0</v>
      </c>
      <c r="T2931" s="59">
        <v>0</v>
      </c>
      <c r="U2931" s="59">
        <v>0</v>
      </c>
      <c r="V2931" s="59">
        <v>0</v>
      </c>
      <c r="W2931" s="59">
        <v>0</v>
      </c>
      <c r="X2931" s="59">
        <v>0</v>
      </c>
      <c r="Y2931" s="21"/>
      <c r="Z2931" s="21"/>
    </row>
    <row r="2932" spans="1:26" ht="12.75" customHeight="1">
      <c r="A2932" s="52">
        <v>45444</v>
      </c>
      <c r="B2932" s="58" t="s">
        <v>16</v>
      </c>
      <c r="C2932" s="58" t="s">
        <v>46</v>
      </c>
      <c r="D2932" s="58" t="s">
        <v>48</v>
      </c>
      <c r="E2932" s="20">
        <v>0</v>
      </c>
      <c r="F2932" s="59">
        <v>0</v>
      </c>
      <c r="G2932" s="20">
        <v>0</v>
      </c>
      <c r="H2932" s="59">
        <v>0</v>
      </c>
      <c r="I2932" s="20">
        <v>0</v>
      </c>
      <c r="J2932" s="20">
        <v>0</v>
      </c>
      <c r="K2932" s="20">
        <v>0</v>
      </c>
      <c r="L2932" s="59">
        <v>0</v>
      </c>
      <c r="M2932" s="59">
        <v>277.23399999999998</v>
      </c>
      <c r="N2932" s="59">
        <v>9.6120000000000001</v>
      </c>
      <c r="O2932" s="59">
        <v>58.429000000000002</v>
      </c>
      <c r="P2932" s="59">
        <v>8.109</v>
      </c>
      <c r="Q2932" s="59">
        <v>190.08199999999999</v>
      </c>
      <c r="R2932" s="59">
        <v>18.972000000000001</v>
      </c>
      <c r="S2932" s="59">
        <v>263.68200000000002</v>
      </c>
      <c r="T2932" s="59">
        <v>15.019</v>
      </c>
      <c r="U2932" s="59">
        <v>453.76400000000001</v>
      </c>
      <c r="V2932" s="59">
        <v>10.728999999999999</v>
      </c>
      <c r="W2932" s="59">
        <v>17.359000000000002</v>
      </c>
      <c r="X2932" s="59">
        <v>10.291</v>
      </c>
      <c r="Y2932" s="21"/>
      <c r="Z2932" s="21"/>
    </row>
    <row r="2933" spans="1:26" ht="12.75" customHeight="1">
      <c r="A2933" s="52">
        <v>45444</v>
      </c>
      <c r="B2933" s="58" t="s">
        <v>16</v>
      </c>
      <c r="C2933" s="58" t="s">
        <v>46</v>
      </c>
      <c r="D2933" s="58" t="s">
        <v>47</v>
      </c>
      <c r="E2933" s="20">
        <v>0</v>
      </c>
      <c r="F2933" s="59">
        <v>0</v>
      </c>
      <c r="G2933" s="20">
        <v>0</v>
      </c>
      <c r="H2933" s="59">
        <v>0</v>
      </c>
      <c r="I2933" s="20">
        <v>0</v>
      </c>
      <c r="J2933" s="20">
        <v>0</v>
      </c>
      <c r="K2933" s="20">
        <v>0</v>
      </c>
      <c r="L2933" s="59">
        <v>0</v>
      </c>
      <c r="M2933" s="59">
        <v>146.05500000000001</v>
      </c>
      <c r="N2933" s="59">
        <v>18.425999999999998</v>
      </c>
      <c r="O2933" s="59">
        <v>30.782</v>
      </c>
      <c r="P2933" s="59">
        <v>17.689</v>
      </c>
      <c r="Q2933" s="59">
        <v>493.73599999999999</v>
      </c>
      <c r="R2933" s="59">
        <v>9.89</v>
      </c>
      <c r="S2933" s="59">
        <v>1239.7809999999999</v>
      </c>
      <c r="T2933" s="59">
        <v>5.4260000000000002</v>
      </c>
      <c r="U2933" s="59">
        <v>1733.5170000000001</v>
      </c>
      <c r="V2933" s="59">
        <v>4.1360000000000001</v>
      </c>
      <c r="W2933" s="59">
        <v>66.314999999999998</v>
      </c>
      <c r="X2933" s="59">
        <v>2.8119999999999998</v>
      </c>
      <c r="Y2933" s="21"/>
      <c r="Z2933" s="21"/>
    </row>
    <row r="2934" spans="1:26" ht="12.75" customHeight="1">
      <c r="A2934" s="52">
        <v>45444</v>
      </c>
      <c r="B2934" s="58" t="s">
        <v>16</v>
      </c>
      <c r="C2934" s="58" t="s">
        <v>93</v>
      </c>
      <c r="D2934" s="58" t="s">
        <v>94</v>
      </c>
      <c r="E2934" s="20">
        <v>161.79300000000001</v>
      </c>
      <c r="F2934" s="59">
        <v>18.398</v>
      </c>
      <c r="G2934" s="20">
        <v>529.94799999999998</v>
      </c>
      <c r="H2934" s="59">
        <v>10.843</v>
      </c>
      <c r="I2934" s="20">
        <v>691.74099999999999</v>
      </c>
      <c r="J2934" s="20">
        <v>8.7609999999999992</v>
      </c>
      <c r="K2934" s="20">
        <v>16.456</v>
      </c>
      <c r="L2934" s="59">
        <v>8.6829999999999998</v>
      </c>
      <c r="M2934" s="59">
        <v>208.999</v>
      </c>
      <c r="N2934" s="59">
        <v>18.233000000000001</v>
      </c>
      <c r="O2934" s="59">
        <v>44.048000000000002</v>
      </c>
      <c r="P2934" s="59">
        <v>17.488</v>
      </c>
      <c r="Q2934" s="59">
        <v>374.101</v>
      </c>
      <c r="R2934" s="59">
        <v>9.8130000000000006</v>
      </c>
      <c r="S2934" s="59">
        <v>842.16800000000001</v>
      </c>
      <c r="T2934" s="59">
        <v>6.1369999999999996</v>
      </c>
      <c r="U2934" s="59">
        <v>1216.27</v>
      </c>
      <c r="V2934" s="59">
        <v>4.7149999999999999</v>
      </c>
      <c r="W2934" s="59">
        <v>46.527999999999999</v>
      </c>
      <c r="X2934" s="59">
        <v>3.6110000000000002</v>
      </c>
      <c r="Y2934" s="21"/>
      <c r="Z2934" s="21"/>
    </row>
    <row r="2935" spans="1:26" ht="12.75" customHeight="1">
      <c r="A2935" s="52">
        <v>45444</v>
      </c>
      <c r="B2935" s="58" t="s">
        <v>16</v>
      </c>
      <c r="C2935" s="58" t="s">
        <v>73</v>
      </c>
      <c r="D2935" s="58" t="s">
        <v>65</v>
      </c>
      <c r="E2935" s="20">
        <v>100.218</v>
      </c>
      <c r="F2935" s="59">
        <v>18.402000000000001</v>
      </c>
      <c r="G2935" s="20">
        <v>701.24900000000002</v>
      </c>
      <c r="H2935" s="59">
        <v>6.4470000000000001</v>
      </c>
      <c r="I2935" s="20">
        <v>801.46699999999998</v>
      </c>
      <c r="J2935" s="20">
        <v>6.548</v>
      </c>
      <c r="K2935" s="20">
        <v>19.065999999999999</v>
      </c>
      <c r="L2935" s="59">
        <v>6.4429999999999996</v>
      </c>
      <c r="M2935" s="59">
        <v>0</v>
      </c>
      <c r="N2935" s="59">
        <v>0</v>
      </c>
      <c r="O2935" s="59">
        <v>0</v>
      </c>
      <c r="P2935" s="59">
        <v>0</v>
      </c>
      <c r="Q2935" s="59">
        <v>125.136</v>
      </c>
      <c r="R2935" s="59">
        <v>16.27</v>
      </c>
      <c r="S2935" s="59">
        <v>370.14100000000002</v>
      </c>
      <c r="T2935" s="59">
        <v>9.766</v>
      </c>
      <c r="U2935" s="59">
        <v>495.27699999999999</v>
      </c>
      <c r="V2935" s="59">
        <v>8.7520000000000007</v>
      </c>
      <c r="W2935" s="59">
        <v>18.946999999999999</v>
      </c>
      <c r="X2935" s="59">
        <v>8.2089999999999996</v>
      </c>
      <c r="Y2935" s="21"/>
      <c r="Z2935" s="21"/>
    </row>
    <row r="2936" spans="1:26" ht="12.75" customHeight="1">
      <c r="A2936" s="52">
        <v>45444</v>
      </c>
      <c r="B2936" s="58" t="s">
        <v>16</v>
      </c>
      <c r="C2936" s="58" t="s">
        <v>73</v>
      </c>
      <c r="D2936" s="58" t="s">
        <v>66</v>
      </c>
      <c r="E2936" s="20">
        <v>35.042999999999999</v>
      </c>
      <c r="F2936" s="59">
        <v>31.878</v>
      </c>
      <c r="G2936" s="20">
        <v>321.57600000000002</v>
      </c>
      <c r="H2936" s="59">
        <v>10.211</v>
      </c>
      <c r="I2936" s="20">
        <v>356.61900000000003</v>
      </c>
      <c r="J2936" s="20">
        <v>9.2919999999999998</v>
      </c>
      <c r="K2936" s="20">
        <v>8.484</v>
      </c>
      <c r="L2936" s="59">
        <v>9.218</v>
      </c>
      <c r="M2936" s="59">
        <v>0</v>
      </c>
      <c r="N2936" s="59">
        <v>0</v>
      </c>
      <c r="O2936" s="59">
        <v>0</v>
      </c>
      <c r="P2936" s="59">
        <v>0</v>
      </c>
      <c r="Q2936" s="59">
        <v>42.15</v>
      </c>
      <c r="R2936" s="59">
        <v>35.734999999999999</v>
      </c>
      <c r="S2936" s="59">
        <v>141.32599999999999</v>
      </c>
      <c r="T2936" s="59">
        <v>17.312000000000001</v>
      </c>
      <c r="U2936" s="59">
        <v>183.476</v>
      </c>
      <c r="V2936" s="59">
        <v>18.347999999999999</v>
      </c>
      <c r="W2936" s="59">
        <v>7.0190000000000001</v>
      </c>
      <c r="X2936" s="59">
        <v>18.096</v>
      </c>
      <c r="Y2936" s="21"/>
      <c r="Z2936" s="21"/>
    </row>
    <row r="2937" spans="1:26" ht="12.75" customHeight="1">
      <c r="A2937" s="52">
        <v>45444</v>
      </c>
      <c r="B2937" s="58" t="s">
        <v>16</v>
      </c>
      <c r="C2937" s="58" t="s">
        <v>73</v>
      </c>
      <c r="D2937" s="58" t="s">
        <v>67</v>
      </c>
      <c r="E2937" s="20">
        <v>22.74</v>
      </c>
      <c r="F2937" s="59">
        <v>46.83</v>
      </c>
      <c r="G2937" s="20">
        <v>68.447999999999993</v>
      </c>
      <c r="H2937" s="59">
        <v>22.213999999999999</v>
      </c>
      <c r="I2937" s="20">
        <v>91.188000000000002</v>
      </c>
      <c r="J2937" s="20">
        <v>18.332999999999998</v>
      </c>
      <c r="K2937" s="20">
        <v>2.169</v>
      </c>
      <c r="L2937" s="59">
        <v>18.295999999999999</v>
      </c>
      <c r="M2937" s="59">
        <v>0</v>
      </c>
      <c r="N2937" s="59">
        <v>0</v>
      </c>
      <c r="O2937" s="59">
        <v>0</v>
      </c>
      <c r="P2937" s="59">
        <v>0</v>
      </c>
      <c r="Q2937" s="59">
        <v>10.489000000000001</v>
      </c>
      <c r="R2937" s="59">
        <v>64.043999999999997</v>
      </c>
      <c r="S2937" s="59">
        <v>84.789000000000001</v>
      </c>
      <c r="T2937" s="59">
        <v>26.074999999999999</v>
      </c>
      <c r="U2937" s="59">
        <v>95.278000000000006</v>
      </c>
      <c r="V2937" s="59">
        <v>24.457000000000001</v>
      </c>
      <c r="W2937" s="59">
        <v>3.645</v>
      </c>
      <c r="X2937" s="59">
        <v>24.268000000000001</v>
      </c>
      <c r="Y2937" s="21"/>
      <c r="Z2937" s="21"/>
    </row>
    <row r="2938" spans="1:26" ht="12.75" customHeight="1">
      <c r="A2938" s="52">
        <v>45444</v>
      </c>
      <c r="B2938" s="58" t="s">
        <v>16</v>
      </c>
      <c r="C2938" s="58" t="s">
        <v>73</v>
      </c>
      <c r="D2938" s="58" t="s">
        <v>70</v>
      </c>
      <c r="E2938" s="20">
        <v>12.061999999999999</v>
      </c>
      <c r="F2938" s="59">
        <v>60.161000000000001</v>
      </c>
      <c r="G2938" s="20">
        <v>74.510000000000005</v>
      </c>
      <c r="H2938" s="59">
        <v>24.882999999999999</v>
      </c>
      <c r="I2938" s="20">
        <v>86.572000000000003</v>
      </c>
      <c r="J2938" s="20">
        <v>20.844000000000001</v>
      </c>
      <c r="K2938" s="20">
        <v>2.0590000000000002</v>
      </c>
      <c r="L2938" s="59">
        <v>20.811</v>
      </c>
      <c r="M2938" s="59">
        <v>0</v>
      </c>
      <c r="N2938" s="59">
        <v>0</v>
      </c>
      <c r="O2938" s="59">
        <v>0</v>
      </c>
      <c r="P2938" s="59">
        <v>0</v>
      </c>
      <c r="Q2938" s="59">
        <v>16.87</v>
      </c>
      <c r="R2938" s="59">
        <v>57.567999999999998</v>
      </c>
      <c r="S2938" s="59">
        <v>32.154000000000003</v>
      </c>
      <c r="T2938" s="59">
        <v>34.280999999999999</v>
      </c>
      <c r="U2938" s="59">
        <v>49.023000000000003</v>
      </c>
      <c r="V2938" s="59">
        <v>30.106000000000002</v>
      </c>
      <c r="W2938" s="59">
        <v>1.875</v>
      </c>
      <c r="X2938" s="59">
        <v>29.952999999999999</v>
      </c>
      <c r="Y2938" s="21"/>
      <c r="Z2938" s="21"/>
    </row>
    <row r="2939" spans="1:26" ht="12.75" customHeight="1">
      <c r="A2939" s="52">
        <v>45444</v>
      </c>
      <c r="B2939" s="58" t="s">
        <v>16</v>
      </c>
      <c r="C2939" s="58" t="s">
        <v>73</v>
      </c>
      <c r="D2939" s="58" t="s">
        <v>68</v>
      </c>
      <c r="E2939" s="20">
        <v>10.622</v>
      </c>
      <c r="F2939" s="59">
        <v>52.951000000000001</v>
      </c>
      <c r="G2939" s="20">
        <v>26.76</v>
      </c>
      <c r="H2939" s="59">
        <v>33.566000000000003</v>
      </c>
      <c r="I2939" s="20">
        <v>37.381999999999998</v>
      </c>
      <c r="J2939" s="20">
        <v>29.535</v>
      </c>
      <c r="K2939" s="20">
        <v>0.88900000000000001</v>
      </c>
      <c r="L2939" s="59">
        <v>29.512</v>
      </c>
      <c r="M2939" s="59">
        <v>0</v>
      </c>
      <c r="N2939" s="59">
        <v>0</v>
      </c>
      <c r="O2939" s="59">
        <v>0</v>
      </c>
      <c r="P2939" s="59">
        <v>0</v>
      </c>
      <c r="Q2939" s="59">
        <v>18.155999999999999</v>
      </c>
      <c r="R2939" s="59">
        <v>59.749000000000002</v>
      </c>
      <c r="S2939" s="59">
        <v>9.0079999999999991</v>
      </c>
      <c r="T2939" s="59">
        <v>71.108000000000004</v>
      </c>
      <c r="U2939" s="59">
        <v>27.164000000000001</v>
      </c>
      <c r="V2939" s="59">
        <v>57.374000000000002</v>
      </c>
      <c r="W2939" s="59">
        <v>1.0389999999999999</v>
      </c>
      <c r="X2939" s="59">
        <v>57.293999999999997</v>
      </c>
      <c r="Y2939" s="21"/>
      <c r="Z2939" s="21"/>
    </row>
    <row r="2940" spans="1:26" ht="12.75" customHeight="1">
      <c r="A2940" s="52">
        <v>45444</v>
      </c>
      <c r="B2940" s="58" t="s">
        <v>16</v>
      </c>
      <c r="C2940" s="58" t="s">
        <v>73</v>
      </c>
      <c r="D2940" s="58" t="s">
        <v>69</v>
      </c>
      <c r="E2940" s="20">
        <v>9.5950000000000006</v>
      </c>
      <c r="F2940" s="59">
        <v>55.707999999999998</v>
      </c>
      <c r="G2940" s="20">
        <v>81.397999999999996</v>
      </c>
      <c r="H2940" s="59">
        <v>32.863</v>
      </c>
      <c r="I2940" s="20">
        <v>90.992999999999995</v>
      </c>
      <c r="J2940" s="20">
        <v>31.042000000000002</v>
      </c>
      <c r="K2940" s="20">
        <v>2.165</v>
      </c>
      <c r="L2940" s="59">
        <v>31.02</v>
      </c>
      <c r="M2940" s="59">
        <v>0</v>
      </c>
      <c r="N2940" s="59">
        <v>0</v>
      </c>
      <c r="O2940" s="59">
        <v>0</v>
      </c>
      <c r="P2940" s="59">
        <v>0</v>
      </c>
      <c r="Q2940" s="59">
        <v>18.245000000000001</v>
      </c>
      <c r="R2940" s="59">
        <v>53.529000000000003</v>
      </c>
      <c r="S2940" s="59">
        <v>84.796999999999997</v>
      </c>
      <c r="T2940" s="59">
        <v>24.349</v>
      </c>
      <c r="U2940" s="59">
        <v>103.042</v>
      </c>
      <c r="V2940" s="59">
        <v>24.472000000000001</v>
      </c>
      <c r="W2940" s="59">
        <v>3.9420000000000002</v>
      </c>
      <c r="X2940" s="59">
        <v>24.283000000000001</v>
      </c>
      <c r="Y2940" s="21"/>
      <c r="Z2940" s="21"/>
    </row>
    <row r="2941" spans="1:26" ht="12.75" customHeight="1">
      <c r="A2941" s="52">
        <v>45444</v>
      </c>
      <c r="B2941" s="58" t="s">
        <v>16</v>
      </c>
      <c r="C2941" s="58" t="s">
        <v>73</v>
      </c>
      <c r="D2941" s="58" t="s">
        <v>77</v>
      </c>
      <c r="E2941" s="20">
        <v>35.329000000000001</v>
      </c>
      <c r="F2941" s="59">
        <v>40.213000000000001</v>
      </c>
      <c r="G2941" s="20">
        <v>144.64699999999999</v>
      </c>
      <c r="H2941" s="59">
        <v>21.280999999999999</v>
      </c>
      <c r="I2941" s="20">
        <v>179.976</v>
      </c>
      <c r="J2941" s="20">
        <v>17.640999999999998</v>
      </c>
      <c r="K2941" s="20">
        <v>4.282</v>
      </c>
      <c r="L2941" s="59">
        <v>17.603000000000002</v>
      </c>
      <c r="M2941" s="59">
        <v>6.9649999999999999</v>
      </c>
      <c r="N2941" s="59">
        <v>74.483999999999995</v>
      </c>
      <c r="O2941" s="59">
        <v>1.468</v>
      </c>
      <c r="P2941" s="59">
        <v>74.305000000000007</v>
      </c>
      <c r="Q2941" s="59">
        <v>84.778000000000006</v>
      </c>
      <c r="R2941" s="59">
        <v>20.736000000000001</v>
      </c>
      <c r="S2941" s="59">
        <v>227.994</v>
      </c>
      <c r="T2941" s="59">
        <v>14.48</v>
      </c>
      <c r="U2941" s="59">
        <v>312.77199999999999</v>
      </c>
      <c r="V2941" s="59">
        <v>10.208</v>
      </c>
      <c r="W2941" s="59">
        <v>11.965</v>
      </c>
      <c r="X2941" s="59">
        <v>9.7479999999999993</v>
      </c>
      <c r="Y2941" s="21"/>
      <c r="Z2941" s="21"/>
    </row>
    <row r="2942" spans="1:26" ht="12.75" customHeight="1">
      <c r="A2942" s="52">
        <v>45444</v>
      </c>
      <c r="B2942" s="58" t="s">
        <v>16</v>
      </c>
      <c r="C2942" s="58" t="s">
        <v>73</v>
      </c>
      <c r="D2942" s="58" t="s">
        <v>79</v>
      </c>
      <c r="E2942" s="20">
        <v>133.43299999999999</v>
      </c>
      <c r="F2942" s="59">
        <v>23.315999999999999</v>
      </c>
      <c r="G2942" s="20">
        <v>295.99799999999999</v>
      </c>
      <c r="H2942" s="59">
        <v>14.79</v>
      </c>
      <c r="I2942" s="20">
        <v>429.43099999999998</v>
      </c>
      <c r="J2942" s="20">
        <v>12.236000000000001</v>
      </c>
      <c r="K2942" s="20">
        <v>10.215999999999999</v>
      </c>
      <c r="L2942" s="59">
        <v>12.18</v>
      </c>
      <c r="M2942" s="59">
        <v>60.668999999999997</v>
      </c>
      <c r="N2942" s="59">
        <v>35.201000000000001</v>
      </c>
      <c r="O2942" s="59">
        <v>12.787000000000001</v>
      </c>
      <c r="P2942" s="59">
        <v>34.820999999999998</v>
      </c>
      <c r="Q2942" s="59">
        <v>186.089</v>
      </c>
      <c r="R2942" s="59">
        <v>21.925000000000001</v>
      </c>
      <c r="S2942" s="59">
        <v>362.33499999999998</v>
      </c>
      <c r="T2942" s="59">
        <v>11.829000000000001</v>
      </c>
      <c r="U2942" s="59">
        <v>548.42399999999998</v>
      </c>
      <c r="V2942" s="59">
        <v>10.007999999999999</v>
      </c>
      <c r="W2942" s="59">
        <v>20.98</v>
      </c>
      <c r="X2942" s="59">
        <v>9.5380000000000003</v>
      </c>
      <c r="Y2942" s="21"/>
      <c r="Z2942" s="21"/>
    </row>
    <row r="2943" spans="1:26" ht="12.75" customHeight="1">
      <c r="A2943" s="52">
        <v>45444</v>
      </c>
      <c r="B2943" s="58" t="s">
        <v>16</v>
      </c>
      <c r="C2943" s="58" t="s">
        <v>73</v>
      </c>
      <c r="D2943" s="58" t="s">
        <v>71</v>
      </c>
      <c r="E2943" s="20">
        <v>44.076999999999998</v>
      </c>
      <c r="F2943" s="59">
        <v>41.567999999999998</v>
      </c>
      <c r="G2943" s="20">
        <v>143.774</v>
      </c>
      <c r="H2943" s="59">
        <v>20.548999999999999</v>
      </c>
      <c r="I2943" s="20">
        <v>187.851</v>
      </c>
      <c r="J2943" s="20">
        <v>20.395</v>
      </c>
      <c r="K2943" s="20">
        <v>4.4690000000000003</v>
      </c>
      <c r="L2943" s="59">
        <v>20.361999999999998</v>
      </c>
      <c r="M2943" s="59">
        <v>24.186</v>
      </c>
      <c r="N2943" s="59">
        <v>48.667000000000002</v>
      </c>
      <c r="O2943" s="59">
        <v>5.0970000000000004</v>
      </c>
      <c r="P2943" s="59">
        <v>48.392000000000003</v>
      </c>
      <c r="Q2943" s="59">
        <v>98.846000000000004</v>
      </c>
      <c r="R2943" s="59">
        <v>22.359000000000002</v>
      </c>
      <c r="S2943" s="59">
        <v>327.19900000000001</v>
      </c>
      <c r="T2943" s="59">
        <v>12.115</v>
      </c>
      <c r="U2943" s="59">
        <v>426.04399999999998</v>
      </c>
      <c r="V2943" s="59">
        <v>10.315</v>
      </c>
      <c r="W2943" s="59">
        <v>16.297999999999998</v>
      </c>
      <c r="X2943" s="59">
        <v>9.86</v>
      </c>
      <c r="Y2943" s="21"/>
      <c r="Z2943" s="21"/>
    </row>
    <row r="2944" spans="1:26" ht="12.75" customHeight="1">
      <c r="A2944" s="52">
        <v>45444</v>
      </c>
      <c r="B2944" s="58" t="s">
        <v>16</v>
      </c>
      <c r="C2944" s="58" t="s">
        <v>73</v>
      </c>
      <c r="D2944" s="58" t="s">
        <v>72</v>
      </c>
      <c r="E2944" s="20">
        <v>89.355000000000004</v>
      </c>
      <c r="F2944" s="59">
        <v>30.236000000000001</v>
      </c>
      <c r="G2944" s="20">
        <v>152.22399999999999</v>
      </c>
      <c r="H2944" s="59">
        <v>21.216000000000001</v>
      </c>
      <c r="I2944" s="20">
        <v>241.58</v>
      </c>
      <c r="J2944" s="20">
        <v>15.182</v>
      </c>
      <c r="K2944" s="20">
        <v>5.7469999999999999</v>
      </c>
      <c r="L2944" s="59">
        <v>15.137</v>
      </c>
      <c r="M2944" s="59">
        <v>0</v>
      </c>
      <c r="N2944" s="59">
        <v>0</v>
      </c>
      <c r="O2944" s="59">
        <v>0</v>
      </c>
      <c r="P2944" s="59">
        <v>0</v>
      </c>
      <c r="Q2944" s="59">
        <v>85.561000000000007</v>
      </c>
      <c r="R2944" s="59">
        <v>30.646000000000001</v>
      </c>
      <c r="S2944" s="59">
        <v>29.690999999999999</v>
      </c>
      <c r="T2944" s="59">
        <v>42.914999999999999</v>
      </c>
      <c r="U2944" s="59">
        <v>115.252</v>
      </c>
      <c r="V2944" s="59">
        <v>26.297999999999998</v>
      </c>
      <c r="W2944" s="59">
        <v>4.4089999999999998</v>
      </c>
      <c r="X2944" s="59">
        <v>26.122</v>
      </c>
      <c r="Y2944" s="21"/>
      <c r="Z2944" s="21"/>
    </row>
    <row r="2945" spans="1:26" ht="12.75" customHeight="1">
      <c r="A2945" s="52">
        <v>45444</v>
      </c>
      <c r="B2945" s="58" t="s">
        <v>16</v>
      </c>
      <c r="C2945" s="58" t="s">
        <v>73</v>
      </c>
      <c r="D2945" s="58" t="s">
        <v>74</v>
      </c>
      <c r="E2945" s="20">
        <v>84.042000000000002</v>
      </c>
      <c r="F2945" s="59">
        <v>26.228999999999999</v>
      </c>
      <c r="G2945" s="20">
        <v>605.12199999999996</v>
      </c>
      <c r="H2945" s="59">
        <v>9.5060000000000002</v>
      </c>
      <c r="I2945" s="20">
        <v>689.16399999999999</v>
      </c>
      <c r="J2945" s="20">
        <v>7.7149999999999999</v>
      </c>
      <c r="K2945" s="20">
        <v>16.395</v>
      </c>
      <c r="L2945" s="59">
        <v>7.6260000000000003</v>
      </c>
      <c r="M2945" s="59">
        <v>25.995999999999999</v>
      </c>
      <c r="N2945" s="59">
        <v>73.210999999999999</v>
      </c>
      <c r="O2945" s="59">
        <v>5.4790000000000001</v>
      </c>
      <c r="P2945" s="59">
        <v>73.028999999999996</v>
      </c>
      <c r="Q2945" s="59">
        <v>130.00700000000001</v>
      </c>
      <c r="R2945" s="59">
        <v>26.664000000000001</v>
      </c>
      <c r="S2945" s="59">
        <v>266.69299999999998</v>
      </c>
      <c r="T2945" s="59">
        <v>15.596</v>
      </c>
      <c r="U2945" s="59">
        <v>396.69900000000001</v>
      </c>
      <c r="V2945" s="59">
        <v>11.143000000000001</v>
      </c>
      <c r="W2945" s="59">
        <v>15.176</v>
      </c>
      <c r="X2945" s="59">
        <v>10.722</v>
      </c>
      <c r="Y2945" s="21"/>
      <c r="Z2945" s="21"/>
    </row>
    <row r="2946" spans="1:26" ht="12.75" customHeight="1">
      <c r="A2946" s="52">
        <v>45444</v>
      </c>
      <c r="B2946" s="58" t="s">
        <v>16</v>
      </c>
      <c r="C2946" s="58" t="s">
        <v>73</v>
      </c>
      <c r="D2946" s="58" t="s">
        <v>75</v>
      </c>
      <c r="E2946" s="20">
        <v>92.102000000000004</v>
      </c>
      <c r="F2946" s="59">
        <v>23.338999999999999</v>
      </c>
      <c r="G2946" s="20">
        <v>0</v>
      </c>
      <c r="H2946" s="59">
        <v>0</v>
      </c>
      <c r="I2946" s="20">
        <v>92.102000000000004</v>
      </c>
      <c r="J2946" s="20">
        <v>23.338999999999999</v>
      </c>
      <c r="K2946" s="20">
        <v>2.1909999999999998</v>
      </c>
      <c r="L2946" s="59">
        <v>23.31</v>
      </c>
      <c r="M2946" s="59">
        <v>95.906999999999996</v>
      </c>
      <c r="N2946" s="59">
        <v>31.228999999999999</v>
      </c>
      <c r="O2946" s="59">
        <v>20.213000000000001</v>
      </c>
      <c r="P2946" s="59">
        <v>30.798999999999999</v>
      </c>
      <c r="Q2946" s="59">
        <v>41.814</v>
      </c>
      <c r="R2946" s="59">
        <v>35.445</v>
      </c>
      <c r="S2946" s="59">
        <v>0</v>
      </c>
      <c r="T2946" s="59">
        <v>0</v>
      </c>
      <c r="U2946" s="59">
        <v>41.814</v>
      </c>
      <c r="V2946" s="59">
        <v>35.445</v>
      </c>
      <c r="W2946" s="59">
        <v>1.6</v>
      </c>
      <c r="X2946" s="59">
        <v>35.314999999999998</v>
      </c>
      <c r="Y2946" s="21"/>
      <c r="Z2946" s="21"/>
    </row>
    <row r="2947" spans="1:26" ht="12.75" customHeight="1">
      <c r="A2947" s="52">
        <v>45444</v>
      </c>
      <c r="B2947" s="58" t="s">
        <v>16</v>
      </c>
      <c r="C2947" s="58" t="s">
        <v>73</v>
      </c>
      <c r="D2947" s="58" t="s">
        <v>78</v>
      </c>
      <c r="E2947" s="20">
        <v>141.45500000000001</v>
      </c>
      <c r="F2947" s="59">
        <v>24.853999999999999</v>
      </c>
      <c r="G2947" s="20">
        <v>0</v>
      </c>
      <c r="H2947" s="59">
        <v>0</v>
      </c>
      <c r="I2947" s="20">
        <v>141.45500000000001</v>
      </c>
      <c r="J2947" s="20">
        <v>24.853999999999999</v>
      </c>
      <c r="K2947" s="20">
        <v>3.3650000000000002</v>
      </c>
      <c r="L2947" s="59">
        <v>24.826000000000001</v>
      </c>
      <c r="M2947" s="59">
        <v>111.78400000000001</v>
      </c>
      <c r="N2947" s="59">
        <v>26.664000000000001</v>
      </c>
      <c r="O2947" s="59">
        <v>23.559000000000001</v>
      </c>
      <c r="P2947" s="59">
        <v>26.158999999999999</v>
      </c>
      <c r="Q2947" s="59">
        <v>47.822000000000003</v>
      </c>
      <c r="R2947" s="59">
        <v>38.113</v>
      </c>
      <c r="S2947" s="59">
        <v>0</v>
      </c>
      <c r="T2947" s="59">
        <v>0</v>
      </c>
      <c r="U2947" s="59">
        <v>47.822000000000003</v>
      </c>
      <c r="V2947" s="59">
        <v>38.113</v>
      </c>
      <c r="W2947" s="59">
        <v>1.829</v>
      </c>
      <c r="X2947" s="59">
        <v>37.991999999999997</v>
      </c>
      <c r="Y2947" s="21"/>
      <c r="Z2947" s="21"/>
    </row>
    <row r="2948" spans="1:26" ht="12.75" customHeight="1">
      <c r="A2948" s="53">
        <v>45444</v>
      </c>
      <c r="B2948" s="32" t="s">
        <v>16</v>
      </c>
      <c r="C2948" s="32" t="s">
        <v>18</v>
      </c>
      <c r="D2948" s="32" t="s">
        <v>18</v>
      </c>
      <c r="E2948" s="33">
        <v>977.78800000000001</v>
      </c>
      <c r="F2948" s="34">
        <v>5.4189999999999996</v>
      </c>
      <c r="G2948" s="33">
        <v>3225.7579999999998</v>
      </c>
      <c r="H2948" s="34">
        <v>1.9119999999999999</v>
      </c>
      <c r="I2948" s="33">
        <v>4203.5460000000003</v>
      </c>
      <c r="J2948" s="33">
        <v>1.167</v>
      </c>
      <c r="K2948" s="33">
        <v>100</v>
      </c>
      <c r="L2948" s="34">
        <v>0</v>
      </c>
      <c r="M2948" s="34">
        <v>474.48</v>
      </c>
      <c r="N2948" s="34">
        <v>5.1609999999999996</v>
      </c>
      <c r="O2948" s="34">
        <v>100</v>
      </c>
      <c r="P2948" s="34">
        <v>0</v>
      </c>
      <c r="Q2948" s="34">
        <v>785.37699999999995</v>
      </c>
      <c r="R2948" s="34">
        <v>8.1669999999999998</v>
      </c>
      <c r="S2948" s="34">
        <v>1828.674</v>
      </c>
      <c r="T2948" s="34">
        <v>4.2910000000000004</v>
      </c>
      <c r="U2948" s="34">
        <v>2614.0509999999999</v>
      </c>
      <c r="V2948" s="34">
        <v>3.0329999999999999</v>
      </c>
      <c r="W2948" s="34">
        <v>100</v>
      </c>
      <c r="X2948" s="34">
        <v>0</v>
      </c>
      <c r="Y2948" s="21"/>
      <c r="Z2948" s="21"/>
    </row>
    <row r="2949" spans="1:26" ht="12.75" customHeight="1">
      <c r="A2949" s="52">
        <v>45444</v>
      </c>
      <c r="B2949" s="58" t="s">
        <v>14</v>
      </c>
      <c r="C2949" s="58" t="s">
        <v>23</v>
      </c>
      <c r="D2949" s="58" t="s">
        <v>58</v>
      </c>
      <c r="E2949" s="20">
        <v>312.77699999999999</v>
      </c>
      <c r="F2949" s="59">
        <v>13.417</v>
      </c>
      <c r="G2949" s="20">
        <v>832.76199999999994</v>
      </c>
      <c r="H2949" s="59">
        <v>4.3630000000000004</v>
      </c>
      <c r="I2949" s="20">
        <v>1145.539</v>
      </c>
      <c r="J2949" s="20">
        <v>3.016</v>
      </c>
      <c r="K2949" s="20">
        <v>85.763000000000005</v>
      </c>
      <c r="L2949" s="59">
        <v>2.2240000000000002</v>
      </c>
      <c r="M2949" s="59">
        <v>252.25899999999999</v>
      </c>
      <c r="N2949" s="59">
        <v>7.4409999999999998</v>
      </c>
      <c r="O2949" s="59">
        <v>100</v>
      </c>
      <c r="P2949" s="59">
        <v>0</v>
      </c>
      <c r="Q2949" s="59">
        <v>263.60000000000002</v>
      </c>
      <c r="R2949" s="59">
        <v>14.749000000000001</v>
      </c>
      <c r="S2949" s="59">
        <v>353.62400000000002</v>
      </c>
      <c r="T2949" s="59">
        <v>13.65</v>
      </c>
      <c r="U2949" s="59">
        <v>617.22400000000005</v>
      </c>
      <c r="V2949" s="59">
        <v>7.157</v>
      </c>
      <c r="W2949" s="59">
        <v>60.095999999999997</v>
      </c>
      <c r="X2949" s="59">
        <v>3.645</v>
      </c>
      <c r="Y2949" s="21"/>
      <c r="Z2949" s="21"/>
    </row>
    <row r="2950" spans="1:26" ht="12.75" customHeight="1">
      <c r="A2950" s="52">
        <v>45444</v>
      </c>
      <c r="B2950" s="58" t="s">
        <v>14</v>
      </c>
      <c r="C2950" s="58" t="s">
        <v>23</v>
      </c>
      <c r="D2950" s="58" t="s">
        <v>80</v>
      </c>
      <c r="E2950" s="20">
        <v>114.902</v>
      </c>
      <c r="F2950" s="59">
        <v>27.416</v>
      </c>
      <c r="G2950" s="20">
        <v>310.82900000000001</v>
      </c>
      <c r="H2950" s="59">
        <v>10.962999999999999</v>
      </c>
      <c r="I2950" s="20">
        <v>425.73099999999999</v>
      </c>
      <c r="J2950" s="20">
        <v>5.2670000000000003</v>
      </c>
      <c r="K2950" s="20">
        <v>31.873000000000001</v>
      </c>
      <c r="L2950" s="59">
        <v>4.8579999999999997</v>
      </c>
      <c r="M2950" s="59">
        <v>91.887</v>
      </c>
      <c r="N2950" s="59">
        <v>6.2320000000000002</v>
      </c>
      <c r="O2950" s="59">
        <v>36.426000000000002</v>
      </c>
      <c r="P2950" s="59">
        <v>0</v>
      </c>
      <c r="Q2950" s="59">
        <v>70.144000000000005</v>
      </c>
      <c r="R2950" s="59">
        <v>29.841999999999999</v>
      </c>
      <c r="S2950" s="59">
        <v>109.742</v>
      </c>
      <c r="T2950" s="59">
        <v>24.439</v>
      </c>
      <c r="U2950" s="59">
        <v>179.886</v>
      </c>
      <c r="V2950" s="59">
        <v>9.1609999999999996</v>
      </c>
      <c r="W2950" s="59">
        <v>17.515000000000001</v>
      </c>
      <c r="X2950" s="59">
        <v>6.7809999999999997</v>
      </c>
      <c r="Y2950" s="21"/>
      <c r="Z2950" s="21"/>
    </row>
    <row r="2951" spans="1:26" ht="12.75" customHeight="1">
      <c r="A2951" s="52">
        <v>45444</v>
      </c>
      <c r="B2951" s="58" t="s">
        <v>14</v>
      </c>
      <c r="C2951" s="58" t="s">
        <v>23</v>
      </c>
      <c r="D2951" s="58" t="s">
        <v>81</v>
      </c>
      <c r="E2951" s="20">
        <v>119.182</v>
      </c>
      <c r="F2951" s="59">
        <v>19.521999999999998</v>
      </c>
      <c r="G2951" s="20">
        <v>218.58199999999999</v>
      </c>
      <c r="H2951" s="59">
        <v>12.297000000000001</v>
      </c>
      <c r="I2951" s="20">
        <v>337.76400000000001</v>
      </c>
      <c r="J2951" s="20">
        <v>5.8159999999999998</v>
      </c>
      <c r="K2951" s="20">
        <v>25.286999999999999</v>
      </c>
      <c r="L2951" s="59">
        <v>5.4480000000000004</v>
      </c>
      <c r="M2951" s="59">
        <v>86.174000000000007</v>
      </c>
      <c r="N2951" s="59">
        <v>7.2080000000000002</v>
      </c>
      <c r="O2951" s="59">
        <v>34.161000000000001</v>
      </c>
      <c r="P2951" s="59">
        <v>0</v>
      </c>
      <c r="Q2951" s="59">
        <v>100.626</v>
      </c>
      <c r="R2951" s="59">
        <v>22.907</v>
      </c>
      <c r="S2951" s="59">
        <v>66.97</v>
      </c>
      <c r="T2951" s="59">
        <v>27.524999999999999</v>
      </c>
      <c r="U2951" s="59">
        <v>167.595</v>
      </c>
      <c r="V2951" s="59">
        <v>9.2420000000000009</v>
      </c>
      <c r="W2951" s="59">
        <v>16.318000000000001</v>
      </c>
      <c r="X2951" s="59">
        <v>6.89</v>
      </c>
      <c r="Y2951" s="21"/>
      <c r="Z2951" s="21"/>
    </row>
    <row r="2952" spans="1:26" ht="12.75" customHeight="1">
      <c r="A2952" s="52">
        <v>45444</v>
      </c>
      <c r="B2952" s="58" t="s">
        <v>14</v>
      </c>
      <c r="C2952" s="58" t="s">
        <v>23</v>
      </c>
      <c r="D2952" s="58" t="s">
        <v>82</v>
      </c>
      <c r="E2952" s="20">
        <v>39.825000000000003</v>
      </c>
      <c r="F2952" s="59">
        <v>29.111000000000001</v>
      </c>
      <c r="G2952" s="20">
        <v>171.13800000000001</v>
      </c>
      <c r="H2952" s="59">
        <v>7.367</v>
      </c>
      <c r="I2952" s="20">
        <v>210.96299999999999</v>
      </c>
      <c r="J2952" s="20">
        <v>3.5819999999999999</v>
      </c>
      <c r="K2952" s="20">
        <v>15.794</v>
      </c>
      <c r="L2952" s="59">
        <v>2.9470000000000001</v>
      </c>
      <c r="M2952" s="59">
        <v>42.238999999999997</v>
      </c>
      <c r="N2952" s="59">
        <v>19.88</v>
      </c>
      <c r="O2952" s="59">
        <v>16.744</v>
      </c>
      <c r="P2952" s="59">
        <v>18.434999999999999</v>
      </c>
      <c r="Q2952" s="59">
        <v>43.585000000000001</v>
      </c>
      <c r="R2952" s="59">
        <v>35.856000000000002</v>
      </c>
      <c r="S2952" s="59">
        <v>91.209000000000003</v>
      </c>
      <c r="T2952" s="59">
        <v>18.760000000000002</v>
      </c>
      <c r="U2952" s="59">
        <v>134.79400000000001</v>
      </c>
      <c r="V2952" s="59">
        <v>13.393000000000001</v>
      </c>
      <c r="W2952" s="59">
        <v>13.124000000000001</v>
      </c>
      <c r="X2952" s="59">
        <v>11.893000000000001</v>
      </c>
      <c r="Y2952" s="21"/>
      <c r="Z2952" s="21"/>
    </row>
    <row r="2953" spans="1:26" ht="12.75" customHeight="1">
      <c r="A2953" s="52">
        <v>45444</v>
      </c>
      <c r="B2953" s="58" t="s">
        <v>14</v>
      </c>
      <c r="C2953" s="58" t="s">
        <v>23</v>
      </c>
      <c r="D2953" s="58" t="s">
        <v>83</v>
      </c>
      <c r="E2953" s="20">
        <v>52.701000000000001</v>
      </c>
      <c r="F2953" s="59">
        <v>28.724</v>
      </c>
      <c r="G2953" s="20">
        <v>308.54500000000002</v>
      </c>
      <c r="H2953" s="59">
        <v>6.1849999999999996</v>
      </c>
      <c r="I2953" s="20">
        <v>361.24599999999998</v>
      </c>
      <c r="J2953" s="20">
        <v>3.8519999999999999</v>
      </c>
      <c r="K2953" s="20">
        <v>27.045000000000002</v>
      </c>
      <c r="L2953" s="59">
        <v>3.2690000000000001</v>
      </c>
      <c r="M2953" s="59">
        <v>31.959</v>
      </c>
      <c r="N2953" s="59">
        <v>38.317</v>
      </c>
      <c r="O2953" s="59">
        <v>12.669</v>
      </c>
      <c r="P2953" s="59">
        <v>37.588000000000001</v>
      </c>
      <c r="Q2953" s="59">
        <v>141.16800000000001</v>
      </c>
      <c r="R2953" s="59">
        <v>15.884</v>
      </c>
      <c r="S2953" s="59">
        <v>403.62099999999998</v>
      </c>
      <c r="T2953" s="59">
        <v>8.7270000000000003</v>
      </c>
      <c r="U2953" s="59">
        <v>544.78899999999999</v>
      </c>
      <c r="V2953" s="59">
        <v>7.3040000000000003</v>
      </c>
      <c r="W2953" s="59">
        <v>53.042999999999999</v>
      </c>
      <c r="X2953" s="59">
        <v>3.9239999999999999</v>
      </c>
      <c r="Y2953" s="21"/>
      <c r="Z2953" s="21"/>
    </row>
    <row r="2954" spans="1:26" ht="12.75" customHeight="1">
      <c r="A2954" s="52">
        <v>45444</v>
      </c>
      <c r="B2954" s="58" t="s">
        <v>14</v>
      </c>
      <c r="C2954" s="58" t="s">
        <v>44</v>
      </c>
      <c r="D2954" s="58" t="s">
        <v>59</v>
      </c>
      <c r="E2954" s="20">
        <v>62.658000000000001</v>
      </c>
      <c r="F2954" s="59">
        <v>35.472000000000001</v>
      </c>
      <c r="G2954" s="20">
        <v>144.07400000000001</v>
      </c>
      <c r="H2954" s="59">
        <v>17.021000000000001</v>
      </c>
      <c r="I2954" s="20">
        <v>206.732</v>
      </c>
      <c r="J2954" s="20">
        <v>16.533999999999999</v>
      </c>
      <c r="K2954" s="20">
        <v>15.477</v>
      </c>
      <c r="L2954" s="59">
        <v>16.408000000000001</v>
      </c>
      <c r="M2954" s="59">
        <v>19.616</v>
      </c>
      <c r="N2954" s="59">
        <v>40.072000000000003</v>
      </c>
      <c r="O2954" s="59">
        <v>7.7759999999999998</v>
      </c>
      <c r="P2954" s="59">
        <v>39.375</v>
      </c>
      <c r="Q2954" s="59">
        <v>46.524999999999999</v>
      </c>
      <c r="R2954" s="59">
        <v>50.12</v>
      </c>
      <c r="S2954" s="59">
        <v>41.304000000000002</v>
      </c>
      <c r="T2954" s="59">
        <v>36.890999999999998</v>
      </c>
      <c r="U2954" s="59">
        <v>87.828000000000003</v>
      </c>
      <c r="V2954" s="59">
        <v>30.231999999999999</v>
      </c>
      <c r="W2954" s="59">
        <v>8.5510000000000002</v>
      </c>
      <c r="X2954" s="59">
        <v>29.597999999999999</v>
      </c>
      <c r="Y2954" s="21"/>
      <c r="Z2954" s="21"/>
    </row>
    <row r="2955" spans="1:26" ht="12.75" customHeight="1">
      <c r="A2955" s="52">
        <v>45444</v>
      </c>
      <c r="B2955" s="58" t="s">
        <v>14</v>
      </c>
      <c r="C2955" s="58" t="s">
        <v>44</v>
      </c>
      <c r="D2955" s="58" t="s">
        <v>60</v>
      </c>
      <c r="E2955" s="20">
        <v>42.351999999999997</v>
      </c>
      <c r="F2955" s="59">
        <v>42.433</v>
      </c>
      <c r="G2955" s="20">
        <v>81.700999999999993</v>
      </c>
      <c r="H2955" s="59">
        <v>24.152000000000001</v>
      </c>
      <c r="I2955" s="20">
        <v>124.054</v>
      </c>
      <c r="J2955" s="20">
        <v>22.100999999999999</v>
      </c>
      <c r="K2955" s="20">
        <v>9.2880000000000003</v>
      </c>
      <c r="L2955" s="59">
        <v>22.007000000000001</v>
      </c>
      <c r="M2955" s="59">
        <v>5.9660000000000002</v>
      </c>
      <c r="N2955" s="59">
        <v>77.149000000000001</v>
      </c>
      <c r="O2955" s="59">
        <v>2.3650000000000002</v>
      </c>
      <c r="P2955" s="59">
        <v>76.789000000000001</v>
      </c>
      <c r="Q2955" s="59">
        <v>23.221</v>
      </c>
      <c r="R2955" s="59">
        <v>64.421999999999997</v>
      </c>
      <c r="S2955" s="59">
        <v>16.268000000000001</v>
      </c>
      <c r="T2955" s="59">
        <v>52.551000000000002</v>
      </c>
      <c r="U2955" s="59">
        <v>39.488999999999997</v>
      </c>
      <c r="V2955" s="59">
        <v>44.655000000000001</v>
      </c>
      <c r="W2955" s="59">
        <v>3.8450000000000002</v>
      </c>
      <c r="X2955" s="59">
        <v>44.228000000000002</v>
      </c>
      <c r="Y2955" s="21"/>
      <c r="Z2955" s="21"/>
    </row>
    <row r="2956" spans="1:26" ht="12.75" customHeight="1">
      <c r="A2956" s="52">
        <v>45444</v>
      </c>
      <c r="B2956" s="58" t="s">
        <v>14</v>
      </c>
      <c r="C2956" s="58" t="s">
        <v>44</v>
      </c>
      <c r="D2956" s="58" t="s">
        <v>87</v>
      </c>
      <c r="E2956" s="20">
        <v>262.23</v>
      </c>
      <c r="F2956" s="59">
        <v>15.019</v>
      </c>
      <c r="G2956" s="20">
        <v>865.01900000000001</v>
      </c>
      <c r="H2956" s="59">
        <v>4.7229999999999999</v>
      </c>
      <c r="I2956" s="20">
        <v>1127.25</v>
      </c>
      <c r="J2956" s="20">
        <v>3.7610000000000001</v>
      </c>
      <c r="K2956" s="20">
        <v>84.394000000000005</v>
      </c>
      <c r="L2956" s="59">
        <v>3.1619999999999999</v>
      </c>
      <c r="M2956" s="59">
        <v>232.642</v>
      </c>
      <c r="N2956" s="59">
        <v>8.8759999999999994</v>
      </c>
      <c r="O2956" s="59">
        <v>92.224000000000004</v>
      </c>
      <c r="P2956" s="59">
        <v>4.8390000000000004</v>
      </c>
      <c r="Q2956" s="59">
        <v>308.99799999999999</v>
      </c>
      <c r="R2956" s="59">
        <v>12.927</v>
      </c>
      <c r="S2956" s="59">
        <v>630.23699999999997</v>
      </c>
      <c r="T2956" s="59">
        <v>9.0510000000000002</v>
      </c>
      <c r="U2956" s="59">
        <v>939.23500000000001</v>
      </c>
      <c r="V2956" s="59">
        <v>6.4550000000000001</v>
      </c>
      <c r="W2956" s="59">
        <v>91.448999999999998</v>
      </c>
      <c r="X2956" s="59">
        <v>1.929</v>
      </c>
      <c r="Y2956" s="21"/>
      <c r="Z2956" s="21"/>
    </row>
    <row r="2957" spans="1:26" ht="12.75" customHeight="1">
      <c r="A2957" s="52">
        <v>45444</v>
      </c>
      <c r="B2957" s="58" t="s">
        <v>14</v>
      </c>
      <c r="C2957" s="58" t="s">
        <v>45</v>
      </c>
      <c r="D2957" s="58" t="s">
        <v>45</v>
      </c>
      <c r="E2957" s="20">
        <v>78.040999999999997</v>
      </c>
      <c r="F2957" s="59">
        <v>23.548999999999999</v>
      </c>
      <c r="G2957" s="20">
        <v>257.274</v>
      </c>
      <c r="H2957" s="59">
        <v>12.818</v>
      </c>
      <c r="I2957" s="20">
        <v>335.315</v>
      </c>
      <c r="J2957" s="20">
        <v>10.807</v>
      </c>
      <c r="K2957" s="20">
        <v>25.103999999999999</v>
      </c>
      <c r="L2957" s="59">
        <v>10.613</v>
      </c>
      <c r="M2957" s="59">
        <v>46.704999999999998</v>
      </c>
      <c r="N2957" s="59">
        <v>24.582999999999998</v>
      </c>
      <c r="O2957" s="59">
        <v>18.515000000000001</v>
      </c>
      <c r="P2957" s="59">
        <v>23.43</v>
      </c>
      <c r="Q2957" s="59">
        <v>86.132999999999996</v>
      </c>
      <c r="R2957" s="59">
        <v>32.731000000000002</v>
      </c>
      <c r="S2957" s="59">
        <v>162.19200000000001</v>
      </c>
      <c r="T2957" s="59">
        <v>17.547999999999998</v>
      </c>
      <c r="U2957" s="59">
        <v>248.32499999999999</v>
      </c>
      <c r="V2957" s="59">
        <v>13.242000000000001</v>
      </c>
      <c r="W2957" s="59">
        <v>24.178000000000001</v>
      </c>
      <c r="X2957" s="59">
        <v>11.722</v>
      </c>
      <c r="Y2957" s="21"/>
      <c r="Z2957" s="21"/>
    </row>
    <row r="2958" spans="1:26" ht="12.75" customHeight="1">
      <c r="A2958" s="52">
        <v>45444</v>
      </c>
      <c r="B2958" s="58" t="s">
        <v>14</v>
      </c>
      <c r="C2958" s="58" t="s">
        <v>45</v>
      </c>
      <c r="D2958" s="58" t="s">
        <v>61</v>
      </c>
      <c r="E2958" s="20">
        <v>48.003999999999998</v>
      </c>
      <c r="F2958" s="59">
        <v>40.189</v>
      </c>
      <c r="G2958" s="20">
        <v>149.87</v>
      </c>
      <c r="H2958" s="59">
        <v>19.242000000000001</v>
      </c>
      <c r="I2958" s="20">
        <v>197.874</v>
      </c>
      <c r="J2958" s="20">
        <v>17.599</v>
      </c>
      <c r="K2958" s="20">
        <v>14.814</v>
      </c>
      <c r="L2958" s="59">
        <v>17.481000000000002</v>
      </c>
      <c r="M2958" s="59">
        <v>19.616</v>
      </c>
      <c r="N2958" s="59">
        <v>40.072000000000003</v>
      </c>
      <c r="O2958" s="59">
        <v>7.7759999999999998</v>
      </c>
      <c r="P2958" s="59">
        <v>39.375</v>
      </c>
      <c r="Q2958" s="59">
        <v>31.495000000000001</v>
      </c>
      <c r="R2958" s="59">
        <v>53.875999999999998</v>
      </c>
      <c r="S2958" s="59">
        <v>26.902000000000001</v>
      </c>
      <c r="T2958" s="59">
        <v>48.116</v>
      </c>
      <c r="U2958" s="59">
        <v>58.396999999999998</v>
      </c>
      <c r="V2958" s="59">
        <v>36.08</v>
      </c>
      <c r="W2958" s="59">
        <v>5.6859999999999999</v>
      </c>
      <c r="X2958" s="59">
        <v>35.549999999999997</v>
      </c>
      <c r="Y2958" s="21"/>
      <c r="Z2958" s="21"/>
    </row>
    <row r="2959" spans="1:26" ht="12.75" customHeight="1">
      <c r="A2959" s="52">
        <v>45444</v>
      </c>
      <c r="B2959" s="58" t="s">
        <v>14</v>
      </c>
      <c r="C2959" s="58" t="s">
        <v>45</v>
      </c>
      <c r="D2959" s="58" t="s">
        <v>101</v>
      </c>
      <c r="E2959" s="20">
        <v>34.180999999999997</v>
      </c>
      <c r="F2959" s="59">
        <v>30.989000000000001</v>
      </c>
      <c r="G2959" s="20">
        <v>114.65600000000001</v>
      </c>
      <c r="H2959" s="59">
        <v>17.966000000000001</v>
      </c>
      <c r="I2959" s="20">
        <v>148.83799999999999</v>
      </c>
      <c r="J2959" s="20">
        <v>16.094999999999999</v>
      </c>
      <c r="K2959" s="20">
        <v>11.143000000000001</v>
      </c>
      <c r="L2959" s="59">
        <v>15.965</v>
      </c>
      <c r="M2959" s="59">
        <v>30.617000000000001</v>
      </c>
      <c r="N2959" s="59">
        <v>29.981000000000002</v>
      </c>
      <c r="O2959" s="59">
        <v>12.137</v>
      </c>
      <c r="P2959" s="59">
        <v>29.042999999999999</v>
      </c>
      <c r="Q2959" s="59">
        <v>67.498000000000005</v>
      </c>
      <c r="R2959" s="59">
        <v>40.616</v>
      </c>
      <c r="S2959" s="59">
        <v>141.858</v>
      </c>
      <c r="T2959" s="59">
        <v>19.193000000000001</v>
      </c>
      <c r="U2959" s="59">
        <v>209.35599999999999</v>
      </c>
      <c r="V2959" s="59">
        <v>16.306999999999999</v>
      </c>
      <c r="W2959" s="59">
        <v>20.384</v>
      </c>
      <c r="X2959" s="59">
        <v>15.099</v>
      </c>
      <c r="Y2959" s="21"/>
      <c r="Z2959" s="21"/>
    </row>
    <row r="2960" spans="1:26" ht="12.75" customHeight="1">
      <c r="A2960" s="52">
        <v>45444</v>
      </c>
      <c r="B2960" s="58" t="s">
        <v>14</v>
      </c>
      <c r="C2960" s="58" t="s">
        <v>54</v>
      </c>
      <c r="D2960" s="58" t="s">
        <v>55</v>
      </c>
      <c r="E2960" s="20">
        <v>60.994999999999997</v>
      </c>
      <c r="F2960" s="59">
        <v>36.131999999999998</v>
      </c>
      <c r="G2960" s="20">
        <v>307.459</v>
      </c>
      <c r="H2960" s="59">
        <v>12.374000000000001</v>
      </c>
      <c r="I2960" s="20">
        <v>368.45400000000001</v>
      </c>
      <c r="J2960" s="20">
        <v>10.031000000000001</v>
      </c>
      <c r="K2960" s="20">
        <v>27.585000000000001</v>
      </c>
      <c r="L2960" s="59">
        <v>9.8219999999999992</v>
      </c>
      <c r="M2960" s="59">
        <v>52.426000000000002</v>
      </c>
      <c r="N2960" s="59">
        <v>39.378999999999998</v>
      </c>
      <c r="O2960" s="59">
        <v>20.783000000000001</v>
      </c>
      <c r="P2960" s="59">
        <v>38.668999999999997</v>
      </c>
      <c r="Q2960" s="59">
        <v>104.744</v>
      </c>
      <c r="R2960" s="59">
        <v>24.023</v>
      </c>
      <c r="S2960" s="59">
        <v>133.47</v>
      </c>
      <c r="T2960" s="59">
        <v>21.945</v>
      </c>
      <c r="U2960" s="59">
        <v>238.214</v>
      </c>
      <c r="V2960" s="59">
        <v>12.055999999999999</v>
      </c>
      <c r="W2960" s="59">
        <v>23.193999999999999</v>
      </c>
      <c r="X2960" s="59">
        <v>10.364000000000001</v>
      </c>
      <c r="Y2960" s="21"/>
      <c r="Z2960" s="21"/>
    </row>
    <row r="2961" spans="1:26" ht="12.75" customHeight="1">
      <c r="A2961" s="52">
        <v>45444</v>
      </c>
      <c r="B2961" s="58" t="s">
        <v>14</v>
      </c>
      <c r="C2961" s="58" t="s">
        <v>54</v>
      </c>
      <c r="D2961" s="58" t="s">
        <v>56</v>
      </c>
      <c r="E2961" s="20">
        <v>265.61500000000001</v>
      </c>
      <c r="F2961" s="59">
        <v>14.025</v>
      </c>
      <c r="G2961" s="20">
        <v>701.63499999999999</v>
      </c>
      <c r="H2961" s="59">
        <v>5.4560000000000004</v>
      </c>
      <c r="I2961" s="20">
        <v>967.25</v>
      </c>
      <c r="J2961" s="20">
        <v>3.9510000000000001</v>
      </c>
      <c r="K2961" s="20">
        <v>72.415000000000006</v>
      </c>
      <c r="L2961" s="59">
        <v>3.3849999999999998</v>
      </c>
      <c r="M2961" s="59">
        <v>199.833</v>
      </c>
      <c r="N2961" s="59">
        <v>14.71</v>
      </c>
      <c r="O2961" s="59">
        <v>79.216999999999999</v>
      </c>
      <c r="P2961" s="59">
        <v>12.689</v>
      </c>
      <c r="Q2961" s="59">
        <v>250.779</v>
      </c>
      <c r="R2961" s="59">
        <v>14.131</v>
      </c>
      <c r="S2961" s="59">
        <v>538.07100000000003</v>
      </c>
      <c r="T2961" s="59">
        <v>8.6679999999999993</v>
      </c>
      <c r="U2961" s="59">
        <v>788.85</v>
      </c>
      <c r="V2961" s="59">
        <v>6.8250000000000002</v>
      </c>
      <c r="W2961" s="59">
        <v>76.805999999999997</v>
      </c>
      <c r="X2961" s="59">
        <v>2.9390000000000001</v>
      </c>
      <c r="Y2961" s="21"/>
      <c r="Z2961" s="21"/>
    </row>
    <row r="2962" spans="1:26" ht="12.75" customHeight="1">
      <c r="A2962" s="52">
        <v>45444</v>
      </c>
      <c r="B2962" s="58" t="s">
        <v>14</v>
      </c>
      <c r="C2962" s="58" t="s">
        <v>95</v>
      </c>
      <c r="D2962" s="58" t="s">
        <v>99</v>
      </c>
      <c r="E2962" s="20">
        <v>180.34100000000001</v>
      </c>
      <c r="F2962" s="59">
        <v>18.181000000000001</v>
      </c>
      <c r="G2962" s="20">
        <v>543.69600000000003</v>
      </c>
      <c r="H2962" s="59">
        <v>8.6050000000000004</v>
      </c>
      <c r="I2962" s="20">
        <v>724.03800000000001</v>
      </c>
      <c r="J2962" s="20">
        <v>8.0109999999999992</v>
      </c>
      <c r="K2962" s="20">
        <v>54.206000000000003</v>
      </c>
      <c r="L2962" s="59">
        <v>7.7480000000000002</v>
      </c>
      <c r="M2962" s="59">
        <v>145.69999999999999</v>
      </c>
      <c r="N2962" s="59">
        <v>17.433</v>
      </c>
      <c r="O2962" s="59">
        <v>57.758000000000003</v>
      </c>
      <c r="P2962" s="59">
        <v>15.766</v>
      </c>
      <c r="Q2962" s="59">
        <v>214.29900000000001</v>
      </c>
      <c r="R2962" s="59">
        <v>17.007000000000001</v>
      </c>
      <c r="S2962" s="59">
        <v>380.68099999999998</v>
      </c>
      <c r="T2962" s="59">
        <v>10.895</v>
      </c>
      <c r="U2962" s="59">
        <v>594.98</v>
      </c>
      <c r="V2962" s="59">
        <v>9.6110000000000007</v>
      </c>
      <c r="W2962" s="59">
        <v>57.93</v>
      </c>
      <c r="X2962" s="59">
        <v>7.3780000000000001</v>
      </c>
      <c r="Y2962" s="21"/>
      <c r="Z2962" s="21"/>
    </row>
    <row r="2963" spans="1:26" ht="12.75" customHeight="1">
      <c r="A2963" s="52">
        <v>45444</v>
      </c>
      <c r="B2963" s="58" t="s">
        <v>14</v>
      </c>
      <c r="C2963" s="58" t="s">
        <v>95</v>
      </c>
      <c r="D2963" s="58" t="s">
        <v>96</v>
      </c>
      <c r="E2963" s="20">
        <v>110.81399999999999</v>
      </c>
      <c r="F2963" s="59">
        <v>24.100999999999999</v>
      </c>
      <c r="G2963" s="20">
        <v>309.06900000000002</v>
      </c>
      <c r="H2963" s="59">
        <v>13.555</v>
      </c>
      <c r="I2963" s="20">
        <v>419.88299999999998</v>
      </c>
      <c r="J2963" s="20">
        <v>11.21</v>
      </c>
      <c r="K2963" s="20">
        <v>31.434999999999999</v>
      </c>
      <c r="L2963" s="59">
        <v>11.023</v>
      </c>
      <c r="M2963" s="59">
        <v>65.808000000000007</v>
      </c>
      <c r="N2963" s="59">
        <v>29.311</v>
      </c>
      <c r="O2963" s="59">
        <v>26.088000000000001</v>
      </c>
      <c r="P2963" s="59">
        <v>28.350999999999999</v>
      </c>
      <c r="Q2963" s="59">
        <v>107.619</v>
      </c>
      <c r="R2963" s="59">
        <v>20.350999999999999</v>
      </c>
      <c r="S2963" s="59">
        <v>133.18100000000001</v>
      </c>
      <c r="T2963" s="59">
        <v>16.021000000000001</v>
      </c>
      <c r="U2963" s="59">
        <v>240.8</v>
      </c>
      <c r="V2963" s="59">
        <v>15.112</v>
      </c>
      <c r="W2963" s="59">
        <v>23.445</v>
      </c>
      <c r="X2963" s="59">
        <v>13.8</v>
      </c>
      <c r="Y2963" s="21"/>
      <c r="Z2963" s="21"/>
    </row>
    <row r="2964" spans="1:26" ht="12.75" customHeight="1">
      <c r="A2964" s="52">
        <v>45444</v>
      </c>
      <c r="B2964" s="58" t="s">
        <v>14</v>
      </c>
      <c r="C2964" s="58" t="s">
        <v>95</v>
      </c>
      <c r="D2964" s="58" t="s">
        <v>97</v>
      </c>
      <c r="E2964" s="20">
        <v>66.135000000000005</v>
      </c>
      <c r="F2964" s="59">
        <v>24.363</v>
      </c>
      <c r="G2964" s="20">
        <v>207.392</v>
      </c>
      <c r="H2964" s="59">
        <v>12.287000000000001</v>
      </c>
      <c r="I2964" s="20">
        <v>273.52699999999999</v>
      </c>
      <c r="J2964" s="20">
        <v>12.131</v>
      </c>
      <c r="K2964" s="20">
        <v>20.478000000000002</v>
      </c>
      <c r="L2964" s="59">
        <v>11.959</v>
      </c>
      <c r="M2964" s="59">
        <v>70.012</v>
      </c>
      <c r="N2964" s="59">
        <v>23.103000000000002</v>
      </c>
      <c r="O2964" s="59">
        <v>27.754000000000001</v>
      </c>
      <c r="P2964" s="59">
        <v>21.872</v>
      </c>
      <c r="Q2964" s="59">
        <v>98.384</v>
      </c>
      <c r="R2964" s="59">
        <v>25.405999999999999</v>
      </c>
      <c r="S2964" s="59">
        <v>243.422</v>
      </c>
      <c r="T2964" s="59">
        <v>15.956</v>
      </c>
      <c r="U2964" s="59">
        <v>341.80599999999998</v>
      </c>
      <c r="V2964" s="59">
        <v>12.381</v>
      </c>
      <c r="W2964" s="59">
        <v>33.28</v>
      </c>
      <c r="X2964" s="59">
        <v>10.739000000000001</v>
      </c>
      <c r="Y2964" s="21"/>
      <c r="Z2964" s="21"/>
    </row>
    <row r="2965" spans="1:26" ht="12.75" customHeight="1">
      <c r="A2965" s="52">
        <v>45444</v>
      </c>
      <c r="B2965" s="58" t="s">
        <v>14</v>
      </c>
      <c r="C2965" s="58" t="s">
        <v>95</v>
      </c>
      <c r="D2965" s="58" t="s">
        <v>98</v>
      </c>
      <c r="E2965" s="20">
        <v>146.26900000000001</v>
      </c>
      <c r="F2965" s="59">
        <v>25.346</v>
      </c>
      <c r="G2965" s="20">
        <v>465.39699999999999</v>
      </c>
      <c r="H2965" s="59">
        <v>10.861000000000001</v>
      </c>
      <c r="I2965" s="20">
        <v>611.66600000000005</v>
      </c>
      <c r="J2965" s="20">
        <v>10.319000000000001</v>
      </c>
      <c r="K2965" s="20">
        <v>45.793999999999997</v>
      </c>
      <c r="L2965" s="59">
        <v>10.117000000000001</v>
      </c>
      <c r="M2965" s="59">
        <v>106.559</v>
      </c>
      <c r="N2965" s="59">
        <v>21.19</v>
      </c>
      <c r="O2965" s="59">
        <v>42.241999999999997</v>
      </c>
      <c r="P2965" s="59">
        <v>19.841000000000001</v>
      </c>
      <c r="Q2965" s="59">
        <v>141.22399999999999</v>
      </c>
      <c r="R2965" s="59">
        <v>22.452000000000002</v>
      </c>
      <c r="S2965" s="59">
        <v>290.86</v>
      </c>
      <c r="T2965" s="59">
        <v>12.832000000000001</v>
      </c>
      <c r="U2965" s="59">
        <v>432.084</v>
      </c>
      <c r="V2965" s="59">
        <v>11.231999999999999</v>
      </c>
      <c r="W2965" s="59">
        <v>42.07</v>
      </c>
      <c r="X2965" s="59">
        <v>9.3919999999999995</v>
      </c>
      <c r="Y2965" s="21"/>
      <c r="Z2965" s="21"/>
    </row>
    <row r="2966" spans="1:26" ht="12.75" customHeight="1">
      <c r="A2966" s="52">
        <v>45444</v>
      </c>
      <c r="B2966" s="58" t="s">
        <v>14</v>
      </c>
      <c r="C2966" s="58" t="s">
        <v>38</v>
      </c>
      <c r="D2966" s="58" t="s">
        <v>85</v>
      </c>
      <c r="E2966" s="20">
        <v>160.495</v>
      </c>
      <c r="F2966" s="59">
        <v>18.785</v>
      </c>
      <c r="G2966" s="20">
        <v>455.339</v>
      </c>
      <c r="H2966" s="59">
        <v>7.86</v>
      </c>
      <c r="I2966" s="20">
        <v>615.83399999999995</v>
      </c>
      <c r="J2966" s="20">
        <v>6.0579999999999998</v>
      </c>
      <c r="K2966" s="20">
        <v>46.106000000000002</v>
      </c>
      <c r="L2966" s="59">
        <v>5.7060000000000004</v>
      </c>
      <c r="M2966" s="59">
        <v>145.77799999999999</v>
      </c>
      <c r="N2966" s="59">
        <v>19.164999999999999</v>
      </c>
      <c r="O2966" s="59">
        <v>57.789000000000001</v>
      </c>
      <c r="P2966" s="59">
        <v>17.661000000000001</v>
      </c>
      <c r="Q2966" s="59">
        <v>214.458</v>
      </c>
      <c r="R2966" s="59">
        <v>24.045999999999999</v>
      </c>
      <c r="S2966" s="59">
        <v>475.10500000000002</v>
      </c>
      <c r="T2966" s="59">
        <v>11.426</v>
      </c>
      <c r="U2966" s="59">
        <v>689.56299999999999</v>
      </c>
      <c r="V2966" s="59">
        <v>10.237</v>
      </c>
      <c r="W2966" s="59">
        <v>67.138999999999996</v>
      </c>
      <c r="X2966" s="59">
        <v>8.1769999999999996</v>
      </c>
      <c r="Y2966" s="21"/>
      <c r="Z2966" s="21"/>
    </row>
    <row r="2967" spans="1:26" ht="12.75" customHeight="1">
      <c r="A2967" s="52">
        <v>45444</v>
      </c>
      <c r="B2967" s="58" t="s">
        <v>14</v>
      </c>
      <c r="C2967" s="58" t="s">
        <v>38</v>
      </c>
      <c r="D2967" s="58" t="s">
        <v>40</v>
      </c>
      <c r="E2967" s="20">
        <v>166.11500000000001</v>
      </c>
      <c r="F2967" s="59">
        <v>20.936</v>
      </c>
      <c r="G2967" s="20">
        <v>553.755</v>
      </c>
      <c r="H2967" s="59">
        <v>6.9020000000000001</v>
      </c>
      <c r="I2967" s="20">
        <v>719.87</v>
      </c>
      <c r="J2967" s="20">
        <v>5.5339999999999998</v>
      </c>
      <c r="K2967" s="20">
        <v>53.893999999999998</v>
      </c>
      <c r="L2967" s="59">
        <v>5.1459999999999999</v>
      </c>
      <c r="M2967" s="59">
        <v>106.48099999999999</v>
      </c>
      <c r="N2967" s="59">
        <v>18.965</v>
      </c>
      <c r="O2967" s="59">
        <v>42.210999999999999</v>
      </c>
      <c r="P2967" s="59">
        <v>17.443999999999999</v>
      </c>
      <c r="Q2967" s="59">
        <v>141.065</v>
      </c>
      <c r="R2967" s="59">
        <v>20.616</v>
      </c>
      <c r="S2967" s="59">
        <v>196.43600000000001</v>
      </c>
      <c r="T2967" s="59">
        <v>21.274000000000001</v>
      </c>
      <c r="U2967" s="59">
        <v>337.50099999999998</v>
      </c>
      <c r="V2967" s="59">
        <v>12.185</v>
      </c>
      <c r="W2967" s="59">
        <v>32.860999999999997</v>
      </c>
      <c r="X2967" s="59">
        <v>10.513999999999999</v>
      </c>
      <c r="Y2967" s="21"/>
      <c r="Z2967" s="21"/>
    </row>
    <row r="2968" spans="1:26" ht="12.75" customHeight="1">
      <c r="A2968" s="52">
        <v>45444</v>
      </c>
      <c r="B2968" s="58" t="s">
        <v>14</v>
      </c>
      <c r="C2968" s="58" t="s">
        <v>62</v>
      </c>
      <c r="D2968" s="58" t="s">
        <v>86</v>
      </c>
      <c r="E2968" s="20">
        <v>128.53399999999999</v>
      </c>
      <c r="F2968" s="59">
        <v>25.215</v>
      </c>
      <c r="G2968" s="20">
        <v>241.52699999999999</v>
      </c>
      <c r="H2968" s="59">
        <v>13.082000000000001</v>
      </c>
      <c r="I2968" s="20">
        <v>370.06099999999998</v>
      </c>
      <c r="J2968" s="20">
        <v>10.057</v>
      </c>
      <c r="K2968" s="20">
        <v>27.704999999999998</v>
      </c>
      <c r="L2968" s="59">
        <v>9.8490000000000002</v>
      </c>
      <c r="M2968" s="59">
        <v>77.863</v>
      </c>
      <c r="N2968" s="59">
        <v>28.698</v>
      </c>
      <c r="O2968" s="59">
        <v>30.866</v>
      </c>
      <c r="P2968" s="59">
        <v>27.716999999999999</v>
      </c>
      <c r="Q2968" s="59">
        <v>166.72900000000001</v>
      </c>
      <c r="R2968" s="59">
        <v>27.504000000000001</v>
      </c>
      <c r="S2968" s="59">
        <v>300.09100000000001</v>
      </c>
      <c r="T2968" s="59">
        <v>13.567</v>
      </c>
      <c r="U2968" s="59">
        <v>466.82</v>
      </c>
      <c r="V2968" s="59">
        <v>12.025</v>
      </c>
      <c r="W2968" s="59">
        <v>45.451999999999998</v>
      </c>
      <c r="X2968" s="59">
        <v>10.327</v>
      </c>
      <c r="Y2968" s="21"/>
      <c r="Z2968" s="21"/>
    </row>
    <row r="2969" spans="1:26" ht="12.75" customHeight="1">
      <c r="A2969" s="52">
        <v>45444</v>
      </c>
      <c r="B2969" s="58" t="s">
        <v>14</v>
      </c>
      <c r="C2969" s="58" t="s">
        <v>62</v>
      </c>
      <c r="D2969" s="58" t="s">
        <v>64</v>
      </c>
      <c r="E2969" s="20">
        <v>198.077</v>
      </c>
      <c r="F2969" s="59">
        <v>13.157</v>
      </c>
      <c r="G2969" s="20">
        <v>767.56600000000003</v>
      </c>
      <c r="H2969" s="59">
        <v>4.665</v>
      </c>
      <c r="I2969" s="20">
        <v>965.64300000000003</v>
      </c>
      <c r="J2969" s="20">
        <v>4.5949999999999998</v>
      </c>
      <c r="K2969" s="20">
        <v>72.295000000000002</v>
      </c>
      <c r="L2969" s="59">
        <v>4.1189999999999998</v>
      </c>
      <c r="M2969" s="59">
        <v>174.39599999999999</v>
      </c>
      <c r="N2969" s="59">
        <v>13.446999999999999</v>
      </c>
      <c r="O2969" s="59">
        <v>69.134</v>
      </c>
      <c r="P2969" s="59">
        <v>11.201000000000001</v>
      </c>
      <c r="Q2969" s="59">
        <v>188.79400000000001</v>
      </c>
      <c r="R2969" s="59">
        <v>15.698</v>
      </c>
      <c r="S2969" s="59">
        <v>371.45</v>
      </c>
      <c r="T2969" s="59">
        <v>11.47</v>
      </c>
      <c r="U2969" s="59">
        <v>560.24400000000003</v>
      </c>
      <c r="V2969" s="59">
        <v>7.6269999999999998</v>
      </c>
      <c r="W2969" s="59">
        <v>54.548000000000002</v>
      </c>
      <c r="X2969" s="59">
        <v>4.4969999999999999</v>
      </c>
      <c r="Y2969" s="21"/>
      <c r="Z2969" s="21"/>
    </row>
    <row r="2970" spans="1:26" ht="12.75" customHeight="1">
      <c r="A2970" s="52">
        <v>45444</v>
      </c>
      <c r="B2970" s="58" t="s">
        <v>14</v>
      </c>
      <c r="C2970" s="58" t="s">
        <v>88</v>
      </c>
      <c r="D2970" s="58" t="s">
        <v>89</v>
      </c>
      <c r="E2970" s="20">
        <v>244.21199999999999</v>
      </c>
      <c r="F2970" s="59">
        <v>16.942</v>
      </c>
      <c r="G2970" s="20">
        <v>788.81399999999996</v>
      </c>
      <c r="H2970" s="59">
        <v>5.0309999999999997</v>
      </c>
      <c r="I2970" s="20">
        <v>1033.0260000000001</v>
      </c>
      <c r="J2970" s="20">
        <v>3.367</v>
      </c>
      <c r="K2970" s="20">
        <v>77.338999999999999</v>
      </c>
      <c r="L2970" s="59">
        <v>2.6819999999999999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  <c r="S2970" s="59">
        <v>0</v>
      </c>
      <c r="T2970" s="59">
        <v>0</v>
      </c>
      <c r="U2970" s="59">
        <v>0</v>
      </c>
      <c r="V2970" s="59">
        <v>0</v>
      </c>
      <c r="W2970" s="59">
        <v>0</v>
      </c>
      <c r="X2970" s="59">
        <v>0</v>
      </c>
      <c r="Y2970" s="21"/>
      <c r="Z2970" s="21"/>
    </row>
    <row r="2971" spans="1:26" ht="12.75" customHeight="1">
      <c r="A2971" s="52">
        <v>45444</v>
      </c>
      <c r="B2971" s="58" t="s">
        <v>14</v>
      </c>
      <c r="C2971" s="58" t="s">
        <v>88</v>
      </c>
      <c r="D2971" s="58" t="s">
        <v>90</v>
      </c>
      <c r="E2971" s="20">
        <v>80.852999999999994</v>
      </c>
      <c r="F2971" s="59">
        <v>36.585999999999999</v>
      </c>
      <c r="G2971" s="20">
        <v>350.74099999999999</v>
      </c>
      <c r="H2971" s="59">
        <v>12.211</v>
      </c>
      <c r="I2971" s="20">
        <v>431.59399999999999</v>
      </c>
      <c r="J2971" s="20">
        <v>10.492000000000001</v>
      </c>
      <c r="K2971" s="20">
        <v>32.311999999999998</v>
      </c>
      <c r="L2971" s="59">
        <v>10.292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  <c r="S2971" s="59">
        <v>0</v>
      </c>
      <c r="T2971" s="59">
        <v>0</v>
      </c>
      <c r="U2971" s="59">
        <v>0</v>
      </c>
      <c r="V2971" s="59">
        <v>0</v>
      </c>
      <c r="W2971" s="59">
        <v>0</v>
      </c>
      <c r="X2971" s="59">
        <v>0</v>
      </c>
      <c r="Y2971" s="21"/>
      <c r="Z2971" s="21"/>
    </row>
    <row r="2972" spans="1:26" ht="12.75" customHeight="1">
      <c r="A2972" s="52">
        <v>45444</v>
      </c>
      <c r="B2972" s="58" t="s">
        <v>14</v>
      </c>
      <c r="C2972" s="58" t="s">
        <v>88</v>
      </c>
      <c r="D2972" s="58" t="s">
        <v>91</v>
      </c>
      <c r="E2972" s="20">
        <v>163.35900000000001</v>
      </c>
      <c r="F2972" s="59">
        <v>16.361000000000001</v>
      </c>
      <c r="G2972" s="20">
        <v>438.07299999999998</v>
      </c>
      <c r="H2972" s="59">
        <v>10.372</v>
      </c>
      <c r="I2972" s="20">
        <v>601.43200000000002</v>
      </c>
      <c r="J2972" s="20">
        <v>8.7680000000000007</v>
      </c>
      <c r="K2972" s="20">
        <v>45.027000000000001</v>
      </c>
      <c r="L2972" s="59">
        <v>8.5280000000000005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  <c r="S2972" s="59">
        <v>0</v>
      </c>
      <c r="T2972" s="59">
        <v>0</v>
      </c>
      <c r="U2972" s="59">
        <v>0</v>
      </c>
      <c r="V2972" s="59">
        <v>0</v>
      </c>
      <c r="W2972" s="59">
        <v>0</v>
      </c>
      <c r="X2972" s="59">
        <v>0</v>
      </c>
      <c r="Y2972" s="21"/>
      <c r="Z2972" s="21"/>
    </row>
    <row r="2973" spans="1:26" ht="12.75" customHeight="1">
      <c r="A2973" s="52">
        <v>45444</v>
      </c>
      <c r="B2973" s="58" t="s">
        <v>14</v>
      </c>
      <c r="C2973" s="58" t="s">
        <v>88</v>
      </c>
      <c r="D2973" s="58" t="s">
        <v>92</v>
      </c>
      <c r="E2973" s="20">
        <v>82.399000000000001</v>
      </c>
      <c r="F2973" s="59">
        <v>25.515000000000001</v>
      </c>
      <c r="G2973" s="20">
        <v>220.279</v>
      </c>
      <c r="H2973" s="59">
        <v>13.093</v>
      </c>
      <c r="I2973" s="20">
        <v>302.678</v>
      </c>
      <c r="J2973" s="20">
        <v>11.725</v>
      </c>
      <c r="K2973" s="20">
        <v>22.661000000000001</v>
      </c>
      <c r="L2973" s="59">
        <v>11.547000000000001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  <c r="S2973" s="59">
        <v>0</v>
      </c>
      <c r="T2973" s="59">
        <v>0</v>
      </c>
      <c r="U2973" s="59">
        <v>0</v>
      </c>
      <c r="V2973" s="59">
        <v>0</v>
      </c>
      <c r="W2973" s="59">
        <v>0</v>
      </c>
      <c r="X2973" s="59">
        <v>0</v>
      </c>
      <c r="Y2973" s="21"/>
      <c r="Z2973" s="21"/>
    </row>
    <row r="2974" spans="1:26" ht="12.75" customHeight="1">
      <c r="A2974" s="52">
        <v>45444</v>
      </c>
      <c r="B2974" s="58" t="s">
        <v>14</v>
      </c>
      <c r="C2974" s="58" t="s">
        <v>46</v>
      </c>
      <c r="D2974" s="58" t="s">
        <v>48</v>
      </c>
      <c r="E2974" s="20">
        <v>0</v>
      </c>
      <c r="F2974" s="59">
        <v>0</v>
      </c>
      <c r="G2974" s="20">
        <v>0</v>
      </c>
      <c r="H2974" s="59">
        <v>0</v>
      </c>
      <c r="I2974" s="20">
        <v>0</v>
      </c>
      <c r="J2974" s="20">
        <v>0</v>
      </c>
      <c r="K2974" s="20">
        <v>0</v>
      </c>
      <c r="L2974" s="59">
        <v>0</v>
      </c>
      <c r="M2974" s="59">
        <v>142.935</v>
      </c>
      <c r="N2974" s="59">
        <v>13.64</v>
      </c>
      <c r="O2974" s="59">
        <v>56.661999999999999</v>
      </c>
      <c r="P2974" s="59">
        <v>11.432</v>
      </c>
      <c r="Q2974" s="59">
        <v>94.042000000000002</v>
      </c>
      <c r="R2974" s="59">
        <v>33.689</v>
      </c>
      <c r="S2974" s="59">
        <v>85.231999999999999</v>
      </c>
      <c r="T2974" s="59">
        <v>21.576000000000001</v>
      </c>
      <c r="U2974" s="59">
        <v>179.274</v>
      </c>
      <c r="V2974" s="59">
        <v>19.199000000000002</v>
      </c>
      <c r="W2974" s="59">
        <v>17.454999999999998</v>
      </c>
      <c r="X2974" s="59">
        <v>18.184000000000001</v>
      </c>
      <c r="Y2974" s="21"/>
      <c r="Z2974" s="21"/>
    </row>
    <row r="2975" spans="1:26" ht="12.75" customHeight="1">
      <c r="A2975" s="52">
        <v>45444</v>
      </c>
      <c r="B2975" s="58" t="s">
        <v>14</v>
      </c>
      <c r="C2975" s="58" t="s">
        <v>46</v>
      </c>
      <c r="D2975" s="58" t="s">
        <v>47</v>
      </c>
      <c r="E2975" s="20">
        <v>0</v>
      </c>
      <c r="F2975" s="59">
        <v>0</v>
      </c>
      <c r="G2975" s="20">
        <v>0</v>
      </c>
      <c r="H2975" s="59">
        <v>0</v>
      </c>
      <c r="I2975" s="20">
        <v>0</v>
      </c>
      <c r="J2975" s="20">
        <v>0</v>
      </c>
      <c r="K2975" s="20">
        <v>0</v>
      </c>
      <c r="L2975" s="59">
        <v>0</v>
      </c>
      <c r="M2975" s="59">
        <v>84.131</v>
      </c>
      <c r="N2975" s="59">
        <v>30.648</v>
      </c>
      <c r="O2975" s="59">
        <v>33.350999999999999</v>
      </c>
      <c r="P2975" s="59">
        <v>29.731000000000002</v>
      </c>
      <c r="Q2975" s="59">
        <v>218.49700000000001</v>
      </c>
      <c r="R2975" s="59">
        <v>15.451000000000001</v>
      </c>
      <c r="S2975" s="59">
        <v>475.10199999999998</v>
      </c>
      <c r="T2975" s="59">
        <v>11.792999999999999</v>
      </c>
      <c r="U2975" s="59">
        <v>693.59900000000005</v>
      </c>
      <c r="V2975" s="59">
        <v>9.64</v>
      </c>
      <c r="W2975" s="59">
        <v>67.531999999999996</v>
      </c>
      <c r="X2975" s="59">
        <v>7.4160000000000004</v>
      </c>
      <c r="Y2975" s="21"/>
      <c r="Z2975" s="21"/>
    </row>
    <row r="2976" spans="1:26" ht="12.75" customHeight="1">
      <c r="A2976" s="52">
        <v>45444</v>
      </c>
      <c r="B2976" s="58" t="s">
        <v>14</v>
      </c>
      <c r="C2976" s="58" t="s">
        <v>93</v>
      </c>
      <c r="D2976" s="58" t="s">
        <v>94</v>
      </c>
      <c r="E2976" s="20">
        <v>41.100999999999999</v>
      </c>
      <c r="F2976" s="59">
        <v>31.344999999999999</v>
      </c>
      <c r="G2976" s="20">
        <v>165.70699999999999</v>
      </c>
      <c r="H2976" s="59">
        <v>22.27</v>
      </c>
      <c r="I2976" s="20">
        <v>206.80799999999999</v>
      </c>
      <c r="J2976" s="20">
        <v>18.571000000000002</v>
      </c>
      <c r="K2976" s="20">
        <v>15.483000000000001</v>
      </c>
      <c r="L2976" s="59">
        <v>18.459</v>
      </c>
      <c r="M2976" s="59">
        <v>112.75</v>
      </c>
      <c r="N2976" s="59">
        <v>22.571000000000002</v>
      </c>
      <c r="O2976" s="59">
        <v>44.695999999999998</v>
      </c>
      <c r="P2976" s="59">
        <v>21.31</v>
      </c>
      <c r="Q2976" s="59">
        <v>166.27099999999999</v>
      </c>
      <c r="R2976" s="59">
        <v>20.151</v>
      </c>
      <c r="S2976" s="59">
        <v>306.68200000000002</v>
      </c>
      <c r="T2976" s="59">
        <v>11.925000000000001</v>
      </c>
      <c r="U2976" s="59">
        <v>472.95299999999997</v>
      </c>
      <c r="V2976" s="59">
        <v>9.5229999999999997</v>
      </c>
      <c r="W2976" s="59">
        <v>46.048999999999999</v>
      </c>
      <c r="X2976" s="59">
        <v>7.2629999999999999</v>
      </c>
      <c r="Y2976" s="21"/>
      <c r="Z2976" s="21"/>
    </row>
    <row r="2977" spans="1:26" ht="12.75" customHeight="1">
      <c r="A2977" s="52">
        <v>45444</v>
      </c>
      <c r="B2977" s="58" t="s">
        <v>14</v>
      </c>
      <c r="C2977" s="58" t="s">
        <v>73</v>
      </c>
      <c r="D2977" s="58" t="s">
        <v>65</v>
      </c>
      <c r="E2977" s="20">
        <v>17.074999999999999</v>
      </c>
      <c r="F2977" s="59">
        <v>54.85</v>
      </c>
      <c r="G2977" s="20">
        <v>54.426000000000002</v>
      </c>
      <c r="H2977" s="59">
        <v>24.594000000000001</v>
      </c>
      <c r="I2977" s="20">
        <v>71.501000000000005</v>
      </c>
      <c r="J2977" s="20">
        <v>24.175999999999998</v>
      </c>
      <c r="K2977" s="20">
        <v>5.3529999999999998</v>
      </c>
      <c r="L2977" s="59">
        <v>24.09</v>
      </c>
      <c r="M2977" s="59">
        <v>0</v>
      </c>
      <c r="N2977" s="59">
        <v>0</v>
      </c>
      <c r="O2977" s="59">
        <v>0</v>
      </c>
      <c r="P2977" s="59">
        <v>0</v>
      </c>
      <c r="Q2977" s="59">
        <v>13.768000000000001</v>
      </c>
      <c r="R2977" s="59">
        <v>71.531000000000006</v>
      </c>
      <c r="S2977" s="59">
        <v>14.581</v>
      </c>
      <c r="T2977" s="59">
        <v>50.66</v>
      </c>
      <c r="U2977" s="59">
        <v>28.349</v>
      </c>
      <c r="V2977" s="59">
        <v>42.366</v>
      </c>
      <c r="W2977" s="59">
        <v>2.76</v>
      </c>
      <c r="X2977" s="59">
        <v>41.914999999999999</v>
      </c>
      <c r="Y2977" s="21"/>
      <c r="Z2977" s="21"/>
    </row>
    <row r="2978" spans="1:26" ht="12.75" customHeight="1">
      <c r="A2978" s="52">
        <v>45444</v>
      </c>
      <c r="B2978" s="58" t="s">
        <v>14</v>
      </c>
      <c r="C2978" s="58" t="s">
        <v>73</v>
      </c>
      <c r="D2978" s="58" t="s">
        <v>66</v>
      </c>
      <c r="E2978" s="20">
        <v>8.4610000000000003</v>
      </c>
      <c r="F2978" s="59">
        <v>71.22</v>
      </c>
      <c r="G2978" s="20">
        <v>16.132000000000001</v>
      </c>
      <c r="H2978" s="59">
        <v>37.609000000000002</v>
      </c>
      <c r="I2978" s="20">
        <v>24.591999999999999</v>
      </c>
      <c r="J2978" s="20">
        <v>38.542000000000002</v>
      </c>
      <c r="K2978" s="20">
        <v>1.841</v>
      </c>
      <c r="L2978" s="59">
        <v>38.488</v>
      </c>
      <c r="M2978" s="59">
        <v>0</v>
      </c>
      <c r="N2978" s="59">
        <v>0</v>
      </c>
      <c r="O2978" s="59">
        <v>0</v>
      </c>
      <c r="P2978" s="59">
        <v>0</v>
      </c>
      <c r="Q2978" s="59">
        <v>13.768000000000001</v>
      </c>
      <c r="R2978" s="59">
        <v>71.531000000000006</v>
      </c>
      <c r="S2978" s="59">
        <v>11.548</v>
      </c>
      <c r="T2978" s="59">
        <v>61.697000000000003</v>
      </c>
      <c r="U2978" s="59">
        <v>25.315999999999999</v>
      </c>
      <c r="V2978" s="59">
        <v>46.79</v>
      </c>
      <c r="W2978" s="59">
        <v>2.4649999999999999</v>
      </c>
      <c r="X2978" s="59">
        <v>46.383000000000003</v>
      </c>
      <c r="Y2978" s="21"/>
      <c r="Z2978" s="21"/>
    </row>
    <row r="2979" spans="1:26" ht="12.75" customHeight="1">
      <c r="A2979" s="52">
        <v>45444</v>
      </c>
      <c r="B2979" s="58" t="s">
        <v>14</v>
      </c>
      <c r="C2979" s="58" t="s">
        <v>73</v>
      </c>
      <c r="D2979" s="58" t="s">
        <v>67</v>
      </c>
      <c r="E2979" s="20">
        <v>7.4889999999999999</v>
      </c>
      <c r="F2979" s="59">
        <v>100.816</v>
      </c>
      <c r="G2979" s="20">
        <v>2.9820000000000002</v>
      </c>
      <c r="H2979" s="59">
        <v>108.003</v>
      </c>
      <c r="I2979" s="20">
        <v>10.47</v>
      </c>
      <c r="J2979" s="20">
        <v>78.221000000000004</v>
      </c>
      <c r="K2979" s="20">
        <v>0.78400000000000003</v>
      </c>
      <c r="L2979" s="59">
        <v>78.194999999999993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  <c r="S2979" s="59">
        <v>3.0329999999999999</v>
      </c>
      <c r="T2979" s="59">
        <v>103.187</v>
      </c>
      <c r="U2979" s="59">
        <v>3.0329999999999999</v>
      </c>
      <c r="V2979" s="59">
        <v>103.187</v>
      </c>
      <c r="W2979" s="59">
        <v>0.29499999999999998</v>
      </c>
      <c r="X2979" s="59">
        <v>103.003</v>
      </c>
      <c r="Y2979" s="21"/>
      <c r="Z2979" s="21"/>
    </row>
    <row r="2980" spans="1:26" ht="12.75" customHeight="1">
      <c r="A2980" s="52">
        <v>45444</v>
      </c>
      <c r="B2980" s="58" t="s">
        <v>14</v>
      </c>
      <c r="C2980" s="58" t="s">
        <v>73</v>
      </c>
      <c r="D2980" s="58" t="s">
        <v>70</v>
      </c>
      <c r="E2980" s="20">
        <v>0</v>
      </c>
      <c r="F2980" s="59">
        <v>0</v>
      </c>
      <c r="G2980" s="20">
        <v>4.2300000000000004</v>
      </c>
      <c r="H2980" s="59">
        <v>102.51900000000001</v>
      </c>
      <c r="I2980" s="20">
        <v>4.2300000000000004</v>
      </c>
      <c r="J2980" s="20">
        <v>102.51900000000001</v>
      </c>
      <c r="K2980" s="20">
        <v>0.317</v>
      </c>
      <c r="L2980" s="59">
        <v>102.499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  <c r="S2980" s="59">
        <v>0</v>
      </c>
      <c r="T2980" s="59">
        <v>0</v>
      </c>
      <c r="U2980" s="59">
        <v>0</v>
      </c>
      <c r="V2980" s="59">
        <v>0</v>
      </c>
      <c r="W2980" s="59">
        <v>0</v>
      </c>
      <c r="X2980" s="59">
        <v>0</v>
      </c>
      <c r="Y2980" s="21"/>
      <c r="Z2980" s="21"/>
    </row>
    <row r="2981" spans="1:26" ht="12.75" customHeight="1">
      <c r="A2981" s="52">
        <v>45444</v>
      </c>
      <c r="B2981" s="58" t="s">
        <v>14</v>
      </c>
      <c r="C2981" s="58" t="s">
        <v>73</v>
      </c>
      <c r="D2981" s="58" t="s">
        <v>68</v>
      </c>
      <c r="E2981" s="20">
        <v>0</v>
      </c>
      <c r="F2981" s="59">
        <v>0</v>
      </c>
      <c r="G2981" s="20">
        <v>8.3049999999999997</v>
      </c>
      <c r="H2981" s="59">
        <v>74.049000000000007</v>
      </c>
      <c r="I2981" s="20">
        <v>8.3049999999999997</v>
      </c>
      <c r="J2981" s="20">
        <v>74.049000000000007</v>
      </c>
      <c r="K2981" s="20">
        <v>0.622</v>
      </c>
      <c r="L2981" s="59">
        <v>74.021000000000001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  <c r="S2981" s="59">
        <v>0</v>
      </c>
      <c r="T2981" s="59">
        <v>0</v>
      </c>
      <c r="U2981" s="59">
        <v>0</v>
      </c>
      <c r="V2981" s="59">
        <v>0</v>
      </c>
      <c r="W2981" s="59">
        <v>0</v>
      </c>
      <c r="X2981" s="59">
        <v>0</v>
      </c>
      <c r="Y2981" s="21"/>
      <c r="Z2981" s="21"/>
    </row>
    <row r="2982" spans="1:26" ht="12.75" customHeight="1">
      <c r="A2982" s="52">
        <v>45444</v>
      </c>
      <c r="B2982" s="58" t="s">
        <v>14</v>
      </c>
      <c r="C2982" s="58" t="s">
        <v>73</v>
      </c>
      <c r="D2982" s="58" t="s">
        <v>69</v>
      </c>
      <c r="E2982" s="20">
        <v>0</v>
      </c>
      <c r="F2982" s="59">
        <v>0</v>
      </c>
      <c r="G2982" s="20">
        <v>5.5659999999999998</v>
      </c>
      <c r="H2982" s="59">
        <v>71.56</v>
      </c>
      <c r="I2982" s="20">
        <v>5.5659999999999998</v>
      </c>
      <c r="J2982" s="20">
        <v>71.56</v>
      </c>
      <c r="K2982" s="20">
        <v>0.41699999999999998</v>
      </c>
      <c r="L2982" s="59">
        <v>71.531000000000006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  <c r="S2982" s="59">
        <v>0</v>
      </c>
      <c r="T2982" s="59">
        <v>0</v>
      </c>
      <c r="U2982" s="59">
        <v>0</v>
      </c>
      <c r="V2982" s="59">
        <v>0</v>
      </c>
      <c r="W2982" s="59">
        <v>0</v>
      </c>
      <c r="X2982" s="59">
        <v>0</v>
      </c>
      <c r="Y2982" s="21"/>
      <c r="Z2982" s="21"/>
    </row>
    <row r="2983" spans="1:26" ht="12.75" customHeight="1">
      <c r="A2983" s="52">
        <v>45444</v>
      </c>
      <c r="B2983" s="58" t="s">
        <v>14</v>
      </c>
      <c r="C2983" s="58" t="s">
        <v>73</v>
      </c>
      <c r="D2983" s="58" t="s">
        <v>77</v>
      </c>
      <c r="E2983" s="20">
        <v>10.127000000000001</v>
      </c>
      <c r="F2983" s="59">
        <v>62.350999999999999</v>
      </c>
      <c r="G2983" s="20">
        <v>14.497</v>
      </c>
      <c r="H2983" s="59">
        <v>67.337999999999994</v>
      </c>
      <c r="I2983" s="20">
        <v>24.623999999999999</v>
      </c>
      <c r="J2983" s="20">
        <v>43.524000000000001</v>
      </c>
      <c r="K2983" s="20">
        <v>1.8440000000000001</v>
      </c>
      <c r="L2983" s="59">
        <v>43.475999999999999</v>
      </c>
      <c r="M2983" s="59">
        <v>6.9649999999999999</v>
      </c>
      <c r="N2983" s="59">
        <v>74.483999999999995</v>
      </c>
      <c r="O2983" s="59">
        <v>2.7610000000000001</v>
      </c>
      <c r="P2983" s="59">
        <v>74.111000000000004</v>
      </c>
      <c r="Q2983" s="59">
        <v>23.535</v>
      </c>
      <c r="R2983" s="59">
        <v>49.6</v>
      </c>
      <c r="S2983" s="59">
        <v>64.128</v>
      </c>
      <c r="T2983" s="59">
        <v>29.356999999999999</v>
      </c>
      <c r="U2983" s="59">
        <v>87.662999999999997</v>
      </c>
      <c r="V2983" s="59">
        <v>23.927</v>
      </c>
      <c r="W2983" s="59">
        <v>8.5350000000000001</v>
      </c>
      <c r="X2983" s="59">
        <v>23.12</v>
      </c>
      <c r="Y2983" s="21"/>
      <c r="Z2983" s="21"/>
    </row>
    <row r="2984" spans="1:26" ht="12.75" customHeight="1">
      <c r="A2984" s="52">
        <v>45444</v>
      </c>
      <c r="B2984" s="58" t="s">
        <v>14</v>
      </c>
      <c r="C2984" s="58" t="s">
        <v>73</v>
      </c>
      <c r="D2984" s="58" t="s">
        <v>79</v>
      </c>
      <c r="E2984" s="20">
        <v>48.56</v>
      </c>
      <c r="F2984" s="59">
        <v>45.640999999999998</v>
      </c>
      <c r="G2984" s="20">
        <v>130.292</v>
      </c>
      <c r="H2984" s="59">
        <v>18.311</v>
      </c>
      <c r="I2984" s="20">
        <v>178.852</v>
      </c>
      <c r="J2984" s="20">
        <v>14.246</v>
      </c>
      <c r="K2984" s="20">
        <v>13.39</v>
      </c>
      <c r="L2984" s="59">
        <v>14.1</v>
      </c>
      <c r="M2984" s="59">
        <v>33.134999999999998</v>
      </c>
      <c r="N2984" s="59">
        <v>40.426000000000002</v>
      </c>
      <c r="O2984" s="59">
        <v>13.135</v>
      </c>
      <c r="P2984" s="59">
        <v>39.734999999999999</v>
      </c>
      <c r="Q2984" s="59">
        <v>122.003</v>
      </c>
      <c r="R2984" s="59">
        <v>27.113</v>
      </c>
      <c r="S2984" s="59">
        <v>211.97300000000001</v>
      </c>
      <c r="T2984" s="59">
        <v>16.774000000000001</v>
      </c>
      <c r="U2984" s="59">
        <v>333.976</v>
      </c>
      <c r="V2984" s="59">
        <v>13.694000000000001</v>
      </c>
      <c r="W2984" s="59">
        <v>32.518000000000001</v>
      </c>
      <c r="X2984" s="59">
        <v>12.231</v>
      </c>
      <c r="Y2984" s="21"/>
      <c r="Z2984" s="21"/>
    </row>
    <row r="2985" spans="1:26" ht="12.75" customHeight="1">
      <c r="A2985" s="52">
        <v>45444</v>
      </c>
      <c r="B2985" s="58" t="s">
        <v>14</v>
      </c>
      <c r="C2985" s="58" t="s">
        <v>73</v>
      </c>
      <c r="D2985" s="58" t="s">
        <v>71</v>
      </c>
      <c r="E2985" s="20">
        <v>9.5289999999999999</v>
      </c>
      <c r="F2985" s="59">
        <v>74.56</v>
      </c>
      <c r="G2985" s="20">
        <v>67.224000000000004</v>
      </c>
      <c r="H2985" s="59">
        <v>29.062999999999999</v>
      </c>
      <c r="I2985" s="20">
        <v>76.753</v>
      </c>
      <c r="J2985" s="20">
        <v>25.315000000000001</v>
      </c>
      <c r="K2985" s="20">
        <v>5.7460000000000004</v>
      </c>
      <c r="L2985" s="59">
        <v>25.233000000000001</v>
      </c>
      <c r="M2985" s="59">
        <v>19.696000000000002</v>
      </c>
      <c r="N2985" s="59">
        <v>56.633000000000003</v>
      </c>
      <c r="O2985" s="59">
        <v>7.8079999999999998</v>
      </c>
      <c r="P2985" s="59">
        <v>56.142000000000003</v>
      </c>
      <c r="Q2985" s="59">
        <v>69.507999999999996</v>
      </c>
      <c r="R2985" s="59">
        <v>28.736999999999998</v>
      </c>
      <c r="S2985" s="59">
        <v>182.732</v>
      </c>
      <c r="T2985" s="59">
        <v>18.841000000000001</v>
      </c>
      <c r="U2985" s="59">
        <v>252.24</v>
      </c>
      <c r="V2985" s="59">
        <v>16.042999999999999</v>
      </c>
      <c r="W2985" s="59">
        <v>24.559000000000001</v>
      </c>
      <c r="X2985" s="59">
        <v>14.814</v>
      </c>
      <c r="Y2985" s="21"/>
      <c r="Z2985" s="21"/>
    </row>
    <row r="2986" spans="1:26" ht="12.75" customHeight="1">
      <c r="A2986" s="52">
        <v>45444</v>
      </c>
      <c r="B2986" s="58" t="s">
        <v>14</v>
      </c>
      <c r="C2986" s="58" t="s">
        <v>73</v>
      </c>
      <c r="D2986" s="58" t="s">
        <v>72</v>
      </c>
      <c r="E2986" s="20">
        <v>39.030999999999999</v>
      </c>
      <c r="F2986" s="59">
        <v>53.6</v>
      </c>
      <c r="G2986" s="20">
        <v>63.067999999999998</v>
      </c>
      <c r="H2986" s="59">
        <v>31.798999999999999</v>
      </c>
      <c r="I2986" s="20">
        <v>102.099</v>
      </c>
      <c r="J2986" s="20">
        <v>25.616</v>
      </c>
      <c r="K2986" s="20">
        <v>7.6440000000000001</v>
      </c>
      <c r="L2986" s="59">
        <v>25.535</v>
      </c>
      <c r="M2986" s="59">
        <v>0</v>
      </c>
      <c r="N2986" s="59">
        <v>0</v>
      </c>
      <c r="O2986" s="59">
        <v>0</v>
      </c>
      <c r="P2986" s="59">
        <v>0</v>
      </c>
      <c r="Q2986" s="59">
        <v>52.496000000000002</v>
      </c>
      <c r="R2986" s="59">
        <v>43.701000000000001</v>
      </c>
      <c r="S2986" s="59">
        <v>23.795000000000002</v>
      </c>
      <c r="T2986" s="59">
        <v>52.76</v>
      </c>
      <c r="U2986" s="59">
        <v>76.290000000000006</v>
      </c>
      <c r="V2986" s="59">
        <v>36.670999999999999</v>
      </c>
      <c r="W2986" s="59">
        <v>7.4279999999999999</v>
      </c>
      <c r="X2986" s="59">
        <v>36.15</v>
      </c>
      <c r="Y2986" s="21"/>
      <c r="Z2986" s="21"/>
    </row>
    <row r="2987" spans="1:26" ht="12.75" customHeight="1">
      <c r="A2987" s="52">
        <v>45444</v>
      </c>
      <c r="B2987" s="58" t="s">
        <v>14</v>
      </c>
      <c r="C2987" s="58" t="s">
        <v>73</v>
      </c>
      <c r="D2987" s="58" t="s">
        <v>74</v>
      </c>
      <c r="E2987" s="20">
        <v>5.3339999999999996</v>
      </c>
      <c r="F2987" s="59">
        <v>73.322999999999993</v>
      </c>
      <c r="G2987" s="20">
        <v>265.745</v>
      </c>
      <c r="H2987" s="59">
        <v>13.146000000000001</v>
      </c>
      <c r="I2987" s="20">
        <v>271.07900000000001</v>
      </c>
      <c r="J2987" s="20">
        <v>12.843999999999999</v>
      </c>
      <c r="K2987" s="20">
        <v>20.295000000000002</v>
      </c>
      <c r="L2987" s="59">
        <v>12.680999999999999</v>
      </c>
      <c r="M2987" s="59">
        <v>13.51</v>
      </c>
      <c r="N2987" s="59">
        <v>110.014</v>
      </c>
      <c r="O2987" s="59">
        <v>5.3559999999999999</v>
      </c>
      <c r="P2987" s="59">
        <v>109.762</v>
      </c>
      <c r="Q2987" s="59">
        <v>74.736000000000004</v>
      </c>
      <c r="R2987" s="59">
        <v>34.185000000000002</v>
      </c>
      <c r="S2987" s="59">
        <v>127.39400000000001</v>
      </c>
      <c r="T2987" s="59">
        <v>22.390999999999998</v>
      </c>
      <c r="U2987" s="59">
        <v>202.13</v>
      </c>
      <c r="V2987" s="59">
        <v>17.693999999999999</v>
      </c>
      <c r="W2987" s="59">
        <v>19.68</v>
      </c>
      <c r="X2987" s="59">
        <v>16.587</v>
      </c>
      <c r="Y2987" s="21"/>
      <c r="Z2987" s="21"/>
    </row>
    <row r="2988" spans="1:26" ht="12.75" customHeight="1">
      <c r="A2988" s="52">
        <v>45444</v>
      </c>
      <c r="B2988" s="58" t="s">
        <v>14</v>
      </c>
      <c r="C2988" s="58" t="s">
        <v>73</v>
      </c>
      <c r="D2988" s="58" t="s">
        <v>75</v>
      </c>
      <c r="E2988" s="20">
        <v>46.475000000000001</v>
      </c>
      <c r="F2988" s="59">
        <v>43.91</v>
      </c>
      <c r="G2988" s="20">
        <v>0</v>
      </c>
      <c r="H2988" s="59">
        <v>0</v>
      </c>
      <c r="I2988" s="20">
        <v>46.475000000000001</v>
      </c>
      <c r="J2988" s="20">
        <v>43.91</v>
      </c>
      <c r="K2988" s="20">
        <v>3.4790000000000001</v>
      </c>
      <c r="L2988" s="59">
        <v>43.863</v>
      </c>
      <c r="M2988" s="59">
        <v>54.832000000000001</v>
      </c>
      <c r="N2988" s="59">
        <v>39.353000000000002</v>
      </c>
      <c r="O2988" s="59">
        <v>21.736999999999998</v>
      </c>
      <c r="P2988" s="59">
        <v>38.643000000000001</v>
      </c>
      <c r="Q2988" s="59">
        <v>9.859</v>
      </c>
      <c r="R2988" s="59">
        <v>50.886000000000003</v>
      </c>
      <c r="S2988" s="59">
        <v>0</v>
      </c>
      <c r="T2988" s="59">
        <v>0</v>
      </c>
      <c r="U2988" s="59">
        <v>9.859</v>
      </c>
      <c r="V2988" s="59">
        <v>50.886000000000003</v>
      </c>
      <c r="W2988" s="59">
        <v>0.96</v>
      </c>
      <c r="X2988" s="59">
        <v>50.512</v>
      </c>
      <c r="Y2988" s="21"/>
      <c r="Z2988" s="21"/>
    </row>
    <row r="2989" spans="1:26" ht="12.75" customHeight="1">
      <c r="A2989" s="52">
        <v>45444</v>
      </c>
      <c r="B2989" s="58" t="s">
        <v>14</v>
      </c>
      <c r="C2989" s="58" t="s">
        <v>73</v>
      </c>
      <c r="D2989" s="58" t="s">
        <v>78</v>
      </c>
      <c r="E2989" s="20">
        <v>53.749000000000002</v>
      </c>
      <c r="F2989" s="59">
        <v>46.378</v>
      </c>
      <c r="G2989" s="20">
        <v>0</v>
      </c>
      <c r="H2989" s="59">
        <v>0</v>
      </c>
      <c r="I2989" s="20">
        <v>53.749000000000002</v>
      </c>
      <c r="J2989" s="20">
        <v>46.378</v>
      </c>
      <c r="K2989" s="20">
        <v>4.024</v>
      </c>
      <c r="L2989" s="59">
        <v>46.332999999999998</v>
      </c>
      <c r="M2989" s="59">
        <v>54.042000000000002</v>
      </c>
      <c r="N2989" s="59">
        <v>30.744</v>
      </c>
      <c r="O2989" s="59">
        <v>21.422999999999998</v>
      </c>
      <c r="P2989" s="59">
        <v>29.83</v>
      </c>
      <c r="Q2989" s="59">
        <v>12.888</v>
      </c>
      <c r="R2989" s="59">
        <v>51.776000000000003</v>
      </c>
      <c r="S2989" s="59">
        <v>0</v>
      </c>
      <c r="T2989" s="59">
        <v>0</v>
      </c>
      <c r="U2989" s="59">
        <v>12.888</v>
      </c>
      <c r="V2989" s="59">
        <v>51.776000000000003</v>
      </c>
      <c r="W2989" s="59">
        <v>1.2549999999999999</v>
      </c>
      <c r="X2989" s="59">
        <v>51.408000000000001</v>
      </c>
      <c r="Y2989" s="21"/>
      <c r="Z2989" s="21"/>
    </row>
    <row r="2990" spans="1:26" ht="12.75" customHeight="1">
      <c r="A2990" s="53">
        <v>45444</v>
      </c>
      <c r="B2990" s="32" t="s">
        <v>14</v>
      </c>
      <c r="C2990" s="32" t="s">
        <v>18</v>
      </c>
      <c r="D2990" s="32" t="s">
        <v>18</v>
      </c>
      <c r="E2990" s="33">
        <v>326.61</v>
      </c>
      <c r="F2990" s="34">
        <v>13.186999999999999</v>
      </c>
      <c r="G2990" s="33">
        <v>1009.0940000000001</v>
      </c>
      <c r="H2990" s="34">
        <v>3.488</v>
      </c>
      <c r="I2990" s="33">
        <v>1335.704</v>
      </c>
      <c r="J2990" s="33">
        <v>2.036</v>
      </c>
      <c r="K2990" s="33">
        <v>100</v>
      </c>
      <c r="L2990" s="34">
        <v>0</v>
      </c>
      <c r="M2990" s="34">
        <v>252.25899999999999</v>
      </c>
      <c r="N2990" s="34">
        <v>7.4409999999999998</v>
      </c>
      <c r="O2990" s="34">
        <v>100</v>
      </c>
      <c r="P2990" s="34">
        <v>0</v>
      </c>
      <c r="Q2990" s="34">
        <v>355.52300000000002</v>
      </c>
      <c r="R2990" s="34">
        <v>12.760999999999999</v>
      </c>
      <c r="S2990" s="34">
        <v>671.54100000000005</v>
      </c>
      <c r="T2990" s="34">
        <v>8.7789999999999999</v>
      </c>
      <c r="U2990" s="34">
        <v>1027.0640000000001</v>
      </c>
      <c r="V2990" s="34">
        <v>6.16</v>
      </c>
      <c r="W2990" s="34">
        <v>100</v>
      </c>
      <c r="X2990" s="34">
        <v>0</v>
      </c>
      <c r="Y2990" s="21"/>
      <c r="Z2990" s="21"/>
    </row>
    <row r="2991" spans="1:26" ht="12.75" customHeight="1">
      <c r="A2991" s="52">
        <v>45444</v>
      </c>
      <c r="B2991" s="58" t="s">
        <v>15</v>
      </c>
      <c r="C2991" s="58" t="s">
        <v>23</v>
      </c>
      <c r="D2991" s="58" t="s">
        <v>58</v>
      </c>
      <c r="E2991" s="20">
        <v>633.41899999999998</v>
      </c>
      <c r="F2991" s="59">
        <v>7.9269999999999996</v>
      </c>
      <c r="G2991" s="20">
        <v>2022.3320000000001</v>
      </c>
      <c r="H2991" s="59">
        <v>3.234</v>
      </c>
      <c r="I2991" s="20">
        <v>2655.752</v>
      </c>
      <c r="J2991" s="20">
        <v>1.421</v>
      </c>
      <c r="K2991" s="20">
        <v>92.605000000000004</v>
      </c>
      <c r="L2991" s="59">
        <v>0.32200000000000001</v>
      </c>
      <c r="M2991" s="59">
        <v>219.321</v>
      </c>
      <c r="N2991" s="59">
        <v>5.306</v>
      </c>
      <c r="O2991" s="59">
        <v>98.694999999999993</v>
      </c>
      <c r="P2991" s="59">
        <v>0</v>
      </c>
      <c r="Q2991" s="59">
        <v>359.91399999999999</v>
      </c>
      <c r="R2991" s="59">
        <v>10.705</v>
      </c>
      <c r="S2991" s="59">
        <v>860.25300000000004</v>
      </c>
      <c r="T2991" s="59">
        <v>5.4390000000000001</v>
      </c>
      <c r="U2991" s="59">
        <v>1220.1659999999999</v>
      </c>
      <c r="V2991" s="59">
        <v>3.3919999999999999</v>
      </c>
      <c r="W2991" s="59">
        <v>76.885999999999996</v>
      </c>
      <c r="X2991" s="59">
        <v>1.6930000000000001</v>
      </c>
      <c r="Y2991" s="21"/>
      <c r="Z2991" s="21"/>
    </row>
    <row r="2992" spans="1:26" ht="12.75" customHeight="1">
      <c r="A2992" s="52">
        <v>45444</v>
      </c>
      <c r="B2992" s="58" t="s">
        <v>15</v>
      </c>
      <c r="C2992" s="58" t="s">
        <v>23</v>
      </c>
      <c r="D2992" s="58" t="s">
        <v>80</v>
      </c>
      <c r="E2992" s="20">
        <v>174.959</v>
      </c>
      <c r="F2992" s="59">
        <v>23.143000000000001</v>
      </c>
      <c r="G2992" s="20">
        <v>330.46899999999999</v>
      </c>
      <c r="H2992" s="59">
        <v>12.678000000000001</v>
      </c>
      <c r="I2992" s="20">
        <v>505.428</v>
      </c>
      <c r="J2992" s="20">
        <v>1.86</v>
      </c>
      <c r="K2992" s="20">
        <v>17.623999999999999</v>
      </c>
      <c r="L2992" s="59">
        <v>1.242</v>
      </c>
      <c r="M2992" s="59">
        <v>60.536999999999999</v>
      </c>
      <c r="N2992" s="59">
        <v>8.1530000000000005</v>
      </c>
      <c r="O2992" s="59">
        <v>27.242000000000001</v>
      </c>
      <c r="P2992" s="59">
        <v>6.0259999999999998</v>
      </c>
      <c r="Q2992" s="59">
        <v>57.128999999999998</v>
      </c>
      <c r="R2992" s="59">
        <v>30.323</v>
      </c>
      <c r="S2992" s="59">
        <v>110.34</v>
      </c>
      <c r="T2992" s="59">
        <v>20.164999999999999</v>
      </c>
      <c r="U2992" s="59">
        <v>167.46899999999999</v>
      </c>
      <c r="V2992" s="59">
        <v>11.6</v>
      </c>
      <c r="W2992" s="59">
        <v>10.553000000000001</v>
      </c>
      <c r="X2992" s="59">
        <v>11.221</v>
      </c>
      <c r="Y2992" s="21"/>
      <c r="Z2992" s="21"/>
    </row>
    <row r="2993" spans="1:26" ht="12.75" customHeight="1">
      <c r="A2993" s="52">
        <v>45444</v>
      </c>
      <c r="B2993" s="58" t="s">
        <v>15</v>
      </c>
      <c r="C2993" s="58" t="s">
        <v>23</v>
      </c>
      <c r="D2993" s="58" t="s">
        <v>81</v>
      </c>
      <c r="E2993" s="20">
        <v>222.92400000000001</v>
      </c>
      <c r="F2993" s="59">
        <v>13.403</v>
      </c>
      <c r="G2993" s="20">
        <v>677.83</v>
      </c>
      <c r="H2993" s="59">
        <v>5.3079999999999998</v>
      </c>
      <c r="I2993" s="20">
        <v>900.75400000000002</v>
      </c>
      <c r="J2993" s="20">
        <v>2.375</v>
      </c>
      <c r="K2993" s="20">
        <v>31.408999999999999</v>
      </c>
      <c r="L2993" s="59">
        <v>1.93</v>
      </c>
      <c r="M2993" s="59">
        <v>81.983000000000004</v>
      </c>
      <c r="N2993" s="59">
        <v>5.9290000000000003</v>
      </c>
      <c r="O2993" s="59">
        <v>36.892000000000003</v>
      </c>
      <c r="P2993" s="59">
        <v>2.234</v>
      </c>
      <c r="Q2993" s="59">
        <v>147.42500000000001</v>
      </c>
      <c r="R2993" s="59">
        <v>16.62</v>
      </c>
      <c r="S2993" s="59">
        <v>270.72899999999998</v>
      </c>
      <c r="T2993" s="59">
        <v>11.759</v>
      </c>
      <c r="U2993" s="59">
        <v>418.154</v>
      </c>
      <c r="V2993" s="59">
        <v>4.2240000000000002</v>
      </c>
      <c r="W2993" s="59">
        <v>26.349</v>
      </c>
      <c r="X2993" s="59">
        <v>3.0329999999999999</v>
      </c>
      <c r="Y2993" s="21"/>
      <c r="Z2993" s="21"/>
    </row>
    <row r="2994" spans="1:26" ht="12.75" customHeight="1">
      <c r="A2994" s="52">
        <v>45444</v>
      </c>
      <c r="B2994" s="58" t="s">
        <v>15</v>
      </c>
      <c r="C2994" s="58" t="s">
        <v>23</v>
      </c>
      <c r="D2994" s="58" t="s">
        <v>82</v>
      </c>
      <c r="E2994" s="20">
        <v>169.17400000000001</v>
      </c>
      <c r="F2994" s="59">
        <v>12.714</v>
      </c>
      <c r="G2994" s="20">
        <v>642.697</v>
      </c>
      <c r="H2994" s="59">
        <v>4.1539999999999999</v>
      </c>
      <c r="I2994" s="20">
        <v>811.87099999999998</v>
      </c>
      <c r="J2994" s="20">
        <v>2.0750000000000002</v>
      </c>
      <c r="K2994" s="20">
        <v>28.309000000000001</v>
      </c>
      <c r="L2994" s="59">
        <v>1.546</v>
      </c>
      <c r="M2994" s="59">
        <v>51.793999999999997</v>
      </c>
      <c r="N2994" s="59">
        <v>13.26</v>
      </c>
      <c r="O2994" s="59">
        <v>23.308</v>
      </c>
      <c r="P2994" s="59">
        <v>12.069000000000001</v>
      </c>
      <c r="Q2994" s="59">
        <v>85.921000000000006</v>
      </c>
      <c r="R2994" s="59">
        <v>25.484000000000002</v>
      </c>
      <c r="S2994" s="59">
        <v>229.864</v>
      </c>
      <c r="T2994" s="59">
        <v>10.340999999999999</v>
      </c>
      <c r="U2994" s="59">
        <v>315.78500000000003</v>
      </c>
      <c r="V2994" s="59">
        <v>6.02</v>
      </c>
      <c r="W2994" s="59">
        <v>19.898</v>
      </c>
      <c r="X2994" s="59">
        <v>5.2530000000000001</v>
      </c>
      <c r="Y2994" s="21"/>
      <c r="Z2994" s="21"/>
    </row>
    <row r="2995" spans="1:26" ht="12.75" customHeight="1">
      <c r="A2995" s="52">
        <v>45444</v>
      </c>
      <c r="B2995" s="58" t="s">
        <v>15</v>
      </c>
      <c r="C2995" s="58" t="s">
        <v>23</v>
      </c>
      <c r="D2995" s="58" t="s">
        <v>83</v>
      </c>
      <c r="E2995" s="20">
        <v>84.120999999999995</v>
      </c>
      <c r="F2995" s="59">
        <v>19.507000000000001</v>
      </c>
      <c r="G2995" s="20">
        <v>565.66800000000001</v>
      </c>
      <c r="H2995" s="59">
        <v>4.4870000000000001</v>
      </c>
      <c r="I2995" s="20">
        <v>649.78899999999999</v>
      </c>
      <c r="J2995" s="20">
        <v>2.8330000000000002</v>
      </c>
      <c r="K2995" s="20">
        <v>22.658000000000001</v>
      </c>
      <c r="L2995" s="59">
        <v>2.4710000000000001</v>
      </c>
      <c r="M2995" s="59">
        <v>27.907</v>
      </c>
      <c r="N2995" s="59">
        <v>19.257000000000001</v>
      </c>
      <c r="O2995" s="59">
        <v>12.558</v>
      </c>
      <c r="P2995" s="59">
        <v>18.457000000000001</v>
      </c>
      <c r="Q2995" s="59">
        <v>139.38</v>
      </c>
      <c r="R2995" s="59">
        <v>15.047000000000001</v>
      </c>
      <c r="S2995" s="59">
        <v>546.20000000000005</v>
      </c>
      <c r="T2995" s="59">
        <v>5.9649999999999999</v>
      </c>
      <c r="U2995" s="59">
        <v>685.58</v>
      </c>
      <c r="V2995" s="59">
        <v>4.4820000000000002</v>
      </c>
      <c r="W2995" s="59">
        <v>43.2</v>
      </c>
      <c r="X2995" s="59">
        <v>3.383</v>
      </c>
      <c r="Y2995" s="21"/>
      <c r="Z2995" s="21"/>
    </row>
    <row r="2996" spans="1:26" ht="12.75" customHeight="1">
      <c r="A2996" s="52">
        <v>45444</v>
      </c>
      <c r="B2996" s="58" t="s">
        <v>15</v>
      </c>
      <c r="C2996" s="58" t="s">
        <v>44</v>
      </c>
      <c r="D2996" s="58" t="s">
        <v>59</v>
      </c>
      <c r="E2996" s="20">
        <v>171.292</v>
      </c>
      <c r="F2996" s="59">
        <v>13.901</v>
      </c>
      <c r="G2996" s="20">
        <v>838.44200000000001</v>
      </c>
      <c r="H2996" s="59">
        <v>5.5640000000000001</v>
      </c>
      <c r="I2996" s="20">
        <v>1009.734</v>
      </c>
      <c r="J2996" s="20">
        <v>4.7300000000000004</v>
      </c>
      <c r="K2996" s="20">
        <v>35.209000000000003</v>
      </c>
      <c r="L2996" s="59">
        <v>4.5229999999999997</v>
      </c>
      <c r="M2996" s="59">
        <v>47.042999999999999</v>
      </c>
      <c r="N2996" s="59">
        <v>29.63</v>
      </c>
      <c r="O2996" s="59">
        <v>21.17</v>
      </c>
      <c r="P2996" s="59">
        <v>29.117000000000001</v>
      </c>
      <c r="Q2996" s="59">
        <v>148.989</v>
      </c>
      <c r="R2996" s="59">
        <v>14.696999999999999</v>
      </c>
      <c r="S2996" s="59">
        <v>405.05</v>
      </c>
      <c r="T2996" s="59">
        <v>11.654</v>
      </c>
      <c r="U2996" s="59">
        <v>554.03899999999999</v>
      </c>
      <c r="V2996" s="59">
        <v>9.3260000000000005</v>
      </c>
      <c r="W2996" s="59">
        <v>34.911000000000001</v>
      </c>
      <c r="X2996" s="59">
        <v>8.85</v>
      </c>
      <c r="Y2996" s="21"/>
      <c r="Z2996" s="21"/>
    </row>
    <row r="2997" spans="1:26" ht="12.75" customHeight="1">
      <c r="A2997" s="52">
        <v>45444</v>
      </c>
      <c r="B2997" s="58" t="s">
        <v>15</v>
      </c>
      <c r="C2997" s="58" t="s">
        <v>44</v>
      </c>
      <c r="D2997" s="58" t="s">
        <v>60</v>
      </c>
      <c r="E2997" s="20">
        <v>75.775999999999996</v>
      </c>
      <c r="F2997" s="59">
        <v>28.294</v>
      </c>
      <c r="G2997" s="20">
        <v>472.32600000000002</v>
      </c>
      <c r="H2997" s="59">
        <v>8.19</v>
      </c>
      <c r="I2997" s="20">
        <v>548.10199999999998</v>
      </c>
      <c r="J2997" s="20">
        <v>6.8929999999999998</v>
      </c>
      <c r="K2997" s="20">
        <v>19.111999999999998</v>
      </c>
      <c r="L2997" s="59">
        <v>6.7519999999999998</v>
      </c>
      <c r="M2997" s="59">
        <v>23.247</v>
      </c>
      <c r="N2997" s="59">
        <v>27.904</v>
      </c>
      <c r="O2997" s="59">
        <v>10.461</v>
      </c>
      <c r="P2997" s="59">
        <v>27.358000000000001</v>
      </c>
      <c r="Q2997" s="59">
        <v>99.600999999999999</v>
      </c>
      <c r="R2997" s="59">
        <v>15.121</v>
      </c>
      <c r="S2997" s="59">
        <v>278.45699999999999</v>
      </c>
      <c r="T2997" s="59">
        <v>14.208</v>
      </c>
      <c r="U2997" s="59">
        <v>378.05799999999999</v>
      </c>
      <c r="V2997" s="59">
        <v>9.6549999999999994</v>
      </c>
      <c r="W2997" s="59">
        <v>23.821999999999999</v>
      </c>
      <c r="X2997" s="59">
        <v>9.1959999999999997</v>
      </c>
      <c r="Y2997" s="21"/>
      <c r="Z2997" s="21"/>
    </row>
    <row r="2998" spans="1:26" ht="12.75" customHeight="1">
      <c r="A2998" s="52">
        <v>45444</v>
      </c>
      <c r="B2998" s="58" t="s">
        <v>15</v>
      </c>
      <c r="C2998" s="58" t="s">
        <v>44</v>
      </c>
      <c r="D2998" s="58" t="s">
        <v>87</v>
      </c>
      <c r="E2998" s="20">
        <v>478.37900000000002</v>
      </c>
      <c r="F2998" s="59">
        <v>9.7739999999999991</v>
      </c>
      <c r="G2998" s="20">
        <v>1378.223</v>
      </c>
      <c r="H2998" s="59">
        <v>4.99</v>
      </c>
      <c r="I2998" s="20">
        <v>1856.6020000000001</v>
      </c>
      <c r="J2998" s="20">
        <v>3.282</v>
      </c>
      <c r="K2998" s="20">
        <v>64.739000000000004</v>
      </c>
      <c r="L2998" s="59">
        <v>2.976</v>
      </c>
      <c r="M2998" s="59">
        <v>175.178</v>
      </c>
      <c r="N2998" s="59">
        <v>7.9249999999999998</v>
      </c>
      <c r="O2998" s="59">
        <v>78.83</v>
      </c>
      <c r="P2998" s="59">
        <v>5.7140000000000004</v>
      </c>
      <c r="Q2998" s="59">
        <v>280.86599999999999</v>
      </c>
      <c r="R2998" s="59">
        <v>13.619</v>
      </c>
      <c r="S2998" s="59">
        <v>752.08299999999997</v>
      </c>
      <c r="T2998" s="59">
        <v>6.6950000000000003</v>
      </c>
      <c r="U2998" s="59">
        <v>1032.9490000000001</v>
      </c>
      <c r="V2998" s="59">
        <v>5.0279999999999996</v>
      </c>
      <c r="W2998" s="59">
        <v>65.088999999999999</v>
      </c>
      <c r="X2998" s="59">
        <v>4.0789999999999997</v>
      </c>
      <c r="Y2998" s="21"/>
      <c r="Z2998" s="21"/>
    </row>
    <row r="2999" spans="1:26" ht="12.75" customHeight="1">
      <c r="A2999" s="52">
        <v>45444</v>
      </c>
      <c r="B2999" s="58" t="s">
        <v>15</v>
      </c>
      <c r="C2999" s="58" t="s">
        <v>45</v>
      </c>
      <c r="D2999" s="58" t="s">
        <v>45</v>
      </c>
      <c r="E2999" s="20">
        <v>236.31700000000001</v>
      </c>
      <c r="F2999" s="59">
        <v>13.715</v>
      </c>
      <c r="G2999" s="20">
        <v>1080.7329999999999</v>
      </c>
      <c r="H2999" s="59">
        <v>4.5510000000000002</v>
      </c>
      <c r="I2999" s="20">
        <v>1317.05</v>
      </c>
      <c r="J2999" s="20">
        <v>5.26</v>
      </c>
      <c r="K2999" s="20">
        <v>45.924999999999997</v>
      </c>
      <c r="L2999" s="59">
        <v>5.0750000000000002</v>
      </c>
      <c r="M2999" s="59">
        <v>82.912999999999997</v>
      </c>
      <c r="N2999" s="59">
        <v>27.617000000000001</v>
      </c>
      <c r="O2999" s="59">
        <v>37.311</v>
      </c>
      <c r="P2999" s="59">
        <v>27.065000000000001</v>
      </c>
      <c r="Q2999" s="59">
        <v>214.90299999999999</v>
      </c>
      <c r="R2999" s="59">
        <v>10.676</v>
      </c>
      <c r="S2999" s="59">
        <v>603.95899999999995</v>
      </c>
      <c r="T2999" s="59">
        <v>7.8460000000000001</v>
      </c>
      <c r="U2999" s="59">
        <v>818.86199999999997</v>
      </c>
      <c r="V2999" s="59">
        <v>5.2919999999999998</v>
      </c>
      <c r="W2999" s="59">
        <v>51.597999999999999</v>
      </c>
      <c r="X2999" s="59">
        <v>4.4009999999999998</v>
      </c>
      <c r="Y2999" s="21"/>
      <c r="Z2999" s="21"/>
    </row>
    <row r="3000" spans="1:26" ht="12.75" customHeight="1">
      <c r="A3000" s="52">
        <v>45444</v>
      </c>
      <c r="B3000" s="58" t="s">
        <v>15</v>
      </c>
      <c r="C3000" s="58" t="s">
        <v>45</v>
      </c>
      <c r="D3000" s="58" t="s">
        <v>61</v>
      </c>
      <c r="E3000" s="20">
        <v>168.90899999999999</v>
      </c>
      <c r="F3000" s="59">
        <v>14.147</v>
      </c>
      <c r="G3000" s="20">
        <v>783.99900000000002</v>
      </c>
      <c r="H3000" s="59">
        <v>5.77</v>
      </c>
      <c r="I3000" s="20">
        <v>952.90800000000002</v>
      </c>
      <c r="J3000" s="20">
        <v>5.0350000000000001</v>
      </c>
      <c r="K3000" s="20">
        <v>33.226999999999997</v>
      </c>
      <c r="L3000" s="59">
        <v>4.8410000000000002</v>
      </c>
      <c r="M3000" s="59">
        <v>45.9</v>
      </c>
      <c r="N3000" s="59">
        <v>30.933</v>
      </c>
      <c r="O3000" s="59">
        <v>20.655000000000001</v>
      </c>
      <c r="P3000" s="59">
        <v>30.442</v>
      </c>
      <c r="Q3000" s="59">
        <v>154.971</v>
      </c>
      <c r="R3000" s="59">
        <v>12.568</v>
      </c>
      <c r="S3000" s="59">
        <v>422.85899999999998</v>
      </c>
      <c r="T3000" s="59">
        <v>9.1890000000000001</v>
      </c>
      <c r="U3000" s="59">
        <v>577.83000000000004</v>
      </c>
      <c r="V3000" s="59">
        <v>7.2629999999999999</v>
      </c>
      <c r="W3000" s="59">
        <v>36.409999999999997</v>
      </c>
      <c r="X3000" s="59">
        <v>6.641</v>
      </c>
      <c r="Y3000" s="21"/>
      <c r="Z3000" s="21"/>
    </row>
    <row r="3001" spans="1:26" ht="12.75" customHeight="1">
      <c r="A3001" s="52">
        <v>45444</v>
      </c>
      <c r="B3001" s="58" t="s">
        <v>15</v>
      </c>
      <c r="C3001" s="58" t="s">
        <v>45</v>
      </c>
      <c r="D3001" s="58" t="s">
        <v>101</v>
      </c>
      <c r="E3001" s="20">
        <v>99.703999999999994</v>
      </c>
      <c r="F3001" s="59">
        <v>24.474</v>
      </c>
      <c r="G3001" s="20">
        <v>406.48700000000002</v>
      </c>
      <c r="H3001" s="59">
        <v>10.743</v>
      </c>
      <c r="I3001" s="20">
        <v>506.19</v>
      </c>
      <c r="J3001" s="20">
        <v>11.377000000000001</v>
      </c>
      <c r="K3001" s="20">
        <v>17.651</v>
      </c>
      <c r="L3001" s="59">
        <v>11.292999999999999</v>
      </c>
      <c r="M3001" s="59">
        <v>55.561999999999998</v>
      </c>
      <c r="N3001" s="59">
        <v>41.183999999999997</v>
      </c>
      <c r="O3001" s="59">
        <v>25.003</v>
      </c>
      <c r="P3001" s="59">
        <v>40.816000000000003</v>
      </c>
      <c r="Q3001" s="59">
        <v>108.416</v>
      </c>
      <c r="R3001" s="59">
        <v>23.727</v>
      </c>
      <c r="S3001" s="59">
        <v>280.36500000000001</v>
      </c>
      <c r="T3001" s="59">
        <v>11.728</v>
      </c>
      <c r="U3001" s="59">
        <v>388.78100000000001</v>
      </c>
      <c r="V3001" s="59">
        <v>8.17</v>
      </c>
      <c r="W3001" s="59">
        <v>24.498000000000001</v>
      </c>
      <c r="X3001" s="59">
        <v>7.6230000000000002</v>
      </c>
      <c r="Y3001" s="21"/>
      <c r="Z3001" s="21"/>
    </row>
    <row r="3002" spans="1:26" ht="12.75" customHeight="1">
      <c r="A3002" s="52">
        <v>45444</v>
      </c>
      <c r="B3002" s="58" t="s">
        <v>15</v>
      </c>
      <c r="C3002" s="58" t="s">
        <v>54</v>
      </c>
      <c r="D3002" s="58" t="s">
        <v>55</v>
      </c>
      <c r="E3002" s="20">
        <v>191.42</v>
      </c>
      <c r="F3002" s="59">
        <v>18.294</v>
      </c>
      <c r="G3002" s="20">
        <v>417.20499999999998</v>
      </c>
      <c r="H3002" s="59">
        <v>11.493</v>
      </c>
      <c r="I3002" s="20">
        <v>608.62599999999998</v>
      </c>
      <c r="J3002" s="20">
        <v>7.8120000000000003</v>
      </c>
      <c r="K3002" s="20">
        <v>21.222000000000001</v>
      </c>
      <c r="L3002" s="59">
        <v>7.6879999999999997</v>
      </c>
      <c r="M3002" s="59">
        <v>55.930999999999997</v>
      </c>
      <c r="N3002" s="59">
        <v>27.018999999999998</v>
      </c>
      <c r="O3002" s="59">
        <v>25.169</v>
      </c>
      <c r="P3002" s="59">
        <v>26.454999999999998</v>
      </c>
      <c r="Q3002" s="59">
        <v>99.688000000000002</v>
      </c>
      <c r="R3002" s="59">
        <v>25.884</v>
      </c>
      <c r="S3002" s="59">
        <v>183.386</v>
      </c>
      <c r="T3002" s="59">
        <v>18.289000000000001</v>
      </c>
      <c r="U3002" s="59">
        <v>283.07299999999998</v>
      </c>
      <c r="V3002" s="59">
        <v>9.0380000000000003</v>
      </c>
      <c r="W3002" s="59">
        <v>17.837</v>
      </c>
      <c r="X3002" s="59">
        <v>8.5470000000000006</v>
      </c>
      <c r="Y3002" s="21"/>
      <c r="Z3002" s="21"/>
    </row>
    <row r="3003" spans="1:26" ht="12.75" customHeight="1">
      <c r="A3003" s="52">
        <v>45444</v>
      </c>
      <c r="B3003" s="58" t="s">
        <v>15</v>
      </c>
      <c r="C3003" s="58" t="s">
        <v>54</v>
      </c>
      <c r="D3003" s="58" t="s">
        <v>56</v>
      </c>
      <c r="E3003" s="20">
        <v>459.75700000000001</v>
      </c>
      <c r="F3003" s="59">
        <v>8.8680000000000003</v>
      </c>
      <c r="G3003" s="20">
        <v>1799.4590000000001</v>
      </c>
      <c r="H3003" s="59">
        <v>3.4620000000000002</v>
      </c>
      <c r="I3003" s="20">
        <v>2259.2159999999999</v>
      </c>
      <c r="J3003" s="20">
        <v>2.48</v>
      </c>
      <c r="K3003" s="20">
        <v>78.778000000000006</v>
      </c>
      <c r="L3003" s="59">
        <v>2.0579999999999998</v>
      </c>
      <c r="M3003" s="59">
        <v>166.29</v>
      </c>
      <c r="N3003" s="59">
        <v>11.201000000000001</v>
      </c>
      <c r="O3003" s="59">
        <v>74.831000000000003</v>
      </c>
      <c r="P3003" s="59">
        <v>9.7629999999999999</v>
      </c>
      <c r="Q3003" s="59">
        <v>330.16699999999997</v>
      </c>
      <c r="R3003" s="59">
        <v>10.013999999999999</v>
      </c>
      <c r="S3003" s="59">
        <v>973.74699999999996</v>
      </c>
      <c r="T3003" s="59">
        <v>5.1920000000000002</v>
      </c>
      <c r="U3003" s="59">
        <v>1303.914</v>
      </c>
      <c r="V3003" s="59">
        <v>3.294</v>
      </c>
      <c r="W3003" s="59">
        <v>82.162999999999997</v>
      </c>
      <c r="X3003" s="59">
        <v>1.4870000000000001</v>
      </c>
      <c r="Y3003" s="21"/>
      <c r="Z3003" s="21"/>
    </row>
    <row r="3004" spans="1:26" ht="12.75" customHeight="1">
      <c r="A3004" s="52">
        <v>45444</v>
      </c>
      <c r="B3004" s="58" t="s">
        <v>15</v>
      </c>
      <c r="C3004" s="58" t="s">
        <v>95</v>
      </c>
      <c r="D3004" s="58" t="s">
        <v>99</v>
      </c>
      <c r="E3004" s="20">
        <v>477.76299999999998</v>
      </c>
      <c r="F3004" s="59">
        <v>9.3650000000000002</v>
      </c>
      <c r="G3004" s="20">
        <v>1531.7560000000001</v>
      </c>
      <c r="H3004" s="59">
        <v>3.988</v>
      </c>
      <c r="I3004" s="20">
        <v>2009.519</v>
      </c>
      <c r="J3004" s="20">
        <v>3.3980000000000001</v>
      </c>
      <c r="K3004" s="20">
        <v>70.070999999999998</v>
      </c>
      <c r="L3004" s="59">
        <v>3.1040000000000001</v>
      </c>
      <c r="M3004" s="59">
        <v>124.30500000000001</v>
      </c>
      <c r="N3004" s="59">
        <v>12.314</v>
      </c>
      <c r="O3004" s="59">
        <v>55.938000000000002</v>
      </c>
      <c r="P3004" s="59">
        <v>11.022</v>
      </c>
      <c r="Q3004" s="59">
        <v>271.83199999999999</v>
      </c>
      <c r="R3004" s="59">
        <v>11.941000000000001</v>
      </c>
      <c r="S3004" s="59">
        <v>645.71500000000003</v>
      </c>
      <c r="T3004" s="59">
        <v>8.968</v>
      </c>
      <c r="U3004" s="59">
        <v>917.54700000000003</v>
      </c>
      <c r="V3004" s="59">
        <v>6.4569999999999999</v>
      </c>
      <c r="W3004" s="59">
        <v>57.817</v>
      </c>
      <c r="X3004" s="59">
        <v>5.75</v>
      </c>
      <c r="Y3004" s="21"/>
      <c r="Z3004" s="21"/>
    </row>
    <row r="3005" spans="1:26" ht="12.75" customHeight="1">
      <c r="A3005" s="52">
        <v>45444</v>
      </c>
      <c r="B3005" s="58" t="s">
        <v>15</v>
      </c>
      <c r="C3005" s="58" t="s">
        <v>95</v>
      </c>
      <c r="D3005" s="58" t="s">
        <v>96</v>
      </c>
      <c r="E3005" s="20">
        <v>279.053</v>
      </c>
      <c r="F3005" s="59">
        <v>11.824999999999999</v>
      </c>
      <c r="G3005" s="20">
        <v>817.19399999999996</v>
      </c>
      <c r="H3005" s="59">
        <v>6.9379999999999997</v>
      </c>
      <c r="I3005" s="20">
        <v>1096.248</v>
      </c>
      <c r="J3005" s="20">
        <v>4.665</v>
      </c>
      <c r="K3005" s="20">
        <v>38.225999999999999</v>
      </c>
      <c r="L3005" s="59">
        <v>4.4550000000000001</v>
      </c>
      <c r="M3005" s="59">
        <v>85.334999999999994</v>
      </c>
      <c r="N3005" s="59">
        <v>24.927</v>
      </c>
      <c r="O3005" s="59">
        <v>38.401000000000003</v>
      </c>
      <c r="P3005" s="59">
        <v>24.315000000000001</v>
      </c>
      <c r="Q3005" s="59">
        <v>122.88200000000001</v>
      </c>
      <c r="R3005" s="59">
        <v>18.754999999999999</v>
      </c>
      <c r="S3005" s="59">
        <v>325.59500000000003</v>
      </c>
      <c r="T3005" s="59">
        <v>14.177</v>
      </c>
      <c r="U3005" s="59">
        <v>448.47699999999998</v>
      </c>
      <c r="V3005" s="59">
        <v>10.116</v>
      </c>
      <c r="W3005" s="59">
        <v>28.26</v>
      </c>
      <c r="X3005" s="59">
        <v>9.6790000000000003</v>
      </c>
      <c r="Y3005" s="21"/>
      <c r="Z3005" s="21"/>
    </row>
    <row r="3006" spans="1:26" ht="12.75" customHeight="1">
      <c r="A3006" s="52">
        <v>45444</v>
      </c>
      <c r="B3006" s="58" t="s">
        <v>15</v>
      </c>
      <c r="C3006" s="58" t="s">
        <v>95</v>
      </c>
      <c r="D3006" s="58" t="s">
        <v>97</v>
      </c>
      <c r="E3006" s="20">
        <v>194.58799999999999</v>
      </c>
      <c r="F3006" s="59">
        <v>18.974</v>
      </c>
      <c r="G3006" s="20">
        <v>690.63099999999997</v>
      </c>
      <c r="H3006" s="59">
        <v>7.5110000000000001</v>
      </c>
      <c r="I3006" s="20">
        <v>885.21900000000005</v>
      </c>
      <c r="J3006" s="20">
        <v>7.069</v>
      </c>
      <c r="K3006" s="20">
        <v>30.867000000000001</v>
      </c>
      <c r="L3006" s="59">
        <v>6.9320000000000004</v>
      </c>
      <c r="M3006" s="59">
        <v>32.688000000000002</v>
      </c>
      <c r="N3006" s="59">
        <v>36.031999999999996</v>
      </c>
      <c r="O3006" s="59">
        <v>14.71</v>
      </c>
      <c r="P3006" s="59">
        <v>35.610999999999997</v>
      </c>
      <c r="Q3006" s="59">
        <v>148.94999999999999</v>
      </c>
      <c r="R3006" s="59">
        <v>19.087</v>
      </c>
      <c r="S3006" s="59">
        <v>309.15300000000002</v>
      </c>
      <c r="T3006" s="59">
        <v>9.8800000000000008</v>
      </c>
      <c r="U3006" s="59">
        <v>458.10199999999998</v>
      </c>
      <c r="V3006" s="59">
        <v>9.0410000000000004</v>
      </c>
      <c r="W3006" s="59">
        <v>28.866</v>
      </c>
      <c r="X3006" s="59">
        <v>8.5500000000000007</v>
      </c>
      <c r="Y3006" s="21"/>
      <c r="Z3006" s="21"/>
    </row>
    <row r="3007" spans="1:26" ht="12.75" customHeight="1">
      <c r="A3007" s="52">
        <v>45444</v>
      </c>
      <c r="B3007" s="58" t="s">
        <v>15</v>
      </c>
      <c r="C3007" s="58" t="s">
        <v>95</v>
      </c>
      <c r="D3007" s="58" t="s">
        <v>98</v>
      </c>
      <c r="E3007" s="20">
        <v>173.41399999999999</v>
      </c>
      <c r="F3007" s="59">
        <v>18.21</v>
      </c>
      <c r="G3007" s="20">
        <v>684.90899999999999</v>
      </c>
      <c r="H3007" s="59">
        <v>8.0530000000000008</v>
      </c>
      <c r="I3007" s="20">
        <v>858.32299999999998</v>
      </c>
      <c r="J3007" s="20">
        <v>7.117</v>
      </c>
      <c r="K3007" s="20">
        <v>29.928999999999998</v>
      </c>
      <c r="L3007" s="59">
        <v>6.9820000000000002</v>
      </c>
      <c r="M3007" s="59">
        <v>97.915999999999997</v>
      </c>
      <c r="N3007" s="59">
        <v>16.013000000000002</v>
      </c>
      <c r="O3007" s="59">
        <v>44.061999999999998</v>
      </c>
      <c r="P3007" s="59">
        <v>15.041</v>
      </c>
      <c r="Q3007" s="59">
        <v>158.023</v>
      </c>
      <c r="R3007" s="59">
        <v>16.568000000000001</v>
      </c>
      <c r="S3007" s="59">
        <v>511.41699999999997</v>
      </c>
      <c r="T3007" s="59">
        <v>10.686999999999999</v>
      </c>
      <c r="U3007" s="59">
        <v>669.44</v>
      </c>
      <c r="V3007" s="59">
        <v>9.5579999999999998</v>
      </c>
      <c r="W3007" s="59">
        <v>42.183</v>
      </c>
      <c r="X3007" s="59">
        <v>9.0950000000000006</v>
      </c>
      <c r="Y3007" s="21"/>
      <c r="Z3007" s="21"/>
    </row>
    <row r="3008" spans="1:26" ht="12.75" customHeight="1">
      <c r="A3008" s="52">
        <v>45444</v>
      </c>
      <c r="B3008" s="58" t="s">
        <v>15</v>
      </c>
      <c r="C3008" s="58" t="s">
        <v>38</v>
      </c>
      <c r="D3008" s="58" t="s">
        <v>85</v>
      </c>
      <c r="E3008" s="20">
        <v>356.22</v>
      </c>
      <c r="F3008" s="59">
        <v>16.774999999999999</v>
      </c>
      <c r="G3008" s="20">
        <v>1040.6110000000001</v>
      </c>
      <c r="H3008" s="59">
        <v>4.4660000000000002</v>
      </c>
      <c r="I3008" s="20">
        <v>1396.83</v>
      </c>
      <c r="J3008" s="20">
        <v>4.3029999999999999</v>
      </c>
      <c r="K3008" s="20">
        <v>48.707000000000001</v>
      </c>
      <c r="L3008" s="59">
        <v>4.0739999999999998</v>
      </c>
      <c r="M3008" s="59">
        <v>114.01600000000001</v>
      </c>
      <c r="N3008" s="59">
        <v>17.620999999999999</v>
      </c>
      <c r="O3008" s="59">
        <v>51.308</v>
      </c>
      <c r="P3008" s="59">
        <v>16.744</v>
      </c>
      <c r="Q3008" s="59">
        <v>271.012</v>
      </c>
      <c r="R3008" s="59">
        <v>12.436</v>
      </c>
      <c r="S3008" s="59">
        <v>681.64599999999996</v>
      </c>
      <c r="T3008" s="59">
        <v>7.8490000000000002</v>
      </c>
      <c r="U3008" s="59">
        <v>952.65800000000002</v>
      </c>
      <c r="V3008" s="59">
        <v>5.5659999999999998</v>
      </c>
      <c r="W3008" s="59">
        <v>60.029000000000003</v>
      </c>
      <c r="X3008" s="59">
        <v>4.726</v>
      </c>
      <c r="Y3008" s="21"/>
      <c r="Z3008" s="21"/>
    </row>
    <row r="3009" spans="1:26" ht="12.75" customHeight="1">
      <c r="A3009" s="52">
        <v>45444</v>
      </c>
      <c r="B3009" s="58" t="s">
        <v>15</v>
      </c>
      <c r="C3009" s="58" t="s">
        <v>38</v>
      </c>
      <c r="D3009" s="58" t="s">
        <v>40</v>
      </c>
      <c r="E3009" s="20">
        <v>294.95800000000003</v>
      </c>
      <c r="F3009" s="59">
        <v>12.912000000000001</v>
      </c>
      <c r="G3009" s="20">
        <v>1176.0540000000001</v>
      </c>
      <c r="H3009" s="59">
        <v>4.96</v>
      </c>
      <c r="I3009" s="20">
        <v>1471.0119999999999</v>
      </c>
      <c r="J3009" s="20">
        <v>4.2839999999999998</v>
      </c>
      <c r="K3009" s="20">
        <v>51.292999999999999</v>
      </c>
      <c r="L3009" s="59">
        <v>4.0549999999999997</v>
      </c>
      <c r="M3009" s="59">
        <v>108.205</v>
      </c>
      <c r="N3009" s="59">
        <v>16.363</v>
      </c>
      <c r="O3009" s="59">
        <v>48.692</v>
      </c>
      <c r="P3009" s="59">
        <v>15.414</v>
      </c>
      <c r="Q3009" s="59">
        <v>158.84299999999999</v>
      </c>
      <c r="R3009" s="59">
        <v>17.952999999999999</v>
      </c>
      <c r="S3009" s="59">
        <v>475.48700000000002</v>
      </c>
      <c r="T3009" s="59">
        <v>10.597</v>
      </c>
      <c r="U3009" s="59">
        <v>634.33000000000004</v>
      </c>
      <c r="V3009" s="59">
        <v>6.9820000000000002</v>
      </c>
      <c r="W3009" s="59">
        <v>39.970999999999997</v>
      </c>
      <c r="X3009" s="59">
        <v>6.3330000000000002</v>
      </c>
      <c r="Y3009" s="21"/>
      <c r="Z3009" s="21"/>
    </row>
    <row r="3010" spans="1:26" ht="12.75" customHeight="1">
      <c r="A3010" s="52">
        <v>45444</v>
      </c>
      <c r="B3010" s="58" t="s">
        <v>15</v>
      </c>
      <c r="C3010" s="58" t="s">
        <v>62</v>
      </c>
      <c r="D3010" s="58" t="s">
        <v>86</v>
      </c>
      <c r="E3010" s="20">
        <v>177.959</v>
      </c>
      <c r="F3010" s="59">
        <v>15.772</v>
      </c>
      <c r="G3010" s="20">
        <v>473.392</v>
      </c>
      <c r="H3010" s="59">
        <v>8.1280000000000001</v>
      </c>
      <c r="I3010" s="20">
        <v>651.35199999999998</v>
      </c>
      <c r="J3010" s="20">
        <v>6.266</v>
      </c>
      <c r="K3010" s="20">
        <v>22.712</v>
      </c>
      <c r="L3010" s="59">
        <v>6.1109999999999998</v>
      </c>
      <c r="M3010" s="59">
        <v>76.218000000000004</v>
      </c>
      <c r="N3010" s="59">
        <v>19.972999999999999</v>
      </c>
      <c r="O3010" s="59">
        <v>34.298000000000002</v>
      </c>
      <c r="P3010" s="59">
        <v>19.202999999999999</v>
      </c>
      <c r="Q3010" s="59">
        <v>147.54499999999999</v>
      </c>
      <c r="R3010" s="59">
        <v>19.327000000000002</v>
      </c>
      <c r="S3010" s="59">
        <v>392.60300000000001</v>
      </c>
      <c r="T3010" s="59">
        <v>9.8030000000000008</v>
      </c>
      <c r="U3010" s="59">
        <v>540.14800000000002</v>
      </c>
      <c r="V3010" s="59">
        <v>7.2350000000000003</v>
      </c>
      <c r="W3010" s="59">
        <v>34.036000000000001</v>
      </c>
      <c r="X3010" s="59">
        <v>6.6109999999999998</v>
      </c>
      <c r="Y3010" s="21"/>
      <c r="Z3010" s="21"/>
    </row>
    <row r="3011" spans="1:26" ht="12.75" customHeight="1">
      <c r="A3011" s="52">
        <v>45444</v>
      </c>
      <c r="B3011" s="58" t="s">
        <v>15</v>
      </c>
      <c r="C3011" s="58" t="s">
        <v>62</v>
      </c>
      <c r="D3011" s="58" t="s">
        <v>64</v>
      </c>
      <c r="E3011" s="20">
        <v>473.21800000000002</v>
      </c>
      <c r="F3011" s="59">
        <v>10.507</v>
      </c>
      <c r="G3011" s="20">
        <v>1743.2719999999999</v>
      </c>
      <c r="H3011" s="59">
        <v>3.7069999999999999</v>
      </c>
      <c r="I3011" s="20">
        <v>2216.491</v>
      </c>
      <c r="J3011" s="20">
        <v>2.4700000000000002</v>
      </c>
      <c r="K3011" s="20">
        <v>77.287999999999997</v>
      </c>
      <c r="L3011" s="59">
        <v>2.0449999999999999</v>
      </c>
      <c r="M3011" s="59">
        <v>146.00299999999999</v>
      </c>
      <c r="N3011" s="59">
        <v>10.382999999999999</v>
      </c>
      <c r="O3011" s="59">
        <v>65.701999999999998</v>
      </c>
      <c r="P3011" s="59">
        <v>8.8119999999999994</v>
      </c>
      <c r="Q3011" s="59">
        <v>282.31</v>
      </c>
      <c r="R3011" s="59">
        <v>14.295</v>
      </c>
      <c r="S3011" s="59">
        <v>764.53</v>
      </c>
      <c r="T3011" s="59">
        <v>6.7210000000000001</v>
      </c>
      <c r="U3011" s="59">
        <v>1046.8399999999999</v>
      </c>
      <c r="V3011" s="59">
        <v>4.8490000000000002</v>
      </c>
      <c r="W3011" s="59">
        <v>65.963999999999999</v>
      </c>
      <c r="X3011" s="59">
        <v>3.8559999999999999</v>
      </c>
      <c r="Y3011" s="21"/>
      <c r="Z3011" s="21"/>
    </row>
    <row r="3012" spans="1:26" ht="12.75" customHeight="1">
      <c r="A3012" s="52">
        <v>45444</v>
      </c>
      <c r="B3012" s="58" t="s">
        <v>15</v>
      </c>
      <c r="C3012" s="58" t="s">
        <v>88</v>
      </c>
      <c r="D3012" s="58" t="s">
        <v>89</v>
      </c>
      <c r="E3012" s="20">
        <v>598.76499999999999</v>
      </c>
      <c r="F3012" s="59">
        <v>8.3629999999999995</v>
      </c>
      <c r="G3012" s="20">
        <v>1839.1590000000001</v>
      </c>
      <c r="H3012" s="59">
        <v>3.165</v>
      </c>
      <c r="I3012" s="20">
        <v>2437.924</v>
      </c>
      <c r="J3012" s="20">
        <v>1.8759999999999999</v>
      </c>
      <c r="K3012" s="20">
        <v>85.009</v>
      </c>
      <c r="L3012" s="59">
        <v>1.266</v>
      </c>
      <c r="M3012" s="59">
        <v>0</v>
      </c>
      <c r="N3012" s="59">
        <v>0</v>
      </c>
      <c r="O3012" s="59">
        <v>0</v>
      </c>
      <c r="P3012" s="59">
        <v>0</v>
      </c>
      <c r="Q3012" s="59">
        <v>0</v>
      </c>
      <c r="R3012" s="59">
        <v>0</v>
      </c>
      <c r="S3012" s="59">
        <v>0</v>
      </c>
      <c r="T3012" s="59">
        <v>0</v>
      </c>
      <c r="U3012" s="59">
        <v>0</v>
      </c>
      <c r="V3012" s="59">
        <v>0</v>
      </c>
      <c r="W3012" s="59">
        <v>0</v>
      </c>
      <c r="X3012" s="59">
        <v>0</v>
      </c>
      <c r="Y3012" s="21"/>
      <c r="Z3012" s="21"/>
    </row>
    <row r="3013" spans="1:26" ht="12.75" customHeight="1">
      <c r="A3013" s="52">
        <v>45444</v>
      </c>
      <c r="B3013" s="58" t="s">
        <v>15</v>
      </c>
      <c r="C3013" s="58" t="s">
        <v>88</v>
      </c>
      <c r="D3013" s="58" t="s">
        <v>90</v>
      </c>
      <c r="E3013" s="20">
        <v>257.25599999999997</v>
      </c>
      <c r="F3013" s="59">
        <v>15.664999999999999</v>
      </c>
      <c r="G3013" s="20">
        <v>1236.778</v>
      </c>
      <c r="H3013" s="59">
        <v>3.51</v>
      </c>
      <c r="I3013" s="20">
        <v>1494.0340000000001</v>
      </c>
      <c r="J3013" s="20">
        <v>3.359</v>
      </c>
      <c r="K3013" s="20">
        <v>52.095999999999997</v>
      </c>
      <c r="L3013" s="59">
        <v>3.0609999999999999</v>
      </c>
      <c r="M3013" s="59">
        <v>0</v>
      </c>
      <c r="N3013" s="59">
        <v>0</v>
      </c>
      <c r="O3013" s="59">
        <v>0</v>
      </c>
      <c r="P3013" s="59">
        <v>0</v>
      </c>
      <c r="Q3013" s="59">
        <v>0</v>
      </c>
      <c r="R3013" s="59">
        <v>0</v>
      </c>
      <c r="S3013" s="59">
        <v>0</v>
      </c>
      <c r="T3013" s="59">
        <v>0</v>
      </c>
      <c r="U3013" s="59">
        <v>0</v>
      </c>
      <c r="V3013" s="59">
        <v>0</v>
      </c>
      <c r="W3013" s="59">
        <v>0</v>
      </c>
      <c r="X3013" s="59">
        <v>0</v>
      </c>
      <c r="Y3013" s="21"/>
      <c r="Z3013" s="21"/>
    </row>
    <row r="3014" spans="1:26" ht="12.75" customHeight="1">
      <c r="A3014" s="52">
        <v>45444</v>
      </c>
      <c r="B3014" s="58" t="s">
        <v>15</v>
      </c>
      <c r="C3014" s="58" t="s">
        <v>88</v>
      </c>
      <c r="D3014" s="58" t="s">
        <v>91</v>
      </c>
      <c r="E3014" s="20">
        <v>341.50900000000001</v>
      </c>
      <c r="F3014" s="59">
        <v>12.823</v>
      </c>
      <c r="G3014" s="20">
        <v>602.38099999999997</v>
      </c>
      <c r="H3014" s="59">
        <v>8.3640000000000008</v>
      </c>
      <c r="I3014" s="20">
        <v>943.89</v>
      </c>
      <c r="J3014" s="20">
        <v>5.7889999999999997</v>
      </c>
      <c r="K3014" s="20">
        <v>32.912999999999997</v>
      </c>
      <c r="L3014" s="59">
        <v>5.6210000000000004</v>
      </c>
      <c r="M3014" s="59">
        <v>0</v>
      </c>
      <c r="N3014" s="59">
        <v>0</v>
      </c>
      <c r="O3014" s="59">
        <v>0</v>
      </c>
      <c r="P3014" s="59">
        <v>0</v>
      </c>
      <c r="Q3014" s="59">
        <v>0</v>
      </c>
      <c r="R3014" s="59">
        <v>0</v>
      </c>
      <c r="S3014" s="59">
        <v>0</v>
      </c>
      <c r="T3014" s="59">
        <v>0</v>
      </c>
      <c r="U3014" s="59">
        <v>0</v>
      </c>
      <c r="V3014" s="59">
        <v>0</v>
      </c>
      <c r="W3014" s="59">
        <v>0</v>
      </c>
      <c r="X3014" s="59">
        <v>0</v>
      </c>
      <c r="Y3014" s="21"/>
      <c r="Z3014" s="21"/>
    </row>
    <row r="3015" spans="1:26" ht="12.75" customHeight="1">
      <c r="A3015" s="52">
        <v>45444</v>
      </c>
      <c r="B3015" s="58" t="s">
        <v>15</v>
      </c>
      <c r="C3015" s="58" t="s">
        <v>88</v>
      </c>
      <c r="D3015" s="58" t="s">
        <v>92</v>
      </c>
      <c r="E3015" s="20">
        <v>52.412999999999997</v>
      </c>
      <c r="F3015" s="59">
        <v>23.335999999999999</v>
      </c>
      <c r="G3015" s="20">
        <v>377.505</v>
      </c>
      <c r="H3015" s="59">
        <v>10.449</v>
      </c>
      <c r="I3015" s="20">
        <v>429.91800000000001</v>
      </c>
      <c r="J3015" s="20">
        <v>9.1059999999999999</v>
      </c>
      <c r="K3015" s="20">
        <v>14.991</v>
      </c>
      <c r="L3015" s="59">
        <v>9</v>
      </c>
      <c r="M3015" s="59">
        <v>0</v>
      </c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  <c r="S3015" s="59">
        <v>0</v>
      </c>
      <c r="T3015" s="59">
        <v>0</v>
      </c>
      <c r="U3015" s="59">
        <v>0</v>
      </c>
      <c r="V3015" s="59">
        <v>0</v>
      </c>
      <c r="W3015" s="59">
        <v>0</v>
      </c>
      <c r="X3015" s="59">
        <v>0</v>
      </c>
      <c r="Y3015" s="21"/>
      <c r="Z3015" s="21"/>
    </row>
    <row r="3016" spans="1:26" ht="12.75" customHeight="1">
      <c r="A3016" s="52">
        <v>45444</v>
      </c>
      <c r="B3016" s="58" t="s">
        <v>15</v>
      </c>
      <c r="C3016" s="58" t="s">
        <v>46</v>
      </c>
      <c r="D3016" s="58" t="s">
        <v>48</v>
      </c>
      <c r="E3016" s="20">
        <v>0</v>
      </c>
      <c r="F3016" s="59">
        <v>0</v>
      </c>
      <c r="G3016" s="20">
        <v>0</v>
      </c>
      <c r="H3016" s="59">
        <v>0</v>
      </c>
      <c r="I3016" s="20">
        <v>0</v>
      </c>
      <c r="J3016" s="20">
        <v>0</v>
      </c>
      <c r="K3016" s="20">
        <v>0</v>
      </c>
      <c r="L3016" s="59">
        <v>0</v>
      </c>
      <c r="M3016" s="59">
        <v>134.29900000000001</v>
      </c>
      <c r="N3016" s="59">
        <v>14.991</v>
      </c>
      <c r="O3016" s="59">
        <v>60.435000000000002</v>
      </c>
      <c r="P3016" s="59">
        <v>13.949</v>
      </c>
      <c r="Q3016" s="59">
        <v>96.04</v>
      </c>
      <c r="R3016" s="59">
        <v>21.273</v>
      </c>
      <c r="S3016" s="59">
        <v>178.45</v>
      </c>
      <c r="T3016" s="59">
        <v>18.670999999999999</v>
      </c>
      <c r="U3016" s="59">
        <v>274.49</v>
      </c>
      <c r="V3016" s="59">
        <v>12.787000000000001</v>
      </c>
      <c r="W3016" s="59">
        <v>17.295999999999999</v>
      </c>
      <c r="X3016" s="59">
        <v>12.445</v>
      </c>
      <c r="Y3016" s="21"/>
      <c r="Z3016" s="21"/>
    </row>
    <row r="3017" spans="1:26" ht="12.75" customHeight="1">
      <c r="A3017" s="52">
        <v>45444</v>
      </c>
      <c r="B3017" s="58" t="s">
        <v>15</v>
      </c>
      <c r="C3017" s="58" t="s">
        <v>46</v>
      </c>
      <c r="D3017" s="58" t="s">
        <v>47</v>
      </c>
      <c r="E3017" s="20">
        <v>0</v>
      </c>
      <c r="F3017" s="59">
        <v>0</v>
      </c>
      <c r="G3017" s="20">
        <v>0</v>
      </c>
      <c r="H3017" s="59">
        <v>0</v>
      </c>
      <c r="I3017" s="20">
        <v>0</v>
      </c>
      <c r="J3017" s="20">
        <v>0</v>
      </c>
      <c r="K3017" s="20">
        <v>0</v>
      </c>
      <c r="L3017" s="59">
        <v>0</v>
      </c>
      <c r="M3017" s="59">
        <v>61.924999999999997</v>
      </c>
      <c r="N3017" s="59">
        <v>24.244</v>
      </c>
      <c r="O3017" s="59">
        <v>27.866</v>
      </c>
      <c r="P3017" s="59">
        <v>23.614000000000001</v>
      </c>
      <c r="Q3017" s="59">
        <v>275.23899999999998</v>
      </c>
      <c r="R3017" s="59">
        <v>11.192</v>
      </c>
      <c r="S3017" s="59">
        <v>764.67899999999997</v>
      </c>
      <c r="T3017" s="59">
        <v>5.8739999999999997</v>
      </c>
      <c r="U3017" s="59">
        <v>1039.9190000000001</v>
      </c>
      <c r="V3017" s="59">
        <v>4.7089999999999996</v>
      </c>
      <c r="W3017" s="59">
        <v>65.528000000000006</v>
      </c>
      <c r="X3017" s="59">
        <v>3.6789999999999998</v>
      </c>
      <c r="Y3017" s="21"/>
      <c r="Z3017" s="21"/>
    </row>
    <row r="3018" spans="1:26" ht="12.75" customHeight="1">
      <c r="A3018" s="52">
        <v>45444</v>
      </c>
      <c r="B3018" s="58" t="s">
        <v>15</v>
      </c>
      <c r="C3018" s="58" t="s">
        <v>93</v>
      </c>
      <c r="D3018" s="58" t="s">
        <v>94</v>
      </c>
      <c r="E3018" s="20">
        <v>120.69199999999999</v>
      </c>
      <c r="F3018" s="59">
        <v>20.471</v>
      </c>
      <c r="G3018" s="20">
        <v>364.24099999999999</v>
      </c>
      <c r="H3018" s="59">
        <v>10.266999999999999</v>
      </c>
      <c r="I3018" s="20">
        <v>484.93299999999999</v>
      </c>
      <c r="J3018" s="20">
        <v>9.8019999999999996</v>
      </c>
      <c r="K3018" s="20">
        <v>16.908999999999999</v>
      </c>
      <c r="L3018" s="59">
        <v>9.7040000000000006</v>
      </c>
      <c r="M3018" s="59">
        <v>96.248999999999995</v>
      </c>
      <c r="N3018" s="59">
        <v>27.488</v>
      </c>
      <c r="O3018" s="59">
        <v>43.311999999999998</v>
      </c>
      <c r="P3018" s="59">
        <v>26.934000000000001</v>
      </c>
      <c r="Q3018" s="59">
        <v>207.83099999999999</v>
      </c>
      <c r="R3018" s="59">
        <v>13.212</v>
      </c>
      <c r="S3018" s="59">
        <v>535.48599999999999</v>
      </c>
      <c r="T3018" s="59">
        <v>7.0039999999999996</v>
      </c>
      <c r="U3018" s="59">
        <v>743.31700000000001</v>
      </c>
      <c r="V3018" s="59">
        <v>5.657</v>
      </c>
      <c r="W3018" s="59">
        <v>46.838000000000001</v>
      </c>
      <c r="X3018" s="59">
        <v>4.8330000000000002</v>
      </c>
      <c r="Y3018" s="21"/>
      <c r="Z3018" s="21"/>
    </row>
    <row r="3019" spans="1:26" ht="12.75" customHeight="1">
      <c r="A3019" s="52">
        <v>45444</v>
      </c>
      <c r="B3019" s="58" t="s">
        <v>15</v>
      </c>
      <c r="C3019" s="58" t="s">
        <v>73</v>
      </c>
      <c r="D3019" s="58" t="s">
        <v>65</v>
      </c>
      <c r="E3019" s="20">
        <v>83.143000000000001</v>
      </c>
      <c r="F3019" s="59">
        <v>20.861000000000001</v>
      </c>
      <c r="G3019" s="20">
        <v>646.82299999999998</v>
      </c>
      <c r="H3019" s="59">
        <v>7.1909999999999998</v>
      </c>
      <c r="I3019" s="20">
        <v>729.96600000000001</v>
      </c>
      <c r="J3019" s="20">
        <v>7.3029999999999999</v>
      </c>
      <c r="K3019" s="20">
        <v>25.454000000000001</v>
      </c>
      <c r="L3019" s="59">
        <v>7.1710000000000003</v>
      </c>
      <c r="M3019" s="59">
        <v>0</v>
      </c>
      <c r="N3019" s="59">
        <v>0</v>
      </c>
      <c r="O3019" s="59">
        <v>0</v>
      </c>
      <c r="P3019" s="59">
        <v>0</v>
      </c>
      <c r="Q3019" s="59">
        <v>111.369</v>
      </c>
      <c r="R3019" s="59">
        <v>14.243</v>
      </c>
      <c r="S3019" s="59">
        <v>355.56</v>
      </c>
      <c r="T3019" s="59">
        <v>10.471</v>
      </c>
      <c r="U3019" s="59">
        <v>466.92899999999997</v>
      </c>
      <c r="V3019" s="59">
        <v>8.8780000000000001</v>
      </c>
      <c r="W3019" s="59">
        <v>29.422000000000001</v>
      </c>
      <c r="X3019" s="59">
        <v>8.3770000000000007</v>
      </c>
      <c r="Y3019" s="21"/>
      <c r="Z3019" s="21"/>
    </row>
    <row r="3020" spans="1:26" ht="12.75" customHeight="1">
      <c r="A3020" s="52">
        <v>45444</v>
      </c>
      <c r="B3020" s="58" t="s">
        <v>15</v>
      </c>
      <c r="C3020" s="58" t="s">
        <v>73</v>
      </c>
      <c r="D3020" s="58" t="s">
        <v>66</v>
      </c>
      <c r="E3020" s="20">
        <v>26.582000000000001</v>
      </c>
      <c r="F3020" s="59">
        <v>39.581000000000003</v>
      </c>
      <c r="G3020" s="20">
        <v>305.44400000000002</v>
      </c>
      <c r="H3020" s="59">
        <v>10.459</v>
      </c>
      <c r="I3020" s="20">
        <v>332.02600000000001</v>
      </c>
      <c r="J3020" s="20">
        <v>9.8390000000000004</v>
      </c>
      <c r="K3020" s="20">
        <v>11.577999999999999</v>
      </c>
      <c r="L3020" s="59">
        <v>9.7420000000000009</v>
      </c>
      <c r="M3020" s="59">
        <v>0</v>
      </c>
      <c r="N3020" s="59">
        <v>0</v>
      </c>
      <c r="O3020" s="59">
        <v>0</v>
      </c>
      <c r="P3020" s="59">
        <v>0</v>
      </c>
      <c r="Q3020" s="59">
        <v>28.382000000000001</v>
      </c>
      <c r="R3020" s="59">
        <v>40.984999999999999</v>
      </c>
      <c r="S3020" s="59">
        <v>129.77799999999999</v>
      </c>
      <c r="T3020" s="59">
        <v>18.762</v>
      </c>
      <c r="U3020" s="59">
        <v>158.16</v>
      </c>
      <c r="V3020" s="59">
        <v>17.43</v>
      </c>
      <c r="W3020" s="59">
        <v>9.9659999999999993</v>
      </c>
      <c r="X3020" s="59">
        <v>17.181000000000001</v>
      </c>
      <c r="Y3020" s="21"/>
      <c r="Z3020" s="21"/>
    </row>
    <row r="3021" spans="1:26" ht="12.75" customHeight="1">
      <c r="A3021" s="52">
        <v>45444</v>
      </c>
      <c r="B3021" s="58" t="s">
        <v>15</v>
      </c>
      <c r="C3021" s="58" t="s">
        <v>73</v>
      </c>
      <c r="D3021" s="58" t="s">
        <v>67</v>
      </c>
      <c r="E3021" s="20">
        <v>15.250999999999999</v>
      </c>
      <c r="F3021" s="59">
        <v>50.914000000000001</v>
      </c>
      <c r="G3021" s="20">
        <v>65.466999999999999</v>
      </c>
      <c r="H3021" s="59">
        <v>23.869</v>
      </c>
      <c r="I3021" s="20">
        <v>80.716999999999999</v>
      </c>
      <c r="J3021" s="20">
        <v>20.120999999999999</v>
      </c>
      <c r="K3021" s="20">
        <v>2.8149999999999999</v>
      </c>
      <c r="L3021" s="59">
        <v>20.073</v>
      </c>
      <c r="M3021" s="59">
        <v>0</v>
      </c>
      <c r="N3021" s="59">
        <v>0</v>
      </c>
      <c r="O3021" s="59">
        <v>0</v>
      </c>
      <c r="P3021" s="59">
        <v>0</v>
      </c>
      <c r="Q3021" s="59">
        <v>10.489000000000001</v>
      </c>
      <c r="R3021" s="59">
        <v>64.043999999999997</v>
      </c>
      <c r="S3021" s="59">
        <v>81.757000000000005</v>
      </c>
      <c r="T3021" s="59">
        <v>27.231000000000002</v>
      </c>
      <c r="U3021" s="59">
        <v>92.245999999999995</v>
      </c>
      <c r="V3021" s="59">
        <v>25.419</v>
      </c>
      <c r="W3021" s="59">
        <v>5.8129999999999997</v>
      </c>
      <c r="X3021" s="59">
        <v>25.248000000000001</v>
      </c>
      <c r="Y3021" s="21"/>
      <c r="Z3021" s="21"/>
    </row>
    <row r="3022" spans="1:26" ht="12.75" customHeight="1">
      <c r="A3022" s="52">
        <v>45444</v>
      </c>
      <c r="B3022" s="58" t="s">
        <v>15</v>
      </c>
      <c r="C3022" s="58" t="s">
        <v>73</v>
      </c>
      <c r="D3022" s="58" t="s">
        <v>70</v>
      </c>
      <c r="E3022" s="20">
        <v>12.061999999999999</v>
      </c>
      <c r="F3022" s="59">
        <v>60.161000000000001</v>
      </c>
      <c r="G3022" s="20">
        <v>70.28</v>
      </c>
      <c r="H3022" s="59">
        <v>26.363</v>
      </c>
      <c r="I3022" s="20">
        <v>82.341999999999999</v>
      </c>
      <c r="J3022" s="20">
        <v>21.97</v>
      </c>
      <c r="K3022" s="20">
        <v>2.871</v>
      </c>
      <c r="L3022" s="59">
        <v>21.927</v>
      </c>
      <c r="M3022" s="59">
        <v>0</v>
      </c>
      <c r="N3022" s="59">
        <v>0</v>
      </c>
      <c r="O3022" s="59">
        <v>0</v>
      </c>
      <c r="P3022" s="59">
        <v>0</v>
      </c>
      <c r="Q3022" s="59">
        <v>16.87</v>
      </c>
      <c r="R3022" s="59">
        <v>57.567999999999998</v>
      </c>
      <c r="S3022" s="59">
        <v>32.154000000000003</v>
      </c>
      <c r="T3022" s="59">
        <v>34.280999999999999</v>
      </c>
      <c r="U3022" s="59">
        <v>49.023000000000003</v>
      </c>
      <c r="V3022" s="59">
        <v>30.106000000000002</v>
      </c>
      <c r="W3022" s="59">
        <v>3.089</v>
      </c>
      <c r="X3022" s="59">
        <v>29.962</v>
      </c>
      <c r="Y3022" s="21"/>
      <c r="Z3022" s="21"/>
    </row>
    <row r="3023" spans="1:26" ht="12.75" customHeight="1">
      <c r="A3023" s="52">
        <v>45444</v>
      </c>
      <c r="B3023" s="58" t="s">
        <v>15</v>
      </c>
      <c r="C3023" s="58" t="s">
        <v>73</v>
      </c>
      <c r="D3023" s="58" t="s">
        <v>68</v>
      </c>
      <c r="E3023" s="20">
        <v>10.622</v>
      </c>
      <c r="F3023" s="59">
        <v>52.951000000000001</v>
      </c>
      <c r="G3023" s="20">
        <v>18.454999999999998</v>
      </c>
      <c r="H3023" s="59">
        <v>40.058999999999997</v>
      </c>
      <c r="I3023" s="20">
        <v>29.077000000000002</v>
      </c>
      <c r="J3023" s="20">
        <v>27.646999999999998</v>
      </c>
      <c r="K3023" s="20">
        <v>1.014</v>
      </c>
      <c r="L3023" s="59">
        <v>27.611999999999998</v>
      </c>
      <c r="M3023" s="59">
        <v>0</v>
      </c>
      <c r="N3023" s="59">
        <v>0</v>
      </c>
      <c r="O3023" s="59">
        <v>0</v>
      </c>
      <c r="P3023" s="59">
        <v>0</v>
      </c>
      <c r="Q3023" s="59">
        <v>18.155999999999999</v>
      </c>
      <c r="R3023" s="59">
        <v>59.749000000000002</v>
      </c>
      <c r="S3023" s="59">
        <v>9.0079999999999991</v>
      </c>
      <c r="T3023" s="59">
        <v>71.108000000000004</v>
      </c>
      <c r="U3023" s="59">
        <v>27.164000000000001</v>
      </c>
      <c r="V3023" s="59">
        <v>57.374000000000002</v>
      </c>
      <c r="W3023" s="59">
        <v>1.712</v>
      </c>
      <c r="X3023" s="59">
        <v>57.298999999999999</v>
      </c>
      <c r="Y3023" s="21"/>
      <c r="Z3023" s="21"/>
    </row>
    <row r="3024" spans="1:26" ht="12.75" customHeight="1">
      <c r="A3024" s="52">
        <v>45444</v>
      </c>
      <c r="B3024" s="58" t="s">
        <v>15</v>
      </c>
      <c r="C3024" s="58" t="s">
        <v>73</v>
      </c>
      <c r="D3024" s="58" t="s">
        <v>69</v>
      </c>
      <c r="E3024" s="20">
        <v>9.5950000000000006</v>
      </c>
      <c r="F3024" s="59">
        <v>55.707999999999998</v>
      </c>
      <c r="G3024" s="20">
        <v>75.831000000000003</v>
      </c>
      <c r="H3024" s="59">
        <v>35.331000000000003</v>
      </c>
      <c r="I3024" s="20">
        <v>85.427000000000007</v>
      </c>
      <c r="J3024" s="20">
        <v>33.174999999999997</v>
      </c>
      <c r="K3024" s="20">
        <v>2.9790000000000001</v>
      </c>
      <c r="L3024" s="59">
        <v>33.146000000000001</v>
      </c>
      <c r="M3024" s="59">
        <v>0</v>
      </c>
      <c r="N3024" s="59">
        <v>0</v>
      </c>
      <c r="O3024" s="59">
        <v>0</v>
      </c>
      <c r="P3024" s="59">
        <v>0</v>
      </c>
      <c r="Q3024" s="59">
        <v>18.245000000000001</v>
      </c>
      <c r="R3024" s="59">
        <v>53.529000000000003</v>
      </c>
      <c r="S3024" s="59">
        <v>84.796999999999997</v>
      </c>
      <c r="T3024" s="59">
        <v>24.349</v>
      </c>
      <c r="U3024" s="59">
        <v>103.042</v>
      </c>
      <c r="V3024" s="59">
        <v>24.472000000000001</v>
      </c>
      <c r="W3024" s="59">
        <v>6.4930000000000003</v>
      </c>
      <c r="X3024" s="59">
        <v>24.294</v>
      </c>
      <c r="Y3024" s="21"/>
      <c r="Z3024" s="21"/>
    </row>
    <row r="3025" spans="1:26" ht="12.75" customHeight="1">
      <c r="A3025" s="52">
        <v>45444</v>
      </c>
      <c r="B3025" s="58" t="s">
        <v>15</v>
      </c>
      <c r="C3025" s="58" t="s">
        <v>73</v>
      </c>
      <c r="D3025" s="58" t="s">
        <v>77</v>
      </c>
      <c r="E3025" s="20">
        <v>25.202000000000002</v>
      </c>
      <c r="F3025" s="59">
        <v>48.625</v>
      </c>
      <c r="G3025" s="20">
        <v>130.15100000000001</v>
      </c>
      <c r="H3025" s="59">
        <v>20.006</v>
      </c>
      <c r="I3025" s="20">
        <v>155.35300000000001</v>
      </c>
      <c r="J3025" s="20">
        <v>18.164000000000001</v>
      </c>
      <c r="K3025" s="20">
        <v>5.4169999999999998</v>
      </c>
      <c r="L3025" s="59">
        <v>18.111000000000001</v>
      </c>
      <c r="M3025" s="59">
        <v>0</v>
      </c>
      <c r="N3025" s="59">
        <v>0</v>
      </c>
      <c r="O3025" s="59">
        <v>0</v>
      </c>
      <c r="P3025" s="59">
        <v>0</v>
      </c>
      <c r="Q3025" s="59">
        <v>61.243000000000002</v>
      </c>
      <c r="R3025" s="59">
        <v>23.294</v>
      </c>
      <c r="S3025" s="59">
        <v>163.86600000000001</v>
      </c>
      <c r="T3025" s="59">
        <v>19.45</v>
      </c>
      <c r="U3025" s="59">
        <v>225.10900000000001</v>
      </c>
      <c r="V3025" s="59">
        <v>13.331</v>
      </c>
      <c r="W3025" s="59">
        <v>14.185</v>
      </c>
      <c r="X3025" s="59">
        <v>13.003</v>
      </c>
      <c r="Y3025" s="21"/>
      <c r="Z3025" s="21"/>
    </row>
    <row r="3026" spans="1:26" ht="12.75" customHeight="1">
      <c r="A3026" s="52">
        <v>45444</v>
      </c>
      <c r="B3026" s="58" t="s">
        <v>15</v>
      </c>
      <c r="C3026" s="58" t="s">
        <v>73</v>
      </c>
      <c r="D3026" s="58" t="s">
        <v>79</v>
      </c>
      <c r="E3026" s="20">
        <v>84.873000000000005</v>
      </c>
      <c r="F3026" s="59">
        <v>28.192</v>
      </c>
      <c r="G3026" s="20">
        <v>165.70599999999999</v>
      </c>
      <c r="H3026" s="59">
        <v>22.004000000000001</v>
      </c>
      <c r="I3026" s="20">
        <v>250.57900000000001</v>
      </c>
      <c r="J3026" s="20">
        <v>18.315000000000001</v>
      </c>
      <c r="K3026" s="20">
        <v>8.7379999999999995</v>
      </c>
      <c r="L3026" s="59">
        <v>18.262</v>
      </c>
      <c r="M3026" s="59">
        <v>27.535</v>
      </c>
      <c r="N3026" s="59">
        <v>50.566000000000003</v>
      </c>
      <c r="O3026" s="59">
        <v>12.391</v>
      </c>
      <c r="P3026" s="59">
        <v>50.267000000000003</v>
      </c>
      <c r="Q3026" s="59">
        <v>64.085999999999999</v>
      </c>
      <c r="R3026" s="59">
        <v>27.878</v>
      </c>
      <c r="S3026" s="59">
        <v>150.36199999999999</v>
      </c>
      <c r="T3026" s="59">
        <v>14.984999999999999</v>
      </c>
      <c r="U3026" s="59">
        <v>214.44800000000001</v>
      </c>
      <c r="V3026" s="59">
        <v>12.766999999999999</v>
      </c>
      <c r="W3026" s="59">
        <v>13.513</v>
      </c>
      <c r="X3026" s="59">
        <v>12.423999999999999</v>
      </c>
      <c r="Y3026" s="21"/>
      <c r="Z3026" s="21"/>
    </row>
    <row r="3027" spans="1:26" ht="12.75" customHeight="1">
      <c r="A3027" s="52">
        <v>45444</v>
      </c>
      <c r="B3027" s="58" t="s">
        <v>15</v>
      </c>
      <c r="C3027" s="58" t="s">
        <v>73</v>
      </c>
      <c r="D3027" s="58" t="s">
        <v>71</v>
      </c>
      <c r="E3027" s="20">
        <v>34.548000000000002</v>
      </c>
      <c r="F3027" s="59">
        <v>51.518999999999998</v>
      </c>
      <c r="G3027" s="20">
        <v>76.55</v>
      </c>
      <c r="H3027" s="59">
        <v>34.713000000000001</v>
      </c>
      <c r="I3027" s="20">
        <v>111.098</v>
      </c>
      <c r="J3027" s="20">
        <v>33.706000000000003</v>
      </c>
      <c r="K3027" s="20">
        <v>3.8740000000000001</v>
      </c>
      <c r="L3027" s="59">
        <v>33.677</v>
      </c>
      <c r="M3027" s="59">
        <v>4.4889999999999999</v>
      </c>
      <c r="N3027" s="59">
        <v>103.93600000000001</v>
      </c>
      <c r="O3027" s="59">
        <v>2.02</v>
      </c>
      <c r="P3027" s="59">
        <v>103.791</v>
      </c>
      <c r="Q3027" s="59">
        <v>29.338000000000001</v>
      </c>
      <c r="R3027" s="59">
        <v>33.853000000000002</v>
      </c>
      <c r="S3027" s="59">
        <v>144.46600000000001</v>
      </c>
      <c r="T3027" s="59">
        <v>15.093999999999999</v>
      </c>
      <c r="U3027" s="59">
        <v>173.804</v>
      </c>
      <c r="V3027" s="59">
        <v>13.307</v>
      </c>
      <c r="W3027" s="59">
        <v>10.952</v>
      </c>
      <c r="X3027" s="59">
        <v>12.978</v>
      </c>
      <c r="Y3027" s="21"/>
      <c r="Z3027" s="21"/>
    </row>
    <row r="3028" spans="1:26" ht="12.75" customHeight="1">
      <c r="A3028" s="52">
        <v>45444</v>
      </c>
      <c r="B3028" s="58" t="s">
        <v>15</v>
      </c>
      <c r="C3028" s="58" t="s">
        <v>73</v>
      </c>
      <c r="D3028" s="58" t="s">
        <v>72</v>
      </c>
      <c r="E3028" s="20">
        <v>50.325000000000003</v>
      </c>
      <c r="F3028" s="59">
        <v>33.603999999999999</v>
      </c>
      <c r="G3028" s="20">
        <v>89.156000000000006</v>
      </c>
      <c r="H3028" s="59">
        <v>23.346</v>
      </c>
      <c r="I3028" s="20">
        <v>139.48099999999999</v>
      </c>
      <c r="J3028" s="20">
        <v>15.24</v>
      </c>
      <c r="K3028" s="20">
        <v>4.8639999999999999</v>
      </c>
      <c r="L3028" s="59">
        <v>15.177</v>
      </c>
      <c r="M3028" s="59">
        <v>0</v>
      </c>
      <c r="N3028" s="59">
        <v>0</v>
      </c>
      <c r="O3028" s="59">
        <v>0</v>
      </c>
      <c r="P3028" s="59">
        <v>0</v>
      </c>
      <c r="Q3028" s="59">
        <v>33.064999999999998</v>
      </c>
      <c r="R3028" s="59">
        <v>31.446999999999999</v>
      </c>
      <c r="S3028" s="59">
        <v>5.8959999999999999</v>
      </c>
      <c r="T3028" s="59">
        <v>61.176000000000002</v>
      </c>
      <c r="U3028" s="59">
        <v>38.960999999999999</v>
      </c>
      <c r="V3028" s="59">
        <v>27.667000000000002</v>
      </c>
      <c r="W3028" s="59">
        <v>2.4550000000000001</v>
      </c>
      <c r="X3028" s="59">
        <v>27.51</v>
      </c>
      <c r="Y3028" s="21"/>
      <c r="Z3028" s="21"/>
    </row>
    <row r="3029" spans="1:26" ht="12.75" customHeight="1">
      <c r="A3029" s="52">
        <v>45444</v>
      </c>
      <c r="B3029" s="58" t="s">
        <v>15</v>
      </c>
      <c r="C3029" s="58" t="s">
        <v>73</v>
      </c>
      <c r="D3029" s="58" t="s">
        <v>74</v>
      </c>
      <c r="E3029" s="20">
        <v>78.707999999999998</v>
      </c>
      <c r="F3029" s="59">
        <v>27.074999999999999</v>
      </c>
      <c r="G3029" s="20">
        <v>339.37700000000001</v>
      </c>
      <c r="H3029" s="59">
        <v>15.082000000000001</v>
      </c>
      <c r="I3029" s="20">
        <v>418.08499999999998</v>
      </c>
      <c r="J3029" s="20">
        <v>10.374000000000001</v>
      </c>
      <c r="K3029" s="20">
        <v>14.577999999999999</v>
      </c>
      <c r="L3029" s="59">
        <v>10.281000000000001</v>
      </c>
      <c r="M3029" s="59">
        <v>12.484999999999999</v>
      </c>
      <c r="N3029" s="59">
        <v>105.914</v>
      </c>
      <c r="O3029" s="59">
        <v>5.6180000000000003</v>
      </c>
      <c r="P3029" s="59">
        <v>105.771</v>
      </c>
      <c r="Q3029" s="59">
        <v>55.271000000000001</v>
      </c>
      <c r="R3029" s="59">
        <v>46.029000000000003</v>
      </c>
      <c r="S3029" s="59">
        <v>139.29900000000001</v>
      </c>
      <c r="T3029" s="59">
        <v>22.277000000000001</v>
      </c>
      <c r="U3029" s="59">
        <v>194.56899999999999</v>
      </c>
      <c r="V3029" s="59">
        <v>14.166</v>
      </c>
      <c r="W3029" s="59">
        <v>12.26</v>
      </c>
      <c r="X3029" s="59">
        <v>13.858000000000001</v>
      </c>
      <c r="Y3029" s="21"/>
      <c r="Z3029" s="21"/>
    </row>
    <row r="3030" spans="1:26" ht="12.75" customHeight="1">
      <c r="A3030" s="52">
        <v>45444</v>
      </c>
      <c r="B3030" s="58" t="s">
        <v>15</v>
      </c>
      <c r="C3030" s="58" t="s">
        <v>73</v>
      </c>
      <c r="D3030" s="58" t="s">
        <v>75</v>
      </c>
      <c r="E3030" s="20">
        <v>45.627000000000002</v>
      </c>
      <c r="F3030" s="59">
        <v>30.271999999999998</v>
      </c>
      <c r="G3030" s="20">
        <v>0</v>
      </c>
      <c r="H3030" s="59">
        <v>0</v>
      </c>
      <c r="I3030" s="20">
        <v>45.627000000000002</v>
      </c>
      <c r="J3030" s="20">
        <v>30.271999999999998</v>
      </c>
      <c r="K3030" s="20">
        <v>1.591</v>
      </c>
      <c r="L3030" s="59">
        <v>30.241</v>
      </c>
      <c r="M3030" s="59">
        <v>41.075000000000003</v>
      </c>
      <c r="N3030" s="59">
        <v>34.481000000000002</v>
      </c>
      <c r="O3030" s="59">
        <v>18.484000000000002</v>
      </c>
      <c r="P3030" s="59">
        <v>34.040999999999997</v>
      </c>
      <c r="Q3030" s="59">
        <v>31.954999999999998</v>
      </c>
      <c r="R3030" s="59">
        <v>44.798000000000002</v>
      </c>
      <c r="S3030" s="59">
        <v>0</v>
      </c>
      <c r="T3030" s="59">
        <v>0</v>
      </c>
      <c r="U3030" s="59">
        <v>31.954999999999998</v>
      </c>
      <c r="V3030" s="59">
        <v>44.798000000000002</v>
      </c>
      <c r="W3030" s="59">
        <v>2.0139999999999998</v>
      </c>
      <c r="X3030" s="59">
        <v>44.701000000000001</v>
      </c>
      <c r="Y3030" s="21"/>
      <c r="Z3030" s="21"/>
    </row>
    <row r="3031" spans="1:26" ht="12.75" customHeight="1">
      <c r="A3031" s="52">
        <v>45444</v>
      </c>
      <c r="B3031" s="58" t="s">
        <v>15</v>
      </c>
      <c r="C3031" s="58" t="s">
        <v>73</v>
      </c>
      <c r="D3031" s="58" t="s">
        <v>78</v>
      </c>
      <c r="E3031" s="20">
        <v>87.706000000000003</v>
      </c>
      <c r="F3031" s="59">
        <v>25.844999999999999</v>
      </c>
      <c r="G3031" s="20">
        <v>0</v>
      </c>
      <c r="H3031" s="59">
        <v>0</v>
      </c>
      <c r="I3031" s="20">
        <v>87.706000000000003</v>
      </c>
      <c r="J3031" s="20">
        <v>25.844999999999999</v>
      </c>
      <c r="K3031" s="20">
        <v>3.0579999999999998</v>
      </c>
      <c r="L3031" s="59">
        <v>25.808</v>
      </c>
      <c r="M3031" s="59">
        <v>57.741</v>
      </c>
      <c r="N3031" s="59">
        <v>32.581000000000003</v>
      </c>
      <c r="O3031" s="59">
        <v>25.984000000000002</v>
      </c>
      <c r="P3031" s="59">
        <v>32.113999999999997</v>
      </c>
      <c r="Q3031" s="59">
        <v>34.933999999999997</v>
      </c>
      <c r="R3031" s="59">
        <v>45.831000000000003</v>
      </c>
      <c r="S3031" s="59">
        <v>0</v>
      </c>
      <c r="T3031" s="59">
        <v>0</v>
      </c>
      <c r="U3031" s="59">
        <v>34.933999999999997</v>
      </c>
      <c r="V3031" s="59">
        <v>45.831000000000003</v>
      </c>
      <c r="W3031" s="59">
        <v>2.2010000000000001</v>
      </c>
      <c r="X3031" s="59">
        <v>45.737000000000002</v>
      </c>
      <c r="Y3031" s="21"/>
      <c r="Z3031" s="21"/>
    </row>
    <row r="3032" spans="1:26" ht="12.75" customHeight="1">
      <c r="A3032" s="53">
        <v>45444</v>
      </c>
      <c r="B3032" s="32" t="s">
        <v>15</v>
      </c>
      <c r="C3032" s="32" t="s">
        <v>18</v>
      </c>
      <c r="D3032" s="32" t="s">
        <v>18</v>
      </c>
      <c r="E3032" s="33">
        <v>651.17700000000002</v>
      </c>
      <c r="F3032" s="34">
        <v>7.85</v>
      </c>
      <c r="G3032" s="33">
        <v>2216.665</v>
      </c>
      <c r="H3032" s="34">
        <v>2.9380000000000002</v>
      </c>
      <c r="I3032" s="33">
        <v>2867.8420000000001</v>
      </c>
      <c r="J3032" s="33">
        <v>1.3839999999999999</v>
      </c>
      <c r="K3032" s="33">
        <v>100</v>
      </c>
      <c r="L3032" s="34">
        <v>0</v>
      </c>
      <c r="M3032" s="34">
        <v>222.221</v>
      </c>
      <c r="N3032" s="34">
        <v>5.492</v>
      </c>
      <c r="O3032" s="34">
        <v>100</v>
      </c>
      <c r="P3032" s="34">
        <v>0</v>
      </c>
      <c r="Q3032" s="34">
        <v>429.85500000000002</v>
      </c>
      <c r="R3032" s="34">
        <v>9.2509999999999994</v>
      </c>
      <c r="S3032" s="34">
        <v>1157.133</v>
      </c>
      <c r="T3032" s="34">
        <v>4.6390000000000002</v>
      </c>
      <c r="U3032" s="34">
        <v>1586.9870000000001</v>
      </c>
      <c r="V3032" s="34">
        <v>2.94</v>
      </c>
      <c r="W3032" s="34">
        <v>100</v>
      </c>
      <c r="X3032" s="34">
        <v>0</v>
      </c>
      <c r="Y3032" s="21"/>
      <c r="Z3032" s="21"/>
    </row>
    <row r="3033" spans="1:26" s="56" customFormat="1" ht="12.75" customHeight="1">
      <c r="A3033" s="52">
        <v>45536</v>
      </c>
      <c r="B3033" s="58" t="s">
        <v>16</v>
      </c>
      <c r="C3033" s="58" t="s">
        <v>23</v>
      </c>
      <c r="D3033" s="58" t="s">
        <v>58</v>
      </c>
      <c r="E3033" s="20">
        <v>705.91300000000001</v>
      </c>
      <c r="F3033" s="59">
        <v>8.1319999999999997</v>
      </c>
      <c r="G3033" s="20">
        <v>3100.2429999999999</v>
      </c>
      <c r="H3033" s="59">
        <v>2.3980000000000001</v>
      </c>
      <c r="I3033" s="20">
        <v>3806.1570000000002</v>
      </c>
      <c r="J3033" s="20">
        <v>1.381</v>
      </c>
      <c r="K3033" s="20">
        <v>91.194999999999993</v>
      </c>
      <c r="L3033" s="59">
        <v>0.69199999999999995</v>
      </c>
      <c r="M3033" s="59">
        <v>443.19900000000001</v>
      </c>
      <c r="N3033" s="59">
        <v>4.577</v>
      </c>
      <c r="O3033" s="59">
        <v>96.960999999999999</v>
      </c>
      <c r="P3033" s="59">
        <v>0</v>
      </c>
      <c r="Q3033" s="59">
        <v>585.93700000000001</v>
      </c>
      <c r="R3033" s="59">
        <v>9.2729999999999997</v>
      </c>
      <c r="S3033" s="59">
        <v>1324.144</v>
      </c>
      <c r="T3033" s="59">
        <v>5.5190000000000001</v>
      </c>
      <c r="U3033" s="59">
        <v>1910.0820000000001</v>
      </c>
      <c r="V3033" s="59">
        <v>3.4860000000000002</v>
      </c>
      <c r="W3033" s="59">
        <v>68.805999999999997</v>
      </c>
      <c r="X3033" s="59">
        <v>0</v>
      </c>
      <c r="Y3033" s="55"/>
      <c r="Z3033" s="55"/>
    </row>
    <row r="3034" spans="1:26" ht="12.75" customHeight="1">
      <c r="A3034" s="52">
        <v>45536</v>
      </c>
      <c r="B3034" s="58" t="s">
        <v>16</v>
      </c>
      <c r="C3034" s="58" t="s">
        <v>23</v>
      </c>
      <c r="D3034" s="58" t="s">
        <v>80</v>
      </c>
      <c r="E3034" s="20">
        <v>218.45500000000001</v>
      </c>
      <c r="F3034" s="59">
        <v>21.443999999999999</v>
      </c>
      <c r="G3034" s="20">
        <v>726.52800000000002</v>
      </c>
      <c r="H3034" s="59">
        <v>7.3520000000000003</v>
      </c>
      <c r="I3034" s="20">
        <v>944.98299999999995</v>
      </c>
      <c r="J3034" s="20">
        <v>3.2170000000000001</v>
      </c>
      <c r="K3034" s="20">
        <v>22.641999999999999</v>
      </c>
      <c r="L3034" s="59">
        <v>2.9870000000000001</v>
      </c>
      <c r="M3034" s="59">
        <v>147.03700000000001</v>
      </c>
      <c r="N3034" s="59">
        <v>4.7160000000000002</v>
      </c>
      <c r="O3034" s="59">
        <v>32.167999999999999</v>
      </c>
      <c r="P3034" s="59">
        <v>0.874</v>
      </c>
      <c r="Q3034" s="59">
        <v>137.28899999999999</v>
      </c>
      <c r="R3034" s="59">
        <v>18.536000000000001</v>
      </c>
      <c r="S3034" s="59">
        <v>272.303</v>
      </c>
      <c r="T3034" s="59">
        <v>10.238</v>
      </c>
      <c r="U3034" s="59">
        <v>409.59199999999998</v>
      </c>
      <c r="V3034" s="59">
        <v>4.5229999999999997</v>
      </c>
      <c r="W3034" s="59">
        <v>14.754</v>
      </c>
      <c r="X3034" s="59">
        <v>2.88</v>
      </c>
      <c r="Y3034" s="21"/>
      <c r="Z3034" s="21"/>
    </row>
    <row r="3035" spans="1:26" ht="12.75" customHeight="1">
      <c r="A3035" s="52">
        <v>45536</v>
      </c>
      <c r="B3035" s="58" t="s">
        <v>16</v>
      </c>
      <c r="C3035" s="58" t="s">
        <v>23</v>
      </c>
      <c r="D3035" s="58" t="s">
        <v>81</v>
      </c>
      <c r="E3035" s="20">
        <v>222.54900000000001</v>
      </c>
      <c r="F3035" s="59">
        <v>10.792</v>
      </c>
      <c r="G3035" s="20">
        <v>985.24699999999996</v>
      </c>
      <c r="H3035" s="59">
        <v>2.8420000000000001</v>
      </c>
      <c r="I3035" s="20">
        <v>1207.796</v>
      </c>
      <c r="J3035" s="20">
        <v>2.0270000000000001</v>
      </c>
      <c r="K3035" s="20">
        <v>28.939</v>
      </c>
      <c r="L3035" s="59">
        <v>1.637</v>
      </c>
      <c r="M3035" s="59">
        <v>154.62700000000001</v>
      </c>
      <c r="N3035" s="59">
        <v>7.3280000000000003</v>
      </c>
      <c r="O3035" s="59">
        <v>33.829000000000001</v>
      </c>
      <c r="P3035" s="59">
        <v>5.6769999999999996</v>
      </c>
      <c r="Q3035" s="59">
        <v>155.535</v>
      </c>
      <c r="R3035" s="59">
        <v>19.105</v>
      </c>
      <c r="S3035" s="59">
        <v>412.83699999999999</v>
      </c>
      <c r="T3035" s="59">
        <v>7.8940000000000001</v>
      </c>
      <c r="U3035" s="59">
        <v>568.37199999999996</v>
      </c>
      <c r="V3035" s="59">
        <v>5.2060000000000004</v>
      </c>
      <c r="W3035" s="59">
        <v>20.474</v>
      </c>
      <c r="X3035" s="59">
        <v>3.8660000000000001</v>
      </c>
      <c r="Y3035" s="21"/>
      <c r="Z3035" s="21"/>
    </row>
    <row r="3036" spans="1:26">
      <c r="A3036" s="52">
        <v>45536</v>
      </c>
      <c r="B3036" s="58" t="s">
        <v>16</v>
      </c>
      <c r="C3036" s="58" t="s">
        <v>23</v>
      </c>
      <c r="D3036" s="58" t="s">
        <v>82</v>
      </c>
      <c r="E3036" s="20">
        <v>177.76499999999999</v>
      </c>
      <c r="F3036" s="59">
        <v>15.396000000000001</v>
      </c>
      <c r="G3036" s="20">
        <v>840.23099999999999</v>
      </c>
      <c r="H3036" s="59">
        <v>4.37</v>
      </c>
      <c r="I3036" s="20">
        <v>1017.996</v>
      </c>
      <c r="J3036" s="20">
        <v>2.3679999999999999</v>
      </c>
      <c r="K3036" s="20">
        <v>24.390999999999998</v>
      </c>
      <c r="L3036" s="59">
        <v>2.044</v>
      </c>
      <c r="M3036" s="59">
        <v>107.125</v>
      </c>
      <c r="N3036" s="59">
        <v>7.5579999999999998</v>
      </c>
      <c r="O3036" s="59">
        <v>23.436</v>
      </c>
      <c r="P3036" s="59">
        <v>5.9710000000000001</v>
      </c>
      <c r="Q3036" s="59">
        <v>189.46600000000001</v>
      </c>
      <c r="R3036" s="59">
        <v>13.026999999999999</v>
      </c>
      <c r="S3036" s="59">
        <v>314.40800000000002</v>
      </c>
      <c r="T3036" s="59">
        <v>7.56</v>
      </c>
      <c r="U3036" s="59">
        <v>503.87400000000002</v>
      </c>
      <c r="V3036" s="59">
        <v>4.6500000000000004</v>
      </c>
      <c r="W3036" s="59">
        <v>18.151</v>
      </c>
      <c r="X3036" s="59">
        <v>3.0750000000000002</v>
      </c>
      <c r="Y3036" s="21"/>
      <c r="Z3036" s="21"/>
    </row>
    <row r="3037" spans="1:26">
      <c r="A3037" s="52">
        <v>45536</v>
      </c>
      <c r="B3037" s="58" t="s">
        <v>16</v>
      </c>
      <c r="C3037" s="58" t="s">
        <v>23</v>
      </c>
      <c r="D3037" s="58" t="s">
        <v>83</v>
      </c>
      <c r="E3037" s="20">
        <v>113.36199999999999</v>
      </c>
      <c r="F3037" s="59">
        <v>18.414999999999999</v>
      </c>
      <c r="G3037" s="20">
        <v>889.49199999999996</v>
      </c>
      <c r="H3037" s="59">
        <v>3.2669999999999999</v>
      </c>
      <c r="I3037" s="20">
        <v>1002.854</v>
      </c>
      <c r="J3037" s="20">
        <v>2.129</v>
      </c>
      <c r="K3037" s="20">
        <v>24.027999999999999</v>
      </c>
      <c r="L3037" s="59">
        <v>1.7629999999999999</v>
      </c>
      <c r="M3037" s="59">
        <v>48.302</v>
      </c>
      <c r="N3037" s="59">
        <v>25.51</v>
      </c>
      <c r="O3037" s="59">
        <v>10.567</v>
      </c>
      <c r="P3037" s="59">
        <v>25.085000000000001</v>
      </c>
      <c r="Q3037" s="59">
        <v>222.411</v>
      </c>
      <c r="R3037" s="59">
        <v>13.621</v>
      </c>
      <c r="S3037" s="59">
        <v>1071.797</v>
      </c>
      <c r="T3037" s="59">
        <v>6.9240000000000004</v>
      </c>
      <c r="U3037" s="59">
        <v>1294.2080000000001</v>
      </c>
      <c r="V3037" s="59">
        <v>6.3970000000000002</v>
      </c>
      <c r="W3037" s="59">
        <v>46.621000000000002</v>
      </c>
      <c r="X3037" s="59">
        <v>5.3630000000000004</v>
      </c>
      <c r="Y3037" s="21"/>
      <c r="Z3037" s="21"/>
    </row>
    <row r="3038" spans="1:26">
      <c r="A3038" s="52">
        <v>45536</v>
      </c>
      <c r="B3038" s="58" t="s">
        <v>16</v>
      </c>
      <c r="C3038" s="58" t="s">
        <v>44</v>
      </c>
      <c r="D3038" s="58" t="s">
        <v>59</v>
      </c>
      <c r="E3038" s="20">
        <v>199.34200000000001</v>
      </c>
      <c r="F3038" s="59">
        <v>16.018999999999998</v>
      </c>
      <c r="G3038" s="20">
        <v>1108.702</v>
      </c>
      <c r="H3038" s="59">
        <v>5.9589999999999996</v>
      </c>
      <c r="I3038" s="20">
        <v>1308.0450000000001</v>
      </c>
      <c r="J3038" s="20">
        <v>5.3120000000000003</v>
      </c>
      <c r="K3038" s="20">
        <v>31.341000000000001</v>
      </c>
      <c r="L3038" s="59">
        <v>5.1760000000000002</v>
      </c>
      <c r="M3038" s="59">
        <v>92.337999999999994</v>
      </c>
      <c r="N3038" s="59">
        <v>21.62</v>
      </c>
      <c r="O3038" s="59">
        <v>20.201000000000001</v>
      </c>
      <c r="P3038" s="59">
        <v>21.117999999999999</v>
      </c>
      <c r="Q3038" s="59">
        <v>216.15700000000001</v>
      </c>
      <c r="R3038" s="59">
        <v>15.943</v>
      </c>
      <c r="S3038" s="59">
        <v>434.68299999999999</v>
      </c>
      <c r="T3038" s="59">
        <v>7.532</v>
      </c>
      <c r="U3038" s="59">
        <v>650.84</v>
      </c>
      <c r="V3038" s="59">
        <v>6.6390000000000002</v>
      </c>
      <c r="W3038" s="59">
        <v>23.445</v>
      </c>
      <c r="X3038" s="59">
        <v>5.65</v>
      </c>
      <c r="Y3038" s="21"/>
      <c r="Z3038" s="21"/>
    </row>
    <row r="3039" spans="1:26">
      <c r="A3039" s="52">
        <v>45536</v>
      </c>
      <c r="B3039" s="58" t="s">
        <v>16</v>
      </c>
      <c r="C3039" s="58" t="s">
        <v>44</v>
      </c>
      <c r="D3039" s="58" t="s">
        <v>60</v>
      </c>
      <c r="E3039" s="20">
        <v>95.629000000000005</v>
      </c>
      <c r="F3039" s="59">
        <v>23.103000000000002</v>
      </c>
      <c r="G3039" s="20">
        <v>612.78800000000001</v>
      </c>
      <c r="H3039" s="59">
        <v>7.3440000000000003</v>
      </c>
      <c r="I3039" s="20">
        <v>708.41700000000003</v>
      </c>
      <c r="J3039" s="20">
        <v>6.6</v>
      </c>
      <c r="K3039" s="20">
        <v>16.974</v>
      </c>
      <c r="L3039" s="59">
        <v>6.4909999999999997</v>
      </c>
      <c r="M3039" s="59">
        <v>33.506</v>
      </c>
      <c r="N3039" s="59">
        <v>32.509</v>
      </c>
      <c r="O3039" s="59">
        <v>7.33</v>
      </c>
      <c r="P3039" s="59">
        <v>32.177</v>
      </c>
      <c r="Q3039" s="59">
        <v>131.40100000000001</v>
      </c>
      <c r="R3039" s="59">
        <v>19.844999999999999</v>
      </c>
      <c r="S3039" s="59">
        <v>253.929</v>
      </c>
      <c r="T3039" s="59">
        <v>12.367000000000001</v>
      </c>
      <c r="U3039" s="59">
        <v>385.33</v>
      </c>
      <c r="V3039" s="59">
        <v>10.843</v>
      </c>
      <c r="W3039" s="59">
        <v>13.881</v>
      </c>
      <c r="X3039" s="59">
        <v>10.266999999999999</v>
      </c>
      <c r="Y3039" s="21"/>
      <c r="Z3039" s="21"/>
    </row>
    <row r="3040" spans="1:26">
      <c r="A3040" s="52">
        <v>45536</v>
      </c>
      <c r="B3040" s="58" t="s">
        <v>16</v>
      </c>
      <c r="C3040" s="58" t="s">
        <v>44</v>
      </c>
      <c r="D3040" s="58" t="s">
        <v>87</v>
      </c>
      <c r="E3040" s="20">
        <v>532.79</v>
      </c>
      <c r="F3040" s="59">
        <v>10.204000000000001</v>
      </c>
      <c r="G3040" s="20">
        <v>2318.962</v>
      </c>
      <c r="H3040" s="59">
        <v>3.6320000000000001</v>
      </c>
      <c r="I3040" s="20">
        <v>2851.752</v>
      </c>
      <c r="J3040" s="20">
        <v>2.2130000000000001</v>
      </c>
      <c r="K3040" s="20">
        <v>68.328000000000003</v>
      </c>
      <c r="L3040" s="59">
        <v>1.8620000000000001</v>
      </c>
      <c r="M3040" s="59">
        <v>364.75200000000001</v>
      </c>
      <c r="N3040" s="59">
        <v>6.4740000000000002</v>
      </c>
      <c r="O3040" s="59">
        <v>79.799000000000007</v>
      </c>
      <c r="P3040" s="59">
        <v>4.5209999999999999</v>
      </c>
      <c r="Q3040" s="59">
        <v>484.23899999999998</v>
      </c>
      <c r="R3040" s="59">
        <v>9.3989999999999991</v>
      </c>
      <c r="S3040" s="59">
        <v>1636.662</v>
      </c>
      <c r="T3040" s="59">
        <v>5.9089999999999998</v>
      </c>
      <c r="U3040" s="59">
        <v>2120.9009999999998</v>
      </c>
      <c r="V3040" s="59">
        <v>4.6420000000000003</v>
      </c>
      <c r="W3040" s="59">
        <v>76.400000000000006</v>
      </c>
      <c r="X3040" s="59">
        <v>3.0640000000000001</v>
      </c>
      <c r="Y3040" s="21"/>
      <c r="Z3040" s="21"/>
    </row>
    <row r="3041" spans="1:26">
      <c r="A3041" s="52">
        <v>45536</v>
      </c>
      <c r="B3041" s="58" t="s">
        <v>16</v>
      </c>
      <c r="C3041" s="58" t="s">
        <v>45</v>
      </c>
      <c r="D3041" s="58" t="s">
        <v>45</v>
      </c>
      <c r="E3041" s="20">
        <v>274.69499999999999</v>
      </c>
      <c r="F3041" s="59">
        <v>13.172000000000001</v>
      </c>
      <c r="G3041" s="20">
        <v>1452.0820000000001</v>
      </c>
      <c r="H3041" s="59">
        <v>4.1539999999999999</v>
      </c>
      <c r="I3041" s="20">
        <v>1726.777</v>
      </c>
      <c r="J3041" s="20">
        <v>3.8239999999999998</v>
      </c>
      <c r="K3041" s="20">
        <v>41.374000000000002</v>
      </c>
      <c r="L3041" s="59">
        <v>3.633</v>
      </c>
      <c r="M3041" s="59">
        <v>150.51499999999999</v>
      </c>
      <c r="N3041" s="59">
        <v>23.808</v>
      </c>
      <c r="O3041" s="59">
        <v>32.929000000000002</v>
      </c>
      <c r="P3041" s="59">
        <v>23.353000000000002</v>
      </c>
      <c r="Q3041" s="59">
        <v>341.55700000000002</v>
      </c>
      <c r="R3041" s="59">
        <v>14.749000000000001</v>
      </c>
      <c r="S3041" s="59">
        <v>706.60199999999998</v>
      </c>
      <c r="T3041" s="59">
        <v>6.077</v>
      </c>
      <c r="U3041" s="59">
        <v>1048.1590000000001</v>
      </c>
      <c r="V3041" s="59">
        <v>6.0780000000000003</v>
      </c>
      <c r="W3041" s="59">
        <v>37.756999999999998</v>
      </c>
      <c r="X3041" s="59">
        <v>4.9790000000000001</v>
      </c>
      <c r="Y3041" s="21"/>
      <c r="Z3041" s="21"/>
    </row>
    <row r="3042" spans="1:26">
      <c r="A3042" s="52">
        <v>45536</v>
      </c>
      <c r="B3042" s="58" t="s">
        <v>16</v>
      </c>
      <c r="C3042" s="58" t="s">
        <v>45</v>
      </c>
      <c r="D3042" s="58" t="s">
        <v>61</v>
      </c>
      <c r="E3042" s="20">
        <v>173.78399999999999</v>
      </c>
      <c r="F3042" s="59">
        <v>15.452999999999999</v>
      </c>
      <c r="G3042" s="20">
        <v>1021.1130000000001</v>
      </c>
      <c r="H3042" s="59">
        <v>5.53</v>
      </c>
      <c r="I3042" s="20">
        <v>1194.8969999999999</v>
      </c>
      <c r="J3042" s="20">
        <v>4.7119999999999997</v>
      </c>
      <c r="K3042" s="20">
        <v>28.63</v>
      </c>
      <c r="L3042" s="59">
        <v>4.5579999999999998</v>
      </c>
      <c r="M3042" s="59">
        <v>102.111</v>
      </c>
      <c r="N3042" s="59">
        <v>31.158000000000001</v>
      </c>
      <c r="O3042" s="59">
        <v>22.338999999999999</v>
      </c>
      <c r="P3042" s="59">
        <v>30.811</v>
      </c>
      <c r="Q3042" s="59">
        <v>220.92599999999999</v>
      </c>
      <c r="R3042" s="59">
        <v>15.945</v>
      </c>
      <c r="S3042" s="59">
        <v>412.87599999999998</v>
      </c>
      <c r="T3042" s="59">
        <v>6.9029999999999996</v>
      </c>
      <c r="U3042" s="59">
        <v>633.803</v>
      </c>
      <c r="V3042" s="59">
        <v>7.0830000000000002</v>
      </c>
      <c r="W3042" s="59">
        <v>22.831</v>
      </c>
      <c r="X3042" s="59">
        <v>6.165</v>
      </c>
      <c r="Y3042" s="21"/>
      <c r="Z3042" s="21"/>
    </row>
    <row r="3043" spans="1:26">
      <c r="A3043" s="52">
        <v>45536</v>
      </c>
      <c r="B3043" s="58" t="s">
        <v>16</v>
      </c>
      <c r="C3043" s="58" t="s">
        <v>45</v>
      </c>
      <c r="D3043" s="58" t="s">
        <v>101</v>
      </c>
      <c r="E3043" s="20">
        <v>146.874</v>
      </c>
      <c r="F3043" s="59">
        <v>23.614999999999998</v>
      </c>
      <c r="G3043" s="20">
        <v>503.35700000000003</v>
      </c>
      <c r="H3043" s="59">
        <v>6.1959999999999997</v>
      </c>
      <c r="I3043" s="20">
        <v>650.23099999999999</v>
      </c>
      <c r="J3043" s="20">
        <v>7.1040000000000001</v>
      </c>
      <c r="K3043" s="20">
        <v>15.58</v>
      </c>
      <c r="L3043" s="59">
        <v>7.0030000000000001</v>
      </c>
      <c r="M3043" s="59">
        <v>59.935000000000002</v>
      </c>
      <c r="N3043" s="59">
        <v>39.841000000000001</v>
      </c>
      <c r="O3043" s="59">
        <v>13.112</v>
      </c>
      <c r="P3043" s="59">
        <v>39.570999999999998</v>
      </c>
      <c r="Q3043" s="59">
        <v>220.03700000000001</v>
      </c>
      <c r="R3043" s="59">
        <v>19.324999999999999</v>
      </c>
      <c r="S3043" s="59">
        <v>357.505</v>
      </c>
      <c r="T3043" s="59">
        <v>11.628</v>
      </c>
      <c r="U3043" s="59">
        <v>577.54200000000003</v>
      </c>
      <c r="V3043" s="59">
        <v>9.8810000000000002</v>
      </c>
      <c r="W3043" s="59">
        <v>20.803999999999998</v>
      </c>
      <c r="X3043" s="59">
        <v>9.2449999999999992</v>
      </c>
      <c r="Y3043" s="21"/>
      <c r="Z3043" s="21"/>
    </row>
    <row r="3044" spans="1:26">
      <c r="A3044" s="52">
        <v>45536</v>
      </c>
      <c r="B3044" s="58" t="s">
        <v>16</v>
      </c>
      <c r="C3044" s="58" t="s">
        <v>54</v>
      </c>
      <c r="D3044" s="58" t="s">
        <v>55</v>
      </c>
      <c r="E3044" s="20">
        <v>202.357</v>
      </c>
      <c r="F3044" s="59">
        <v>21.291</v>
      </c>
      <c r="G3044" s="20">
        <v>788.82799999999997</v>
      </c>
      <c r="H3044" s="59">
        <v>8.827</v>
      </c>
      <c r="I3044" s="20">
        <v>991.18499999999995</v>
      </c>
      <c r="J3044" s="20">
        <v>6.3010000000000002</v>
      </c>
      <c r="K3044" s="20">
        <v>23.748999999999999</v>
      </c>
      <c r="L3044" s="59">
        <v>6.1870000000000003</v>
      </c>
      <c r="M3044" s="59">
        <v>98.366</v>
      </c>
      <c r="N3044" s="59">
        <v>24.172000000000001</v>
      </c>
      <c r="O3044" s="59">
        <v>21.52</v>
      </c>
      <c r="P3044" s="59">
        <v>23.724</v>
      </c>
      <c r="Q3044" s="59">
        <v>179.036</v>
      </c>
      <c r="R3044" s="59">
        <v>13.491</v>
      </c>
      <c r="S3044" s="59">
        <v>307.64</v>
      </c>
      <c r="T3044" s="59">
        <v>10.694000000000001</v>
      </c>
      <c r="U3044" s="59">
        <v>486.67700000000002</v>
      </c>
      <c r="V3044" s="59">
        <v>6.5890000000000004</v>
      </c>
      <c r="W3044" s="59">
        <v>17.530999999999999</v>
      </c>
      <c r="X3044" s="59">
        <v>5.59</v>
      </c>
      <c r="Y3044" s="21"/>
      <c r="Z3044" s="21"/>
    </row>
    <row r="3045" spans="1:26">
      <c r="A3045" s="52">
        <v>45536</v>
      </c>
      <c r="B3045" s="58" t="s">
        <v>16</v>
      </c>
      <c r="C3045" s="58" t="s">
        <v>54</v>
      </c>
      <c r="D3045" s="58" t="s">
        <v>56</v>
      </c>
      <c r="E3045" s="20">
        <v>529.77499999999998</v>
      </c>
      <c r="F3045" s="59">
        <v>10.653</v>
      </c>
      <c r="G3045" s="20">
        <v>2652.6689999999999</v>
      </c>
      <c r="H3045" s="59">
        <v>2.57</v>
      </c>
      <c r="I3045" s="20">
        <v>3182.444</v>
      </c>
      <c r="J3045" s="20">
        <v>2.1320000000000001</v>
      </c>
      <c r="K3045" s="20">
        <v>76.251000000000005</v>
      </c>
      <c r="L3045" s="59">
        <v>1.766</v>
      </c>
      <c r="M3045" s="59">
        <v>358.72399999999999</v>
      </c>
      <c r="N3045" s="59">
        <v>6.2430000000000003</v>
      </c>
      <c r="O3045" s="59">
        <v>78.48</v>
      </c>
      <c r="P3045" s="59">
        <v>4.1840000000000002</v>
      </c>
      <c r="Q3045" s="59">
        <v>525.66499999999996</v>
      </c>
      <c r="R3045" s="59">
        <v>9.6750000000000007</v>
      </c>
      <c r="S3045" s="59">
        <v>1763.704</v>
      </c>
      <c r="T3045" s="59">
        <v>5.194</v>
      </c>
      <c r="U3045" s="59">
        <v>2289.3690000000001</v>
      </c>
      <c r="V3045" s="59">
        <v>4.242</v>
      </c>
      <c r="W3045" s="59">
        <v>82.468999999999994</v>
      </c>
      <c r="X3045" s="59">
        <v>2.415</v>
      </c>
      <c r="Y3045" s="21"/>
      <c r="Z3045" s="21"/>
    </row>
    <row r="3046" spans="1:26">
      <c r="A3046" s="52">
        <v>45536</v>
      </c>
      <c r="B3046" s="58" t="s">
        <v>16</v>
      </c>
      <c r="C3046" s="58" t="s">
        <v>95</v>
      </c>
      <c r="D3046" s="58" t="s">
        <v>99</v>
      </c>
      <c r="E3046" s="20">
        <v>475.68599999999998</v>
      </c>
      <c r="F3046" s="59">
        <v>9.9749999999999996</v>
      </c>
      <c r="G3046" s="20">
        <v>2209.4389999999999</v>
      </c>
      <c r="H3046" s="59">
        <v>2.8769999999999998</v>
      </c>
      <c r="I3046" s="20">
        <v>2685.125</v>
      </c>
      <c r="J3046" s="20">
        <v>2.71</v>
      </c>
      <c r="K3046" s="20">
        <v>64.334999999999994</v>
      </c>
      <c r="L3046" s="59">
        <v>2.4329999999999998</v>
      </c>
      <c r="M3046" s="59">
        <v>230.84700000000001</v>
      </c>
      <c r="N3046" s="59">
        <v>15.788</v>
      </c>
      <c r="O3046" s="59">
        <v>50.503999999999998</v>
      </c>
      <c r="P3046" s="59">
        <v>15.093</v>
      </c>
      <c r="Q3046" s="59">
        <v>386.93299999999999</v>
      </c>
      <c r="R3046" s="59">
        <v>11.234999999999999</v>
      </c>
      <c r="S3046" s="59">
        <v>1120.4280000000001</v>
      </c>
      <c r="T3046" s="59">
        <v>5.2489999999999997</v>
      </c>
      <c r="U3046" s="59">
        <v>1507.3610000000001</v>
      </c>
      <c r="V3046" s="59">
        <v>3.8410000000000002</v>
      </c>
      <c r="W3046" s="59">
        <v>54.298999999999999</v>
      </c>
      <c r="X3046" s="59">
        <v>1.61</v>
      </c>
      <c r="Y3046" s="21"/>
      <c r="Z3046" s="21"/>
    </row>
    <row r="3047" spans="1:26">
      <c r="A3047" s="52">
        <v>45536</v>
      </c>
      <c r="B3047" s="58" t="s">
        <v>16</v>
      </c>
      <c r="C3047" s="58" t="s">
        <v>95</v>
      </c>
      <c r="D3047" s="58" t="s">
        <v>96</v>
      </c>
      <c r="E3047" s="20">
        <v>189.10400000000001</v>
      </c>
      <c r="F3047" s="59">
        <v>13.499000000000001</v>
      </c>
      <c r="G3047" s="20">
        <v>1141.4949999999999</v>
      </c>
      <c r="H3047" s="59">
        <v>6.3840000000000003</v>
      </c>
      <c r="I3047" s="20">
        <v>1330.5989999999999</v>
      </c>
      <c r="J3047" s="20">
        <v>6.109</v>
      </c>
      <c r="K3047" s="20">
        <v>31.881</v>
      </c>
      <c r="L3047" s="59">
        <v>5.9909999999999997</v>
      </c>
      <c r="M3047" s="59">
        <v>96.007999999999996</v>
      </c>
      <c r="N3047" s="59">
        <v>26.646999999999998</v>
      </c>
      <c r="O3047" s="59">
        <v>21.004000000000001</v>
      </c>
      <c r="P3047" s="59">
        <v>26.241</v>
      </c>
      <c r="Q3047" s="59">
        <v>148.31700000000001</v>
      </c>
      <c r="R3047" s="59">
        <v>18.710999999999999</v>
      </c>
      <c r="S3047" s="59">
        <v>510.48399999999998</v>
      </c>
      <c r="T3047" s="59">
        <v>8.8239999999999998</v>
      </c>
      <c r="U3047" s="59">
        <v>658.80100000000004</v>
      </c>
      <c r="V3047" s="59">
        <v>7.89</v>
      </c>
      <c r="W3047" s="59">
        <v>23.731999999999999</v>
      </c>
      <c r="X3047" s="59">
        <v>7.0780000000000003</v>
      </c>
      <c r="Y3047" s="21"/>
      <c r="Z3047" s="21"/>
    </row>
    <row r="3048" spans="1:26">
      <c r="A3048" s="52">
        <v>45536</v>
      </c>
      <c r="B3048" s="58" t="s">
        <v>16</v>
      </c>
      <c r="C3048" s="58" t="s">
        <v>95</v>
      </c>
      <c r="D3048" s="58" t="s">
        <v>97</v>
      </c>
      <c r="E3048" s="20">
        <v>280.60399999999998</v>
      </c>
      <c r="F3048" s="59">
        <v>13.329000000000001</v>
      </c>
      <c r="G3048" s="20">
        <v>1008.9690000000001</v>
      </c>
      <c r="H3048" s="59">
        <v>5.7910000000000004</v>
      </c>
      <c r="I3048" s="20">
        <v>1289.5740000000001</v>
      </c>
      <c r="J3048" s="20">
        <v>5.1340000000000003</v>
      </c>
      <c r="K3048" s="20">
        <v>30.898</v>
      </c>
      <c r="L3048" s="59">
        <v>4.9930000000000003</v>
      </c>
      <c r="M3048" s="59">
        <v>123.768</v>
      </c>
      <c r="N3048" s="59">
        <v>23.472000000000001</v>
      </c>
      <c r="O3048" s="59">
        <v>27.077000000000002</v>
      </c>
      <c r="P3048" s="59">
        <v>23.01</v>
      </c>
      <c r="Q3048" s="59">
        <v>233.89400000000001</v>
      </c>
      <c r="R3048" s="59">
        <v>15.532999999999999</v>
      </c>
      <c r="S3048" s="59">
        <v>557.56899999999996</v>
      </c>
      <c r="T3048" s="59">
        <v>9.14</v>
      </c>
      <c r="U3048" s="59">
        <v>791.46299999999997</v>
      </c>
      <c r="V3048" s="59">
        <v>6.157</v>
      </c>
      <c r="W3048" s="59">
        <v>28.51</v>
      </c>
      <c r="X3048" s="59">
        <v>5.0739999999999998</v>
      </c>
      <c r="Y3048" s="21"/>
      <c r="Z3048" s="21"/>
    </row>
    <row r="3049" spans="1:26">
      <c r="A3049" s="52">
        <v>45536</v>
      </c>
      <c r="B3049" s="58" t="s">
        <v>16</v>
      </c>
      <c r="C3049" s="58" t="s">
        <v>95</v>
      </c>
      <c r="D3049" s="58" t="s">
        <v>98</v>
      </c>
      <c r="E3049" s="20">
        <v>256.44600000000003</v>
      </c>
      <c r="F3049" s="59">
        <v>20.343</v>
      </c>
      <c r="G3049" s="20">
        <v>1232.058</v>
      </c>
      <c r="H3049" s="59">
        <v>6.1040000000000001</v>
      </c>
      <c r="I3049" s="20">
        <v>1488.5050000000001</v>
      </c>
      <c r="J3049" s="20">
        <v>5.1840000000000002</v>
      </c>
      <c r="K3049" s="20">
        <v>35.664999999999999</v>
      </c>
      <c r="L3049" s="59">
        <v>5.0449999999999999</v>
      </c>
      <c r="M3049" s="59">
        <v>226.24299999999999</v>
      </c>
      <c r="N3049" s="59">
        <v>15.666</v>
      </c>
      <c r="O3049" s="59">
        <v>49.496000000000002</v>
      </c>
      <c r="P3049" s="59">
        <v>14.965</v>
      </c>
      <c r="Q3049" s="59">
        <v>317.76799999999997</v>
      </c>
      <c r="R3049" s="59">
        <v>10.849</v>
      </c>
      <c r="S3049" s="59">
        <v>950.91700000000003</v>
      </c>
      <c r="T3049" s="59">
        <v>7.569</v>
      </c>
      <c r="U3049" s="59">
        <v>1268.6849999999999</v>
      </c>
      <c r="V3049" s="59">
        <v>5.6260000000000003</v>
      </c>
      <c r="W3049" s="59">
        <v>45.701000000000001</v>
      </c>
      <c r="X3049" s="59">
        <v>4.4139999999999997</v>
      </c>
      <c r="Y3049" s="21"/>
      <c r="Z3049" s="21"/>
    </row>
    <row r="3050" spans="1:26">
      <c r="A3050" s="52">
        <v>45536</v>
      </c>
      <c r="B3050" s="58" t="s">
        <v>16</v>
      </c>
      <c r="C3050" s="58" t="s">
        <v>38</v>
      </c>
      <c r="D3050" s="58" t="s">
        <v>85</v>
      </c>
      <c r="E3050" s="20">
        <v>386.012</v>
      </c>
      <c r="F3050" s="59">
        <v>11.864000000000001</v>
      </c>
      <c r="G3050" s="20">
        <v>1603.287</v>
      </c>
      <c r="H3050" s="59">
        <v>4.6219999999999999</v>
      </c>
      <c r="I3050" s="20">
        <v>1989.299</v>
      </c>
      <c r="J3050" s="20">
        <v>3.9260000000000002</v>
      </c>
      <c r="K3050" s="20">
        <v>47.664000000000001</v>
      </c>
      <c r="L3050" s="59">
        <v>3.74</v>
      </c>
      <c r="M3050" s="59">
        <v>216.40899999999999</v>
      </c>
      <c r="N3050" s="59">
        <v>14.814</v>
      </c>
      <c r="O3050" s="59">
        <v>47.344999999999999</v>
      </c>
      <c r="P3050" s="59">
        <v>14.071</v>
      </c>
      <c r="Q3050" s="59">
        <v>438.22</v>
      </c>
      <c r="R3050" s="59">
        <v>11.166</v>
      </c>
      <c r="S3050" s="59">
        <v>1310.769</v>
      </c>
      <c r="T3050" s="59">
        <v>6.806</v>
      </c>
      <c r="U3050" s="59">
        <v>1748.99</v>
      </c>
      <c r="V3050" s="59">
        <v>6.1959999999999997</v>
      </c>
      <c r="W3050" s="59">
        <v>63.003</v>
      </c>
      <c r="X3050" s="59">
        <v>5.1210000000000004</v>
      </c>
      <c r="Y3050" s="21"/>
      <c r="Z3050" s="21"/>
    </row>
    <row r="3051" spans="1:26">
      <c r="A3051" s="52">
        <v>45536</v>
      </c>
      <c r="B3051" s="58" t="s">
        <v>16</v>
      </c>
      <c r="C3051" s="58" t="s">
        <v>38</v>
      </c>
      <c r="D3051" s="58" t="s">
        <v>40</v>
      </c>
      <c r="E3051" s="20">
        <v>346.12</v>
      </c>
      <c r="F3051" s="59">
        <v>16.166</v>
      </c>
      <c r="G3051" s="20">
        <v>1838.211</v>
      </c>
      <c r="H3051" s="59">
        <v>4.8099999999999996</v>
      </c>
      <c r="I3051" s="20">
        <v>2184.3310000000001</v>
      </c>
      <c r="J3051" s="20">
        <v>3.411</v>
      </c>
      <c r="K3051" s="20">
        <v>52.335999999999999</v>
      </c>
      <c r="L3051" s="59">
        <v>3.1949999999999998</v>
      </c>
      <c r="M3051" s="59">
        <v>240.68100000000001</v>
      </c>
      <c r="N3051" s="59">
        <v>13.002000000000001</v>
      </c>
      <c r="O3051" s="59">
        <v>52.655000000000001</v>
      </c>
      <c r="P3051" s="59">
        <v>12.148</v>
      </c>
      <c r="Q3051" s="59">
        <v>266.48099999999999</v>
      </c>
      <c r="R3051" s="59">
        <v>17.47</v>
      </c>
      <c r="S3051" s="59">
        <v>760.57600000000002</v>
      </c>
      <c r="T3051" s="59">
        <v>6.42</v>
      </c>
      <c r="U3051" s="59">
        <v>1027.057</v>
      </c>
      <c r="V3051" s="59">
        <v>5.319</v>
      </c>
      <c r="W3051" s="59">
        <v>36.997</v>
      </c>
      <c r="X3051" s="59">
        <v>4.016</v>
      </c>
      <c r="Y3051" s="21"/>
      <c r="Z3051" s="21"/>
    </row>
    <row r="3052" spans="1:26">
      <c r="A3052" s="52">
        <v>45536</v>
      </c>
      <c r="B3052" s="58" t="s">
        <v>16</v>
      </c>
      <c r="C3052" s="58" t="s">
        <v>62</v>
      </c>
      <c r="D3052" s="58" t="s">
        <v>86</v>
      </c>
      <c r="E3052" s="20">
        <v>205.43100000000001</v>
      </c>
      <c r="F3052" s="59">
        <v>16.289000000000001</v>
      </c>
      <c r="G3052" s="20">
        <v>651.93899999999996</v>
      </c>
      <c r="H3052" s="59">
        <v>8.266</v>
      </c>
      <c r="I3052" s="20">
        <v>857.37</v>
      </c>
      <c r="J3052" s="20">
        <v>5.8380000000000001</v>
      </c>
      <c r="K3052" s="20">
        <v>20.542999999999999</v>
      </c>
      <c r="L3052" s="59">
        <v>5.7140000000000004</v>
      </c>
      <c r="M3052" s="59">
        <v>146.614</v>
      </c>
      <c r="N3052" s="59">
        <v>21.66</v>
      </c>
      <c r="O3052" s="59">
        <v>32.076000000000001</v>
      </c>
      <c r="P3052" s="59">
        <v>21.158999999999999</v>
      </c>
      <c r="Q3052" s="59">
        <v>330.21499999999997</v>
      </c>
      <c r="R3052" s="59">
        <v>11.693</v>
      </c>
      <c r="S3052" s="59">
        <v>809.42200000000003</v>
      </c>
      <c r="T3052" s="59">
        <v>8.2639999999999993</v>
      </c>
      <c r="U3052" s="59">
        <v>1139.6369999999999</v>
      </c>
      <c r="V3052" s="59">
        <v>6.7549999999999999</v>
      </c>
      <c r="W3052" s="59">
        <v>41.052999999999997</v>
      </c>
      <c r="X3052" s="59">
        <v>5.7850000000000001</v>
      </c>
      <c r="Y3052" s="21"/>
      <c r="Z3052" s="21"/>
    </row>
    <row r="3053" spans="1:26">
      <c r="A3053" s="52">
        <v>45536</v>
      </c>
      <c r="B3053" s="58" t="s">
        <v>16</v>
      </c>
      <c r="C3053" s="58" t="s">
        <v>62</v>
      </c>
      <c r="D3053" s="58" t="s">
        <v>64</v>
      </c>
      <c r="E3053" s="20">
        <v>526.70100000000002</v>
      </c>
      <c r="F3053" s="59">
        <v>11.195</v>
      </c>
      <c r="G3053" s="20">
        <v>2789.5590000000002</v>
      </c>
      <c r="H3053" s="59">
        <v>3.0990000000000002</v>
      </c>
      <c r="I3053" s="20">
        <v>3316.259</v>
      </c>
      <c r="J3053" s="20">
        <v>2.2679999999999998</v>
      </c>
      <c r="K3053" s="20">
        <v>79.456999999999994</v>
      </c>
      <c r="L3053" s="59">
        <v>1.9279999999999999</v>
      </c>
      <c r="M3053" s="59">
        <v>310.476</v>
      </c>
      <c r="N3053" s="59">
        <v>10.209</v>
      </c>
      <c r="O3053" s="59">
        <v>67.924000000000007</v>
      </c>
      <c r="P3053" s="59">
        <v>9.0969999999999995</v>
      </c>
      <c r="Q3053" s="59">
        <v>374.48700000000002</v>
      </c>
      <c r="R3053" s="59">
        <v>12.859</v>
      </c>
      <c r="S3053" s="59">
        <v>1261.923</v>
      </c>
      <c r="T3053" s="59">
        <v>5.3109999999999999</v>
      </c>
      <c r="U3053" s="59">
        <v>1636.41</v>
      </c>
      <c r="V3053" s="59">
        <v>4.01</v>
      </c>
      <c r="W3053" s="59">
        <v>58.947000000000003</v>
      </c>
      <c r="X3053" s="59">
        <v>1.98</v>
      </c>
      <c r="Y3053" s="21"/>
      <c r="Z3053" s="21"/>
    </row>
    <row r="3054" spans="1:26">
      <c r="A3054" s="52">
        <v>45536</v>
      </c>
      <c r="B3054" s="58" t="s">
        <v>16</v>
      </c>
      <c r="C3054" s="58" t="s">
        <v>88</v>
      </c>
      <c r="D3054" s="58" t="s">
        <v>89</v>
      </c>
      <c r="E3054" s="20">
        <v>610.35299999999995</v>
      </c>
      <c r="F3054" s="59">
        <v>9.6050000000000004</v>
      </c>
      <c r="G3054" s="20">
        <v>2784.2</v>
      </c>
      <c r="H3054" s="59">
        <v>2.8980000000000001</v>
      </c>
      <c r="I3054" s="20">
        <v>3394.5540000000001</v>
      </c>
      <c r="J3054" s="20">
        <v>2.4119999999999999</v>
      </c>
      <c r="K3054" s="20">
        <v>81.332999999999998</v>
      </c>
      <c r="L3054" s="59">
        <v>2.0950000000000002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  <c r="S3054" s="59">
        <v>0</v>
      </c>
      <c r="T3054" s="59">
        <v>0</v>
      </c>
      <c r="U3054" s="59">
        <v>0</v>
      </c>
      <c r="V3054" s="59">
        <v>0</v>
      </c>
      <c r="W3054" s="59">
        <v>0</v>
      </c>
      <c r="X3054" s="59">
        <v>0</v>
      </c>
      <c r="Y3054" s="21"/>
      <c r="Z3054" s="21"/>
    </row>
    <row r="3055" spans="1:26">
      <c r="A3055" s="52">
        <v>45536</v>
      </c>
      <c r="B3055" s="58" t="s">
        <v>16</v>
      </c>
      <c r="C3055" s="58" t="s">
        <v>88</v>
      </c>
      <c r="D3055" s="58" t="s">
        <v>90</v>
      </c>
      <c r="E3055" s="20">
        <v>239.625</v>
      </c>
      <c r="F3055" s="59">
        <v>15.012</v>
      </c>
      <c r="G3055" s="20">
        <v>1744.3130000000001</v>
      </c>
      <c r="H3055" s="59">
        <v>5.141</v>
      </c>
      <c r="I3055" s="20">
        <v>1983.9369999999999</v>
      </c>
      <c r="J3055" s="20">
        <v>4.9569999999999999</v>
      </c>
      <c r="K3055" s="20">
        <v>47.534999999999997</v>
      </c>
      <c r="L3055" s="59">
        <v>4.8109999999999999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  <c r="S3055" s="59">
        <v>0</v>
      </c>
      <c r="T3055" s="59">
        <v>0</v>
      </c>
      <c r="U3055" s="59">
        <v>0</v>
      </c>
      <c r="V3055" s="59">
        <v>0</v>
      </c>
      <c r="W3055" s="59">
        <v>0</v>
      </c>
      <c r="X3055" s="59">
        <v>0</v>
      </c>
      <c r="Y3055" s="21"/>
      <c r="Z3055" s="21"/>
    </row>
    <row r="3056" spans="1:26">
      <c r="A3056" s="52">
        <v>45536</v>
      </c>
      <c r="B3056" s="58" t="s">
        <v>16</v>
      </c>
      <c r="C3056" s="58" t="s">
        <v>88</v>
      </c>
      <c r="D3056" s="58" t="s">
        <v>91</v>
      </c>
      <c r="E3056" s="20">
        <v>370.72899999999998</v>
      </c>
      <c r="F3056" s="59">
        <v>13.545999999999999</v>
      </c>
      <c r="G3056" s="20">
        <v>1039.8879999999999</v>
      </c>
      <c r="H3056" s="59">
        <v>8.0229999999999997</v>
      </c>
      <c r="I3056" s="20">
        <v>1410.616</v>
      </c>
      <c r="J3056" s="20">
        <v>7.0990000000000002</v>
      </c>
      <c r="K3056" s="20">
        <v>33.798000000000002</v>
      </c>
      <c r="L3056" s="59">
        <v>6.9969999999999999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  <c r="S3056" s="59">
        <v>0</v>
      </c>
      <c r="T3056" s="59">
        <v>0</v>
      </c>
      <c r="U3056" s="59">
        <v>0</v>
      </c>
      <c r="V3056" s="59">
        <v>0</v>
      </c>
      <c r="W3056" s="59">
        <v>0</v>
      </c>
      <c r="X3056" s="59">
        <v>0</v>
      </c>
      <c r="Y3056" s="21"/>
      <c r="Z3056" s="21"/>
    </row>
    <row r="3057" spans="1:26">
      <c r="A3057" s="52">
        <v>45536</v>
      </c>
      <c r="B3057" s="58" t="s">
        <v>16</v>
      </c>
      <c r="C3057" s="58" t="s">
        <v>88</v>
      </c>
      <c r="D3057" s="58" t="s">
        <v>92</v>
      </c>
      <c r="E3057" s="20">
        <v>121.779</v>
      </c>
      <c r="F3057" s="59">
        <v>19.945</v>
      </c>
      <c r="G3057" s="20">
        <v>657.29700000000003</v>
      </c>
      <c r="H3057" s="59">
        <v>8.0519999999999996</v>
      </c>
      <c r="I3057" s="20">
        <v>779.07600000000002</v>
      </c>
      <c r="J3057" s="20">
        <v>7.6150000000000002</v>
      </c>
      <c r="K3057" s="20">
        <v>18.667000000000002</v>
      </c>
      <c r="L3057" s="59">
        <v>7.5209999999999999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  <c r="S3057" s="59">
        <v>0</v>
      </c>
      <c r="T3057" s="59">
        <v>0</v>
      </c>
      <c r="U3057" s="59">
        <v>0</v>
      </c>
      <c r="V3057" s="59">
        <v>0</v>
      </c>
      <c r="W3057" s="59">
        <v>0</v>
      </c>
      <c r="X3057" s="59">
        <v>0</v>
      </c>
      <c r="Y3057" s="21"/>
      <c r="Z3057" s="21"/>
    </row>
    <row r="3058" spans="1:26">
      <c r="A3058" s="52">
        <v>45536</v>
      </c>
      <c r="B3058" s="58" t="s">
        <v>16</v>
      </c>
      <c r="C3058" s="58" t="s">
        <v>46</v>
      </c>
      <c r="D3058" s="58" t="s">
        <v>48</v>
      </c>
      <c r="E3058" s="20">
        <v>0</v>
      </c>
      <c r="F3058" s="59">
        <v>0</v>
      </c>
      <c r="G3058" s="20">
        <v>0</v>
      </c>
      <c r="H3058" s="59">
        <v>0</v>
      </c>
      <c r="I3058" s="20">
        <v>0</v>
      </c>
      <c r="J3058" s="20">
        <v>0</v>
      </c>
      <c r="K3058" s="20">
        <v>0</v>
      </c>
      <c r="L3058" s="59">
        <v>0</v>
      </c>
      <c r="M3058" s="59">
        <v>226.81200000000001</v>
      </c>
      <c r="N3058" s="59">
        <v>12.752000000000001</v>
      </c>
      <c r="O3058" s="59">
        <v>49.621000000000002</v>
      </c>
      <c r="P3058" s="59">
        <v>11.88</v>
      </c>
      <c r="Q3058" s="59">
        <v>122.681</v>
      </c>
      <c r="R3058" s="59">
        <v>22.35</v>
      </c>
      <c r="S3058" s="59">
        <v>245.126</v>
      </c>
      <c r="T3058" s="59">
        <v>14.644</v>
      </c>
      <c r="U3058" s="59">
        <v>367.80700000000002</v>
      </c>
      <c r="V3058" s="59">
        <v>11.428000000000001</v>
      </c>
      <c r="W3058" s="59">
        <v>13.249000000000001</v>
      </c>
      <c r="X3058" s="59">
        <v>10.882999999999999</v>
      </c>
      <c r="Y3058" s="21"/>
      <c r="Z3058" s="21"/>
    </row>
    <row r="3059" spans="1:26">
      <c r="A3059" s="52">
        <v>45536</v>
      </c>
      <c r="B3059" s="58" t="s">
        <v>16</v>
      </c>
      <c r="C3059" s="58" t="s">
        <v>46</v>
      </c>
      <c r="D3059" s="58" t="s">
        <v>47</v>
      </c>
      <c r="E3059" s="20">
        <v>0</v>
      </c>
      <c r="F3059" s="59">
        <v>0</v>
      </c>
      <c r="G3059" s="20">
        <v>0</v>
      </c>
      <c r="H3059" s="59">
        <v>0</v>
      </c>
      <c r="I3059" s="20">
        <v>0</v>
      </c>
      <c r="J3059" s="20">
        <v>0</v>
      </c>
      <c r="K3059" s="20">
        <v>0</v>
      </c>
      <c r="L3059" s="59">
        <v>0</v>
      </c>
      <c r="M3059" s="59">
        <v>166.613</v>
      </c>
      <c r="N3059" s="59">
        <v>14.045</v>
      </c>
      <c r="O3059" s="59">
        <v>36.451000000000001</v>
      </c>
      <c r="P3059" s="59">
        <v>13.257999999999999</v>
      </c>
      <c r="Q3059" s="59">
        <v>466.04300000000001</v>
      </c>
      <c r="R3059" s="59">
        <v>9.968</v>
      </c>
      <c r="S3059" s="59">
        <v>1489.396</v>
      </c>
      <c r="T3059" s="59">
        <v>6.4749999999999996</v>
      </c>
      <c r="U3059" s="59">
        <v>1955.44</v>
      </c>
      <c r="V3059" s="59">
        <v>5.758</v>
      </c>
      <c r="W3059" s="59">
        <v>70.44</v>
      </c>
      <c r="X3059" s="59">
        <v>4.5819999999999999</v>
      </c>
      <c r="Y3059" s="21"/>
      <c r="Z3059" s="21"/>
    </row>
    <row r="3060" spans="1:26">
      <c r="A3060" s="52">
        <v>45536</v>
      </c>
      <c r="B3060" s="58" t="s">
        <v>16</v>
      </c>
      <c r="C3060" s="58" t="s">
        <v>93</v>
      </c>
      <c r="D3060" s="58" t="s">
        <v>94</v>
      </c>
      <c r="E3060" s="20">
        <v>162.471</v>
      </c>
      <c r="F3060" s="59">
        <v>17.734999999999999</v>
      </c>
      <c r="G3060" s="20">
        <v>515.91</v>
      </c>
      <c r="H3060" s="59">
        <v>9.3279999999999994</v>
      </c>
      <c r="I3060" s="20">
        <v>678.38099999999997</v>
      </c>
      <c r="J3060" s="20">
        <v>8.5350000000000001</v>
      </c>
      <c r="K3060" s="20">
        <v>16.254000000000001</v>
      </c>
      <c r="L3060" s="59">
        <v>8.4510000000000005</v>
      </c>
      <c r="M3060" s="59">
        <v>226.39699999999999</v>
      </c>
      <c r="N3060" s="59">
        <v>14.576000000000001</v>
      </c>
      <c r="O3060" s="59">
        <v>49.53</v>
      </c>
      <c r="P3060" s="59">
        <v>13.82</v>
      </c>
      <c r="Q3060" s="59">
        <v>336.298</v>
      </c>
      <c r="R3060" s="59">
        <v>9.6370000000000005</v>
      </c>
      <c r="S3060" s="59">
        <v>1069.702</v>
      </c>
      <c r="T3060" s="59">
        <v>5.8029999999999999</v>
      </c>
      <c r="U3060" s="59">
        <v>1406.001</v>
      </c>
      <c r="V3060" s="59">
        <v>5.4189999999999996</v>
      </c>
      <c r="W3060" s="59">
        <v>50.648000000000003</v>
      </c>
      <c r="X3060" s="59">
        <v>4.1479999999999997</v>
      </c>
      <c r="Y3060" s="21"/>
      <c r="Z3060" s="21"/>
    </row>
    <row r="3061" spans="1:26">
      <c r="A3061" s="52">
        <v>45536</v>
      </c>
      <c r="B3061" s="58" t="s">
        <v>16</v>
      </c>
      <c r="C3061" s="58" t="s">
        <v>73</v>
      </c>
      <c r="D3061" s="58" t="s">
        <v>65</v>
      </c>
      <c r="E3061" s="20">
        <v>83.852999999999994</v>
      </c>
      <c r="F3061" s="59">
        <v>24.446000000000002</v>
      </c>
      <c r="G3061" s="20">
        <v>751.47900000000004</v>
      </c>
      <c r="H3061" s="59">
        <v>7.5119999999999996</v>
      </c>
      <c r="I3061" s="20">
        <v>835.33199999999999</v>
      </c>
      <c r="J3061" s="20">
        <v>6.5359999999999996</v>
      </c>
      <c r="K3061" s="20">
        <v>20.015000000000001</v>
      </c>
      <c r="L3061" s="59">
        <v>6.4260000000000002</v>
      </c>
      <c r="M3061" s="59">
        <v>0</v>
      </c>
      <c r="N3061" s="59">
        <v>0</v>
      </c>
      <c r="O3061" s="59">
        <v>0</v>
      </c>
      <c r="P3061" s="59">
        <v>0</v>
      </c>
      <c r="Q3061" s="59">
        <v>145.17400000000001</v>
      </c>
      <c r="R3061" s="59">
        <v>22.709</v>
      </c>
      <c r="S3061" s="59">
        <v>299.48399999999998</v>
      </c>
      <c r="T3061" s="59">
        <v>10.74</v>
      </c>
      <c r="U3061" s="59">
        <v>444.65800000000002</v>
      </c>
      <c r="V3061" s="59">
        <v>10.148999999999999</v>
      </c>
      <c r="W3061" s="59">
        <v>16.018000000000001</v>
      </c>
      <c r="X3061" s="59">
        <v>9.5310000000000006</v>
      </c>
      <c r="Y3061" s="21"/>
      <c r="Z3061" s="21"/>
    </row>
    <row r="3062" spans="1:26">
      <c r="A3062" s="52">
        <v>45536</v>
      </c>
      <c r="B3062" s="58" t="s">
        <v>16</v>
      </c>
      <c r="C3062" s="58" t="s">
        <v>73</v>
      </c>
      <c r="D3062" s="58" t="s">
        <v>66</v>
      </c>
      <c r="E3062" s="20">
        <v>21.117000000000001</v>
      </c>
      <c r="F3062" s="59">
        <v>50.628999999999998</v>
      </c>
      <c r="G3062" s="20">
        <v>379.959</v>
      </c>
      <c r="H3062" s="59">
        <v>10.395</v>
      </c>
      <c r="I3062" s="20">
        <v>401.07499999999999</v>
      </c>
      <c r="J3062" s="20">
        <v>10.243</v>
      </c>
      <c r="K3062" s="20">
        <v>9.61</v>
      </c>
      <c r="L3062" s="59">
        <v>10.173</v>
      </c>
      <c r="M3062" s="59">
        <v>0</v>
      </c>
      <c r="N3062" s="59">
        <v>0</v>
      </c>
      <c r="O3062" s="59">
        <v>0</v>
      </c>
      <c r="P3062" s="59">
        <v>0</v>
      </c>
      <c r="Q3062" s="59">
        <v>17.076000000000001</v>
      </c>
      <c r="R3062" s="59">
        <v>50.405000000000001</v>
      </c>
      <c r="S3062" s="59">
        <v>141.124</v>
      </c>
      <c r="T3062" s="59">
        <v>22.795000000000002</v>
      </c>
      <c r="U3062" s="59">
        <v>158.19999999999999</v>
      </c>
      <c r="V3062" s="59">
        <v>21.021000000000001</v>
      </c>
      <c r="W3062" s="59">
        <v>5.6989999999999998</v>
      </c>
      <c r="X3062" s="59">
        <v>20.728999999999999</v>
      </c>
      <c r="Y3062" s="21"/>
      <c r="Z3062" s="21"/>
    </row>
    <row r="3063" spans="1:26">
      <c r="A3063" s="52">
        <v>45536</v>
      </c>
      <c r="B3063" s="58" t="s">
        <v>16</v>
      </c>
      <c r="C3063" s="58" t="s">
        <v>73</v>
      </c>
      <c r="D3063" s="58" t="s">
        <v>67</v>
      </c>
      <c r="E3063" s="20">
        <v>29.878</v>
      </c>
      <c r="F3063" s="59">
        <v>46.843000000000004</v>
      </c>
      <c r="G3063" s="20">
        <v>109.26300000000001</v>
      </c>
      <c r="H3063" s="59">
        <v>19.161000000000001</v>
      </c>
      <c r="I3063" s="20">
        <v>139.14099999999999</v>
      </c>
      <c r="J3063" s="20">
        <v>20.324000000000002</v>
      </c>
      <c r="K3063" s="20">
        <v>3.3340000000000001</v>
      </c>
      <c r="L3063" s="59">
        <v>20.288</v>
      </c>
      <c r="M3063" s="59">
        <v>0</v>
      </c>
      <c r="N3063" s="59">
        <v>0</v>
      </c>
      <c r="O3063" s="59">
        <v>0</v>
      </c>
      <c r="P3063" s="59">
        <v>0</v>
      </c>
      <c r="Q3063" s="59">
        <v>28.803000000000001</v>
      </c>
      <c r="R3063" s="59">
        <v>35.475999999999999</v>
      </c>
      <c r="S3063" s="59">
        <v>62.136000000000003</v>
      </c>
      <c r="T3063" s="59">
        <v>22.420999999999999</v>
      </c>
      <c r="U3063" s="59">
        <v>90.938999999999993</v>
      </c>
      <c r="V3063" s="59">
        <v>16.783000000000001</v>
      </c>
      <c r="W3063" s="59">
        <v>3.2759999999999998</v>
      </c>
      <c r="X3063" s="59">
        <v>16.417000000000002</v>
      </c>
      <c r="Y3063" s="21"/>
      <c r="Z3063" s="21"/>
    </row>
    <row r="3064" spans="1:26">
      <c r="A3064" s="52">
        <v>45536</v>
      </c>
      <c r="B3064" s="58" t="s">
        <v>16</v>
      </c>
      <c r="C3064" s="58" t="s">
        <v>73</v>
      </c>
      <c r="D3064" s="58" t="s">
        <v>70</v>
      </c>
      <c r="E3064" s="20">
        <v>8.0289999999999999</v>
      </c>
      <c r="F3064" s="59">
        <v>71.754000000000005</v>
      </c>
      <c r="G3064" s="20">
        <v>50.637999999999998</v>
      </c>
      <c r="H3064" s="59">
        <v>43.915999999999997</v>
      </c>
      <c r="I3064" s="20">
        <v>58.667000000000002</v>
      </c>
      <c r="J3064" s="20">
        <v>40.39</v>
      </c>
      <c r="K3064" s="20">
        <v>1.4059999999999999</v>
      </c>
      <c r="L3064" s="59">
        <v>40.372</v>
      </c>
      <c r="M3064" s="59">
        <v>0</v>
      </c>
      <c r="N3064" s="59">
        <v>0</v>
      </c>
      <c r="O3064" s="59">
        <v>0</v>
      </c>
      <c r="P3064" s="59">
        <v>0</v>
      </c>
      <c r="Q3064" s="59">
        <v>32.776000000000003</v>
      </c>
      <c r="R3064" s="59">
        <v>56.677999999999997</v>
      </c>
      <c r="S3064" s="59">
        <v>24.765000000000001</v>
      </c>
      <c r="T3064" s="59">
        <v>40.981000000000002</v>
      </c>
      <c r="U3064" s="59">
        <v>57.542000000000002</v>
      </c>
      <c r="V3064" s="59">
        <v>33.923999999999999</v>
      </c>
      <c r="W3064" s="59">
        <v>2.073</v>
      </c>
      <c r="X3064" s="59">
        <v>33.744</v>
      </c>
      <c r="Y3064" s="21"/>
      <c r="Z3064" s="21"/>
    </row>
    <row r="3065" spans="1:26">
      <c r="A3065" s="52">
        <v>45536</v>
      </c>
      <c r="B3065" s="58" t="s">
        <v>16</v>
      </c>
      <c r="C3065" s="58" t="s">
        <v>73</v>
      </c>
      <c r="D3065" s="58" t="s">
        <v>68</v>
      </c>
      <c r="E3065" s="20">
        <v>10.221</v>
      </c>
      <c r="F3065" s="59">
        <v>64.683000000000007</v>
      </c>
      <c r="G3065" s="20">
        <v>50.152999999999999</v>
      </c>
      <c r="H3065" s="59">
        <v>38.119</v>
      </c>
      <c r="I3065" s="20">
        <v>60.375</v>
      </c>
      <c r="J3065" s="20">
        <v>32.106999999999999</v>
      </c>
      <c r="K3065" s="20">
        <v>1.4470000000000001</v>
      </c>
      <c r="L3065" s="59">
        <v>32.084000000000003</v>
      </c>
      <c r="M3065" s="59">
        <v>0</v>
      </c>
      <c r="N3065" s="59">
        <v>0</v>
      </c>
      <c r="O3065" s="59">
        <v>0</v>
      </c>
      <c r="P3065" s="59">
        <v>0</v>
      </c>
      <c r="Q3065" s="59">
        <v>27.41</v>
      </c>
      <c r="R3065" s="59">
        <v>63.18</v>
      </c>
      <c r="S3065" s="59">
        <v>27.369</v>
      </c>
      <c r="T3065" s="59">
        <v>51.363</v>
      </c>
      <c r="U3065" s="59">
        <v>54.779000000000003</v>
      </c>
      <c r="V3065" s="59">
        <v>34.424999999999997</v>
      </c>
      <c r="W3065" s="59">
        <v>1.9730000000000001</v>
      </c>
      <c r="X3065" s="59">
        <v>34.247999999999998</v>
      </c>
      <c r="Y3065" s="21"/>
      <c r="Z3065" s="21"/>
    </row>
    <row r="3066" spans="1:26">
      <c r="A3066" s="52">
        <v>45536</v>
      </c>
      <c r="B3066" s="58" t="s">
        <v>16</v>
      </c>
      <c r="C3066" s="58" t="s">
        <v>73</v>
      </c>
      <c r="D3066" s="58" t="s">
        <v>69</v>
      </c>
      <c r="E3066" s="20">
        <v>5.9359999999999999</v>
      </c>
      <c r="F3066" s="59">
        <v>58.898000000000003</v>
      </c>
      <c r="G3066" s="20">
        <v>27.888999999999999</v>
      </c>
      <c r="H3066" s="59">
        <v>52.399000000000001</v>
      </c>
      <c r="I3066" s="20">
        <v>33.825000000000003</v>
      </c>
      <c r="J3066" s="20">
        <v>43.534999999999997</v>
      </c>
      <c r="K3066" s="20">
        <v>0.81</v>
      </c>
      <c r="L3066" s="59">
        <v>43.518999999999998</v>
      </c>
      <c r="M3066" s="59">
        <v>0</v>
      </c>
      <c r="N3066" s="59">
        <v>0</v>
      </c>
      <c r="O3066" s="59">
        <v>0</v>
      </c>
      <c r="P3066" s="59">
        <v>0</v>
      </c>
      <c r="Q3066" s="59">
        <v>23.792000000000002</v>
      </c>
      <c r="R3066" s="59">
        <v>48.56</v>
      </c>
      <c r="S3066" s="59">
        <v>40.173999999999999</v>
      </c>
      <c r="T3066" s="59">
        <v>43.930999999999997</v>
      </c>
      <c r="U3066" s="59">
        <v>63.966000000000001</v>
      </c>
      <c r="V3066" s="59">
        <v>37.198999999999998</v>
      </c>
      <c r="W3066" s="59">
        <v>2.3039999999999998</v>
      </c>
      <c r="X3066" s="59">
        <v>37.034999999999997</v>
      </c>
      <c r="Y3066" s="21"/>
      <c r="Z3066" s="21"/>
    </row>
    <row r="3067" spans="1:26">
      <c r="A3067" s="52">
        <v>45536</v>
      </c>
      <c r="B3067" s="58" t="s">
        <v>16</v>
      </c>
      <c r="C3067" s="58" t="s">
        <v>73</v>
      </c>
      <c r="D3067" s="58" t="s">
        <v>77</v>
      </c>
      <c r="E3067" s="20">
        <v>38.880000000000003</v>
      </c>
      <c r="F3067" s="59">
        <v>55.692</v>
      </c>
      <c r="G3067" s="20">
        <v>138.75899999999999</v>
      </c>
      <c r="H3067" s="59">
        <v>19.434000000000001</v>
      </c>
      <c r="I3067" s="20">
        <v>177.63900000000001</v>
      </c>
      <c r="J3067" s="20">
        <v>17.713000000000001</v>
      </c>
      <c r="K3067" s="20">
        <v>4.2560000000000002</v>
      </c>
      <c r="L3067" s="59">
        <v>17.672999999999998</v>
      </c>
      <c r="M3067" s="59">
        <v>0</v>
      </c>
      <c r="N3067" s="59">
        <v>0</v>
      </c>
      <c r="O3067" s="59">
        <v>0</v>
      </c>
      <c r="P3067" s="59">
        <v>0</v>
      </c>
      <c r="Q3067" s="59">
        <v>83.43</v>
      </c>
      <c r="R3067" s="59">
        <v>24.077999999999999</v>
      </c>
      <c r="S3067" s="59">
        <v>150.511</v>
      </c>
      <c r="T3067" s="59">
        <v>15.148</v>
      </c>
      <c r="U3067" s="59">
        <v>233.941</v>
      </c>
      <c r="V3067" s="59">
        <v>12.414</v>
      </c>
      <c r="W3067" s="59">
        <v>8.4269999999999996</v>
      </c>
      <c r="X3067" s="59">
        <v>11.914</v>
      </c>
      <c r="Y3067" s="21"/>
      <c r="Z3067" s="21"/>
    </row>
    <row r="3068" spans="1:26">
      <c r="A3068" s="52">
        <v>45536</v>
      </c>
      <c r="B3068" s="58" t="s">
        <v>16</v>
      </c>
      <c r="C3068" s="58" t="s">
        <v>73</v>
      </c>
      <c r="D3068" s="58" t="s">
        <v>79</v>
      </c>
      <c r="E3068" s="20">
        <v>86.114999999999995</v>
      </c>
      <c r="F3068" s="59">
        <v>29.655999999999999</v>
      </c>
      <c r="G3068" s="20">
        <v>244.41200000000001</v>
      </c>
      <c r="H3068" s="59">
        <v>11.624000000000001</v>
      </c>
      <c r="I3068" s="20">
        <v>330.52699999999999</v>
      </c>
      <c r="J3068" s="20">
        <v>13.824</v>
      </c>
      <c r="K3068" s="20">
        <v>7.9189999999999996</v>
      </c>
      <c r="L3068" s="59">
        <v>13.772</v>
      </c>
      <c r="M3068" s="59">
        <v>70.245999999999995</v>
      </c>
      <c r="N3068" s="59">
        <v>31.321000000000002</v>
      </c>
      <c r="O3068" s="59">
        <v>15.368</v>
      </c>
      <c r="P3068" s="59">
        <v>30.975999999999999</v>
      </c>
      <c r="Q3068" s="59">
        <v>172.553</v>
      </c>
      <c r="R3068" s="59">
        <v>17.369</v>
      </c>
      <c r="S3068" s="59">
        <v>505.96600000000001</v>
      </c>
      <c r="T3068" s="59">
        <v>10.494999999999999</v>
      </c>
      <c r="U3068" s="59">
        <v>678.51900000000001</v>
      </c>
      <c r="V3068" s="59">
        <v>7.8609999999999998</v>
      </c>
      <c r="W3068" s="59">
        <v>24.442</v>
      </c>
      <c r="X3068" s="59">
        <v>7.0449999999999999</v>
      </c>
      <c r="Y3068" s="21"/>
      <c r="Z3068" s="21"/>
    </row>
    <row r="3069" spans="1:26">
      <c r="A3069" s="52">
        <v>45536</v>
      </c>
      <c r="B3069" s="58" t="s">
        <v>16</v>
      </c>
      <c r="C3069" s="58" t="s">
        <v>73</v>
      </c>
      <c r="D3069" s="58" t="s">
        <v>71</v>
      </c>
      <c r="E3069" s="20">
        <v>25.808</v>
      </c>
      <c r="F3069" s="59">
        <v>86.206999999999994</v>
      </c>
      <c r="G3069" s="20">
        <v>125.399</v>
      </c>
      <c r="H3069" s="59">
        <v>19.927</v>
      </c>
      <c r="I3069" s="20">
        <v>151.20699999999999</v>
      </c>
      <c r="J3069" s="20">
        <v>21.452000000000002</v>
      </c>
      <c r="K3069" s="20">
        <v>3.6230000000000002</v>
      </c>
      <c r="L3069" s="59">
        <v>21.419</v>
      </c>
      <c r="M3069" s="59">
        <v>26.393999999999998</v>
      </c>
      <c r="N3069" s="59">
        <v>57.668999999999997</v>
      </c>
      <c r="O3069" s="59">
        <v>5.774</v>
      </c>
      <c r="P3069" s="59">
        <v>57.481999999999999</v>
      </c>
      <c r="Q3069" s="59">
        <v>65.790000000000006</v>
      </c>
      <c r="R3069" s="59">
        <v>22.315999999999999</v>
      </c>
      <c r="S3069" s="59">
        <v>471.31400000000002</v>
      </c>
      <c r="T3069" s="59">
        <v>9.8260000000000005</v>
      </c>
      <c r="U3069" s="59">
        <v>537.10400000000004</v>
      </c>
      <c r="V3069" s="59">
        <v>8.1969999999999992</v>
      </c>
      <c r="W3069" s="59">
        <v>19.347999999999999</v>
      </c>
      <c r="X3069" s="59">
        <v>7.4180000000000001</v>
      </c>
      <c r="Y3069" s="21"/>
      <c r="Z3069" s="21"/>
    </row>
    <row r="3070" spans="1:26">
      <c r="A3070" s="52">
        <v>45536</v>
      </c>
      <c r="B3070" s="58" t="s">
        <v>16</v>
      </c>
      <c r="C3070" s="58" t="s">
        <v>73</v>
      </c>
      <c r="D3070" s="58" t="s">
        <v>72</v>
      </c>
      <c r="E3070" s="20">
        <v>60.307000000000002</v>
      </c>
      <c r="F3070" s="59">
        <v>28.452000000000002</v>
      </c>
      <c r="G3070" s="20">
        <v>119.01300000000001</v>
      </c>
      <c r="H3070" s="59">
        <v>19.384</v>
      </c>
      <c r="I3070" s="20">
        <v>179.32</v>
      </c>
      <c r="J3070" s="20">
        <v>19.311</v>
      </c>
      <c r="K3070" s="20">
        <v>4.2960000000000003</v>
      </c>
      <c r="L3070" s="59">
        <v>19.274000000000001</v>
      </c>
      <c r="M3070" s="59">
        <v>0</v>
      </c>
      <c r="N3070" s="59">
        <v>0</v>
      </c>
      <c r="O3070" s="59">
        <v>0</v>
      </c>
      <c r="P3070" s="59">
        <v>0</v>
      </c>
      <c r="Q3070" s="59">
        <v>80.569999999999993</v>
      </c>
      <c r="R3070" s="59">
        <v>21.169</v>
      </c>
      <c r="S3070" s="59">
        <v>29.251000000000001</v>
      </c>
      <c r="T3070" s="59">
        <v>50.267000000000003</v>
      </c>
      <c r="U3070" s="59">
        <v>109.821</v>
      </c>
      <c r="V3070" s="59">
        <v>17.097999999999999</v>
      </c>
      <c r="W3070" s="59">
        <v>3.956</v>
      </c>
      <c r="X3070" s="59">
        <v>16.738</v>
      </c>
      <c r="Y3070" s="21"/>
      <c r="Z3070" s="21"/>
    </row>
    <row r="3071" spans="1:26">
      <c r="A3071" s="52">
        <v>45536</v>
      </c>
      <c r="B3071" s="58" t="s">
        <v>16</v>
      </c>
      <c r="C3071" s="58" t="s">
        <v>73</v>
      </c>
      <c r="D3071" s="58" t="s">
        <v>74</v>
      </c>
      <c r="E3071" s="20">
        <v>63.640999999999998</v>
      </c>
      <c r="F3071" s="59">
        <v>36.026000000000003</v>
      </c>
      <c r="G3071" s="20">
        <v>623.80100000000004</v>
      </c>
      <c r="H3071" s="59">
        <v>10.209</v>
      </c>
      <c r="I3071" s="20">
        <v>687.44200000000001</v>
      </c>
      <c r="J3071" s="20">
        <v>9.4730000000000008</v>
      </c>
      <c r="K3071" s="20">
        <v>16.471</v>
      </c>
      <c r="L3071" s="59">
        <v>9.3970000000000002</v>
      </c>
      <c r="M3071" s="59">
        <v>6.0679999999999996</v>
      </c>
      <c r="N3071" s="59">
        <v>115.33</v>
      </c>
      <c r="O3071" s="59">
        <v>1.3280000000000001</v>
      </c>
      <c r="P3071" s="59">
        <v>115.23699999999999</v>
      </c>
      <c r="Q3071" s="59">
        <v>142.08099999999999</v>
      </c>
      <c r="R3071" s="59">
        <v>15.516</v>
      </c>
      <c r="S3071" s="59">
        <v>267.178</v>
      </c>
      <c r="T3071" s="59">
        <v>12.022</v>
      </c>
      <c r="U3071" s="59">
        <v>409.25900000000001</v>
      </c>
      <c r="V3071" s="59">
        <v>7.8579999999999997</v>
      </c>
      <c r="W3071" s="59">
        <v>14.743</v>
      </c>
      <c r="X3071" s="59">
        <v>7.0419999999999998</v>
      </c>
      <c r="Y3071" s="21"/>
      <c r="Z3071" s="21"/>
    </row>
    <row r="3072" spans="1:26">
      <c r="A3072" s="52">
        <v>45536</v>
      </c>
      <c r="B3072" s="58" t="s">
        <v>16</v>
      </c>
      <c r="C3072" s="58" t="s">
        <v>73</v>
      </c>
      <c r="D3072" s="58" t="s">
        <v>75</v>
      </c>
      <c r="E3072" s="20">
        <v>59.555</v>
      </c>
      <c r="F3072" s="59">
        <v>32.042000000000002</v>
      </c>
      <c r="G3072" s="20">
        <v>0</v>
      </c>
      <c r="H3072" s="59">
        <v>0</v>
      </c>
      <c r="I3072" s="20">
        <v>59.555</v>
      </c>
      <c r="J3072" s="20">
        <v>32.042000000000002</v>
      </c>
      <c r="K3072" s="20">
        <v>1.427</v>
      </c>
      <c r="L3072" s="59">
        <v>32.020000000000003</v>
      </c>
      <c r="M3072" s="59">
        <v>147.72399999999999</v>
      </c>
      <c r="N3072" s="59">
        <v>19.457999999999998</v>
      </c>
      <c r="O3072" s="59">
        <v>32.317999999999998</v>
      </c>
      <c r="P3072" s="59">
        <v>18.899000000000001</v>
      </c>
      <c r="Q3072" s="59">
        <v>61.252000000000002</v>
      </c>
      <c r="R3072" s="59">
        <v>40.323999999999998</v>
      </c>
      <c r="S3072" s="59">
        <v>0</v>
      </c>
      <c r="T3072" s="59">
        <v>0</v>
      </c>
      <c r="U3072" s="59">
        <v>61.252000000000002</v>
      </c>
      <c r="V3072" s="59">
        <v>40.323999999999998</v>
      </c>
      <c r="W3072" s="59">
        <v>2.206</v>
      </c>
      <c r="X3072" s="59">
        <v>40.173000000000002</v>
      </c>
      <c r="Y3072" s="21"/>
      <c r="Z3072" s="21"/>
    </row>
    <row r="3073" spans="1:26">
      <c r="A3073" s="52">
        <v>45536</v>
      </c>
      <c r="B3073" s="58" t="s">
        <v>16</v>
      </c>
      <c r="C3073" s="58" t="s">
        <v>73</v>
      </c>
      <c r="D3073" s="58" t="s">
        <v>78</v>
      </c>
      <c r="E3073" s="20">
        <v>70.040000000000006</v>
      </c>
      <c r="F3073" s="59">
        <v>30.710999999999999</v>
      </c>
      <c r="G3073" s="20">
        <v>0</v>
      </c>
      <c r="H3073" s="59">
        <v>0</v>
      </c>
      <c r="I3073" s="20">
        <v>70.040000000000006</v>
      </c>
      <c r="J3073" s="20">
        <v>30.710999999999999</v>
      </c>
      <c r="K3073" s="20">
        <v>1.6779999999999999</v>
      </c>
      <c r="L3073" s="59">
        <v>30.687000000000001</v>
      </c>
      <c r="M3073" s="59">
        <v>165.21700000000001</v>
      </c>
      <c r="N3073" s="59">
        <v>18.577999999999999</v>
      </c>
      <c r="O3073" s="59">
        <v>36.145000000000003</v>
      </c>
      <c r="P3073" s="59">
        <v>17.991</v>
      </c>
      <c r="Q3073" s="59">
        <v>12.436</v>
      </c>
      <c r="R3073" s="59">
        <v>48.185000000000002</v>
      </c>
      <c r="S3073" s="59">
        <v>0</v>
      </c>
      <c r="T3073" s="59">
        <v>0</v>
      </c>
      <c r="U3073" s="59">
        <v>12.436</v>
      </c>
      <c r="V3073" s="59">
        <v>48.185000000000002</v>
      </c>
      <c r="W3073" s="59">
        <v>0.44800000000000001</v>
      </c>
      <c r="X3073" s="59">
        <v>48.058</v>
      </c>
      <c r="Y3073" s="21"/>
      <c r="Z3073" s="21"/>
    </row>
    <row r="3074" spans="1:26">
      <c r="A3074" s="53">
        <v>45536</v>
      </c>
      <c r="B3074" s="32" t="s">
        <v>16</v>
      </c>
      <c r="C3074" s="32" t="s">
        <v>18</v>
      </c>
      <c r="D3074" s="32" t="s">
        <v>18</v>
      </c>
      <c r="E3074" s="33">
        <v>732.13199999999995</v>
      </c>
      <c r="F3074" s="34">
        <v>7.6619999999999999</v>
      </c>
      <c r="G3074" s="33">
        <v>3441.498</v>
      </c>
      <c r="H3074" s="34">
        <v>1.968</v>
      </c>
      <c r="I3074" s="33">
        <v>4173.63</v>
      </c>
      <c r="J3074" s="33">
        <v>1.1950000000000001</v>
      </c>
      <c r="K3074" s="33">
        <v>100</v>
      </c>
      <c r="L3074" s="34">
        <v>0</v>
      </c>
      <c r="M3074" s="34">
        <v>457.09</v>
      </c>
      <c r="N3074" s="34">
        <v>4.6340000000000003</v>
      </c>
      <c r="O3074" s="34">
        <v>100</v>
      </c>
      <c r="P3074" s="34">
        <v>0</v>
      </c>
      <c r="Q3074" s="34">
        <v>704.702</v>
      </c>
      <c r="R3074" s="34">
        <v>8.1969999999999992</v>
      </c>
      <c r="S3074" s="34">
        <v>2071.3449999999998</v>
      </c>
      <c r="T3074" s="34">
        <v>4.6639999999999997</v>
      </c>
      <c r="U3074" s="34">
        <v>2776.0459999999998</v>
      </c>
      <c r="V3074" s="34">
        <v>3.4870000000000001</v>
      </c>
      <c r="W3074" s="34">
        <v>100</v>
      </c>
      <c r="X3074" s="34">
        <v>0</v>
      </c>
      <c r="Y3074" s="21"/>
      <c r="Z3074" s="21"/>
    </row>
    <row r="3075" spans="1:26">
      <c r="A3075" s="52">
        <v>45536</v>
      </c>
      <c r="B3075" s="58" t="s">
        <v>14</v>
      </c>
      <c r="C3075" s="58" t="s">
        <v>23</v>
      </c>
      <c r="D3075" s="58" t="s">
        <v>58</v>
      </c>
      <c r="E3075" s="20">
        <v>285.202</v>
      </c>
      <c r="F3075" s="59">
        <v>16.184999999999999</v>
      </c>
      <c r="G3075" s="20">
        <v>923.71699999999998</v>
      </c>
      <c r="H3075" s="59">
        <v>5.0469999999999997</v>
      </c>
      <c r="I3075" s="20">
        <v>1208.9190000000001</v>
      </c>
      <c r="J3075" s="20">
        <v>2.4620000000000002</v>
      </c>
      <c r="K3075" s="20">
        <v>90.084000000000003</v>
      </c>
      <c r="L3075" s="59">
        <v>0.76600000000000001</v>
      </c>
      <c r="M3075" s="59">
        <v>250.97399999999999</v>
      </c>
      <c r="N3075" s="59">
        <v>5.5810000000000004</v>
      </c>
      <c r="O3075" s="59">
        <v>97.638999999999996</v>
      </c>
      <c r="P3075" s="59">
        <v>2.2029999999999998</v>
      </c>
      <c r="Q3075" s="59">
        <v>265.29599999999999</v>
      </c>
      <c r="R3075" s="59">
        <v>15.977</v>
      </c>
      <c r="S3075" s="59">
        <v>383.90300000000002</v>
      </c>
      <c r="T3075" s="59">
        <v>11.504</v>
      </c>
      <c r="U3075" s="59">
        <v>649.19899999999996</v>
      </c>
      <c r="V3075" s="59">
        <v>5.4690000000000003</v>
      </c>
      <c r="W3075" s="59">
        <v>64.298000000000002</v>
      </c>
      <c r="X3075" s="59">
        <v>3.8719999999999999</v>
      </c>
      <c r="Y3075" s="21"/>
      <c r="Z3075" s="21"/>
    </row>
    <row r="3076" spans="1:26">
      <c r="A3076" s="52">
        <v>45536</v>
      </c>
      <c r="B3076" s="58" t="s">
        <v>14</v>
      </c>
      <c r="C3076" s="58" t="s">
        <v>23</v>
      </c>
      <c r="D3076" s="58" t="s">
        <v>80</v>
      </c>
      <c r="E3076" s="20">
        <v>100.035</v>
      </c>
      <c r="F3076" s="59">
        <v>32.381</v>
      </c>
      <c r="G3076" s="20">
        <v>314.81099999999998</v>
      </c>
      <c r="H3076" s="59">
        <v>10.398999999999999</v>
      </c>
      <c r="I3076" s="20">
        <v>414.846</v>
      </c>
      <c r="J3076" s="20">
        <v>4.8490000000000002</v>
      </c>
      <c r="K3076" s="20">
        <v>30.913</v>
      </c>
      <c r="L3076" s="59">
        <v>4.2480000000000002</v>
      </c>
      <c r="M3076" s="59">
        <v>89.406000000000006</v>
      </c>
      <c r="N3076" s="59">
        <v>5.492</v>
      </c>
      <c r="O3076" s="59">
        <v>34.783000000000001</v>
      </c>
      <c r="P3076" s="59">
        <v>1.966</v>
      </c>
      <c r="Q3076" s="59">
        <v>103.114</v>
      </c>
      <c r="R3076" s="59">
        <v>25.119</v>
      </c>
      <c r="S3076" s="59">
        <v>90.34</v>
      </c>
      <c r="T3076" s="59">
        <v>26.273</v>
      </c>
      <c r="U3076" s="59">
        <v>193.45400000000001</v>
      </c>
      <c r="V3076" s="59">
        <v>6.085</v>
      </c>
      <c r="W3076" s="59">
        <v>19.16</v>
      </c>
      <c r="X3076" s="59">
        <v>4.702</v>
      </c>
      <c r="Y3076" s="21"/>
      <c r="Z3076" s="21"/>
    </row>
    <row r="3077" spans="1:26">
      <c r="A3077" s="52">
        <v>45536</v>
      </c>
      <c r="B3077" s="58" t="s">
        <v>14</v>
      </c>
      <c r="C3077" s="58" t="s">
        <v>23</v>
      </c>
      <c r="D3077" s="58" t="s">
        <v>81</v>
      </c>
      <c r="E3077" s="20">
        <v>89.445999999999998</v>
      </c>
      <c r="F3077" s="59">
        <v>14.029</v>
      </c>
      <c r="G3077" s="20">
        <v>258.505</v>
      </c>
      <c r="H3077" s="59">
        <v>6.601</v>
      </c>
      <c r="I3077" s="20">
        <v>347.95100000000002</v>
      </c>
      <c r="J3077" s="20">
        <v>3.976</v>
      </c>
      <c r="K3077" s="20">
        <v>25.928000000000001</v>
      </c>
      <c r="L3077" s="59">
        <v>3.2149999999999999</v>
      </c>
      <c r="M3077" s="59">
        <v>86.534999999999997</v>
      </c>
      <c r="N3077" s="59">
        <v>5.923</v>
      </c>
      <c r="O3077" s="59">
        <v>33.665999999999997</v>
      </c>
      <c r="P3077" s="59">
        <v>2.9649999999999999</v>
      </c>
      <c r="Q3077" s="59">
        <v>62.213999999999999</v>
      </c>
      <c r="R3077" s="59">
        <v>37.31</v>
      </c>
      <c r="S3077" s="59">
        <v>117.36799999999999</v>
      </c>
      <c r="T3077" s="59">
        <v>22.225000000000001</v>
      </c>
      <c r="U3077" s="59">
        <v>179.58199999999999</v>
      </c>
      <c r="V3077" s="59">
        <v>12.048</v>
      </c>
      <c r="W3077" s="59">
        <v>17.786000000000001</v>
      </c>
      <c r="X3077" s="59">
        <v>11.412000000000001</v>
      </c>
      <c r="Y3077" s="21"/>
      <c r="Z3077" s="21"/>
    </row>
    <row r="3078" spans="1:26">
      <c r="A3078" s="52">
        <v>45536</v>
      </c>
      <c r="B3078" s="58" t="s">
        <v>14</v>
      </c>
      <c r="C3078" s="58" t="s">
        <v>23</v>
      </c>
      <c r="D3078" s="58" t="s">
        <v>82</v>
      </c>
      <c r="E3078" s="20">
        <v>65.465999999999994</v>
      </c>
      <c r="F3078" s="59">
        <v>28.402000000000001</v>
      </c>
      <c r="G3078" s="20">
        <v>154.65799999999999</v>
      </c>
      <c r="H3078" s="59">
        <v>13.782999999999999</v>
      </c>
      <c r="I3078" s="20">
        <v>220.124</v>
      </c>
      <c r="J3078" s="20">
        <v>4.1120000000000001</v>
      </c>
      <c r="K3078" s="20">
        <v>16.402999999999999</v>
      </c>
      <c r="L3078" s="59">
        <v>3.3809999999999998</v>
      </c>
      <c r="M3078" s="59">
        <v>52.49</v>
      </c>
      <c r="N3078" s="59">
        <v>9.5030000000000001</v>
      </c>
      <c r="O3078" s="59">
        <v>20.420999999999999</v>
      </c>
      <c r="P3078" s="59">
        <v>8</v>
      </c>
      <c r="Q3078" s="59">
        <v>51.829000000000001</v>
      </c>
      <c r="R3078" s="59">
        <v>24.952999999999999</v>
      </c>
      <c r="S3078" s="59">
        <v>85.036000000000001</v>
      </c>
      <c r="T3078" s="59">
        <v>19.163</v>
      </c>
      <c r="U3078" s="59">
        <v>136.86500000000001</v>
      </c>
      <c r="V3078" s="59">
        <v>12.717000000000001</v>
      </c>
      <c r="W3078" s="59">
        <v>13.555</v>
      </c>
      <c r="X3078" s="59">
        <v>12.117000000000001</v>
      </c>
      <c r="Y3078" s="21"/>
      <c r="Z3078" s="21"/>
    </row>
    <row r="3079" spans="1:26">
      <c r="A3079" s="52">
        <v>45536</v>
      </c>
      <c r="B3079" s="58" t="s">
        <v>14</v>
      </c>
      <c r="C3079" s="58" t="s">
        <v>23</v>
      </c>
      <c r="D3079" s="58" t="s">
        <v>83</v>
      </c>
      <c r="E3079" s="20">
        <v>39.508000000000003</v>
      </c>
      <c r="F3079" s="59">
        <v>27.5</v>
      </c>
      <c r="G3079" s="20">
        <v>319.57</v>
      </c>
      <c r="H3079" s="59">
        <v>5.76</v>
      </c>
      <c r="I3079" s="20">
        <v>359.07799999999997</v>
      </c>
      <c r="J3079" s="20">
        <v>5.0949999999999998</v>
      </c>
      <c r="K3079" s="20">
        <v>26.757000000000001</v>
      </c>
      <c r="L3079" s="59">
        <v>4.5259999999999998</v>
      </c>
      <c r="M3079" s="59">
        <v>28.61</v>
      </c>
      <c r="N3079" s="59">
        <v>30.521999999999998</v>
      </c>
      <c r="O3079" s="59">
        <v>11.131</v>
      </c>
      <c r="P3079" s="59">
        <v>30.088000000000001</v>
      </c>
      <c r="Q3079" s="59">
        <v>79.102999999999994</v>
      </c>
      <c r="R3079" s="59">
        <v>20.707000000000001</v>
      </c>
      <c r="S3079" s="59">
        <v>420.67200000000003</v>
      </c>
      <c r="T3079" s="59">
        <v>8.5429999999999993</v>
      </c>
      <c r="U3079" s="59">
        <v>499.77499999999998</v>
      </c>
      <c r="V3079" s="59">
        <v>7.1829999999999998</v>
      </c>
      <c r="W3079" s="59">
        <v>49.499000000000002</v>
      </c>
      <c r="X3079" s="59">
        <v>6.0570000000000004</v>
      </c>
      <c r="Y3079" s="21"/>
      <c r="Z3079" s="21"/>
    </row>
    <row r="3080" spans="1:26">
      <c r="A3080" s="52">
        <v>45536</v>
      </c>
      <c r="B3080" s="58" t="s">
        <v>14</v>
      </c>
      <c r="C3080" s="58" t="s">
        <v>44</v>
      </c>
      <c r="D3080" s="58" t="s">
        <v>59</v>
      </c>
      <c r="E3080" s="20">
        <v>70.066000000000003</v>
      </c>
      <c r="F3080" s="59">
        <v>24.608000000000001</v>
      </c>
      <c r="G3080" s="20">
        <v>166.12299999999999</v>
      </c>
      <c r="H3080" s="59">
        <v>14.33</v>
      </c>
      <c r="I3080" s="20">
        <v>236.18899999999999</v>
      </c>
      <c r="J3080" s="20">
        <v>10.946</v>
      </c>
      <c r="K3080" s="20">
        <v>17.600000000000001</v>
      </c>
      <c r="L3080" s="59">
        <v>10.693</v>
      </c>
      <c r="M3080" s="59">
        <v>40.779000000000003</v>
      </c>
      <c r="N3080" s="59">
        <v>27.891999999999999</v>
      </c>
      <c r="O3080" s="59">
        <v>15.865</v>
      </c>
      <c r="P3080" s="59">
        <v>27.417000000000002</v>
      </c>
      <c r="Q3080" s="59">
        <v>46.335000000000001</v>
      </c>
      <c r="R3080" s="59">
        <v>41.872999999999998</v>
      </c>
      <c r="S3080" s="59">
        <v>76.349000000000004</v>
      </c>
      <c r="T3080" s="59">
        <v>28.274999999999999</v>
      </c>
      <c r="U3080" s="59">
        <v>122.684</v>
      </c>
      <c r="V3080" s="59">
        <v>19.536999999999999</v>
      </c>
      <c r="W3080" s="59">
        <v>12.151</v>
      </c>
      <c r="X3080" s="59">
        <v>19.152000000000001</v>
      </c>
      <c r="Y3080" s="21"/>
      <c r="Z3080" s="21"/>
    </row>
    <row r="3081" spans="1:26">
      <c r="A3081" s="52">
        <v>45536</v>
      </c>
      <c r="B3081" s="58" t="s">
        <v>14</v>
      </c>
      <c r="C3081" s="58" t="s">
        <v>44</v>
      </c>
      <c r="D3081" s="58" t="s">
        <v>60</v>
      </c>
      <c r="E3081" s="20">
        <v>18.071000000000002</v>
      </c>
      <c r="F3081" s="59">
        <v>46.677999999999997</v>
      </c>
      <c r="G3081" s="20">
        <v>90.644000000000005</v>
      </c>
      <c r="H3081" s="59">
        <v>21.091000000000001</v>
      </c>
      <c r="I3081" s="20">
        <v>108.715</v>
      </c>
      <c r="J3081" s="20">
        <v>19.068999999999999</v>
      </c>
      <c r="K3081" s="20">
        <v>8.1010000000000009</v>
      </c>
      <c r="L3081" s="59">
        <v>18.925000000000001</v>
      </c>
      <c r="M3081" s="59">
        <v>27.968</v>
      </c>
      <c r="N3081" s="59">
        <v>36.734999999999999</v>
      </c>
      <c r="O3081" s="59">
        <v>10.881</v>
      </c>
      <c r="P3081" s="59">
        <v>36.375</v>
      </c>
      <c r="Q3081" s="59">
        <v>13.89</v>
      </c>
      <c r="R3081" s="59">
        <v>56.113999999999997</v>
      </c>
      <c r="S3081" s="59">
        <v>34.234999999999999</v>
      </c>
      <c r="T3081" s="59">
        <v>42.47</v>
      </c>
      <c r="U3081" s="59">
        <v>48.125</v>
      </c>
      <c r="V3081" s="59">
        <v>35.226999999999997</v>
      </c>
      <c r="W3081" s="59">
        <v>4.766</v>
      </c>
      <c r="X3081" s="59">
        <v>35.015000000000001</v>
      </c>
      <c r="Y3081" s="21"/>
      <c r="Z3081" s="21"/>
    </row>
    <row r="3082" spans="1:26">
      <c r="A3082" s="52">
        <v>45536</v>
      </c>
      <c r="B3082" s="58" t="s">
        <v>14</v>
      </c>
      <c r="C3082" s="58" t="s">
        <v>44</v>
      </c>
      <c r="D3082" s="58" t="s">
        <v>87</v>
      </c>
      <c r="E3082" s="20">
        <v>224.38800000000001</v>
      </c>
      <c r="F3082" s="59">
        <v>17.832999999999998</v>
      </c>
      <c r="G3082" s="20">
        <v>878.42700000000002</v>
      </c>
      <c r="H3082" s="59">
        <v>5.0010000000000003</v>
      </c>
      <c r="I3082" s="20">
        <v>1102.8150000000001</v>
      </c>
      <c r="J3082" s="20">
        <v>3.2480000000000002</v>
      </c>
      <c r="K3082" s="20">
        <v>82.177000000000007</v>
      </c>
      <c r="L3082" s="59">
        <v>2.2519999999999998</v>
      </c>
      <c r="M3082" s="59">
        <v>216.26300000000001</v>
      </c>
      <c r="N3082" s="59">
        <v>7.3540000000000001</v>
      </c>
      <c r="O3082" s="59">
        <v>84.135000000000005</v>
      </c>
      <c r="P3082" s="59">
        <v>5.27</v>
      </c>
      <c r="Q3082" s="59">
        <v>245.62</v>
      </c>
      <c r="R3082" s="59">
        <v>14.852</v>
      </c>
      <c r="S3082" s="59">
        <v>637.06700000000001</v>
      </c>
      <c r="T3082" s="59">
        <v>8.407</v>
      </c>
      <c r="U3082" s="59">
        <v>882.68700000000001</v>
      </c>
      <c r="V3082" s="59">
        <v>5.4169999999999998</v>
      </c>
      <c r="W3082" s="59">
        <v>87.423000000000002</v>
      </c>
      <c r="X3082" s="59">
        <v>3.798</v>
      </c>
      <c r="Y3082" s="21"/>
      <c r="Z3082" s="21"/>
    </row>
    <row r="3083" spans="1:26">
      <c r="A3083" s="52">
        <v>45536</v>
      </c>
      <c r="B3083" s="58" t="s">
        <v>14</v>
      </c>
      <c r="C3083" s="58" t="s">
        <v>45</v>
      </c>
      <c r="D3083" s="58" t="s">
        <v>45</v>
      </c>
      <c r="E3083" s="20">
        <v>85.882000000000005</v>
      </c>
      <c r="F3083" s="59">
        <v>21.710999999999999</v>
      </c>
      <c r="G3083" s="20">
        <v>241.352</v>
      </c>
      <c r="H3083" s="59">
        <v>12.601000000000001</v>
      </c>
      <c r="I3083" s="20">
        <v>327.233</v>
      </c>
      <c r="J3083" s="20">
        <v>10.845000000000001</v>
      </c>
      <c r="K3083" s="20">
        <v>24.384</v>
      </c>
      <c r="L3083" s="59">
        <v>10.589</v>
      </c>
      <c r="M3083" s="59">
        <v>86.278999999999996</v>
      </c>
      <c r="N3083" s="59">
        <v>29.56</v>
      </c>
      <c r="O3083" s="59">
        <v>33.566000000000003</v>
      </c>
      <c r="P3083" s="59">
        <v>29.111000000000001</v>
      </c>
      <c r="Q3083" s="59">
        <v>115.651</v>
      </c>
      <c r="R3083" s="59">
        <v>34.109000000000002</v>
      </c>
      <c r="S3083" s="59">
        <v>136.49100000000001</v>
      </c>
      <c r="T3083" s="59">
        <v>17.41</v>
      </c>
      <c r="U3083" s="59">
        <v>252.142</v>
      </c>
      <c r="V3083" s="59">
        <v>16.518999999999998</v>
      </c>
      <c r="W3083" s="59">
        <v>24.972999999999999</v>
      </c>
      <c r="X3083" s="59">
        <v>16.061</v>
      </c>
      <c r="Y3083" s="21"/>
      <c r="Z3083" s="21"/>
    </row>
    <row r="3084" spans="1:26">
      <c r="A3084" s="52">
        <v>45536</v>
      </c>
      <c r="B3084" s="58" t="s">
        <v>14</v>
      </c>
      <c r="C3084" s="58" t="s">
        <v>45</v>
      </c>
      <c r="D3084" s="58" t="s">
        <v>61</v>
      </c>
      <c r="E3084" s="20">
        <v>56.27</v>
      </c>
      <c r="F3084" s="59">
        <v>18.952000000000002</v>
      </c>
      <c r="G3084" s="20">
        <v>147.547</v>
      </c>
      <c r="H3084" s="59">
        <v>14.798</v>
      </c>
      <c r="I3084" s="20">
        <v>203.81700000000001</v>
      </c>
      <c r="J3084" s="20">
        <v>12.141</v>
      </c>
      <c r="K3084" s="20">
        <v>15.188000000000001</v>
      </c>
      <c r="L3084" s="59">
        <v>11.913</v>
      </c>
      <c r="M3084" s="59">
        <v>57.728000000000002</v>
      </c>
      <c r="N3084" s="59">
        <v>37.185000000000002</v>
      </c>
      <c r="O3084" s="59">
        <v>22.459</v>
      </c>
      <c r="P3084" s="59">
        <v>36.829000000000001</v>
      </c>
      <c r="Q3084" s="59">
        <v>44.154000000000003</v>
      </c>
      <c r="R3084" s="59">
        <v>43.683</v>
      </c>
      <c r="S3084" s="59">
        <v>65.087000000000003</v>
      </c>
      <c r="T3084" s="59">
        <v>26.024000000000001</v>
      </c>
      <c r="U3084" s="59">
        <v>109.24</v>
      </c>
      <c r="V3084" s="59">
        <v>19.352</v>
      </c>
      <c r="W3084" s="59">
        <v>10.819000000000001</v>
      </c>
      <c r="X3084" s="59">
        <v>18.963000000000001</v>
      </c>
      <c r="Y3084" s="21"/>
      <c r="Z3084" s="21"/>
    </row>
    <row r="3085" spans="1:26">
      <c r="A3085" s="52">
        <v>45536</v>
      </c>
      <c r="B3085" s="58" t="s">
        <v>14</v>
      </c>
      <c r="C3085" s="58" t="s">
        <v>45</v>
      </c>
      <c r="D3085" s="58" t="s">
        <v>101</v>
      </c>
      <c r="E3085" s="20">
        <v>45.762</v>
      </c>
      <c r="F3085" s="59">
        <v>41.329000000000001</v>
      </c>
      <c r="G3085" s="20">
        <v>97.284999999999997</v>
      </c>
      <c r="H3085" s="59">
        <v>20.925000000000001</v>
      </c>
      <c r="I3085" s="20">
        <v>143.047</v>
      </c>
      <c r="J3085" s="20">
        <v>17.050999999999998</v>
      </c>
      <c r="K3085" s="20">
        <v>10.659000000000001</v>
      </c>
      <c r="L3085" s="59">
        <v>16.89</v>
      </c>
      <c r="M3085" s="59">
        <v>31.696000000000002</v>
      </c>
      <c r="N3085" s="59">
        <v>46.84</v>
      </c>
      <c r="O3085" s="59">
        <v>12.331</v>
      </c>
      <c r="P3085" s="59">
        <v>46.558</v>
      </c>
      <c r="Q3085" s="59">
        <v>92.716999999999999</v>
      </c>
      <c r="R3085" s="59">
        <v>39.465000000000003</v>
      </c>
      <c r="S3085" s="59">
        <v>83.727999999999994</v>
      </c>
      <c r="T3085" s="59">
        <v>21.187000000000001</v>
      </c>
      <c r="U3085" s="59">
        <v>176.44499999999999</v>
      </c>
      <c r="V3085" s="59">
        <v>21.338000000000001</v>
      </c>
      <c r="W3085" s="59">
        <v>17.475000000000001</v>
      </c>
      <c r="X3085" s="59">
        <v>20.986000000000001</v>
      </c>
      <c r="Y3085" s="21"/>
      <c r="Z3085" s="21"/>
    </row>
    <row r="3086" spans="1:26">
      <c r="A3086" s="52">
        <v>45536</v>
      </c>
      <c r="B3086" s="58" t="s">
        <v>14</v>
      </c>
      <c r="C3086" s="58" t="s">
        <v>54</v>
      </c>
      <c r="D3086" s="58" t="s">
        <v>55</v>
      </c>
      <c r="E3086" s="20">
        <v>76.679000000000002</v>
      </c>
      <c r="F3086" s="59">
        <v>30.952999999999999</v>
      </c>
      <c r="G3086" s="20">
        <v>281.18599999999998</v>
      </c>
      <c r="H3086" s="59">
        <v>14.916</v>
      </c>
      <c r="I3086" s="20">
        <v>357.86500000000001</v>
      </c>
      <c r="J3086" s="20">
        <v>12.787000000000001</v>
      </c>
      <c r="K3086" s="20">
        <v>26.667000000000002</v>
      </c>
      <c r="L3086" s="59">
        <v>12.571</v>
      </c>
      <c r="M3086" s="59">
        <v>55.902999999999999</v>
      </c>
      <c r="N3086" s="59">
        <v>27.587</v>
      </c>
      <c r="O3086" s="59">
        <v>21.748000000000001</v>
      </c>
      <c r="P3086" s="59">
        <v>27.106999999999999</v>
      </c>
      <c r="Q3086" s="59">
        <v>94.67</v>
      </c>
      <c r="R3086" s="59">
        <v>26.539000000000001</v>
      </c>
      <c r="S3086" s="59">
        <v>113.764</v>
      </c>
      <c r="T3086" s="59">
        <v>25.074999999999999</v>
      </c>
      <c r="U3086" s="59">
        <v>208.434</v>
      </c>
      <c r="V3086" s="59">
        <v>14.583</v>
      </c>
      <c r="W3086" s="59">
        <v>20.643999999999998</v>
      </c>
      <c r="X3086" s="59">
        <v>14.063000000000001</v>
      </c>
      <c r="Y3086" s="21"/>
      <c r="Z3086" s="21"/>
    </row>
    <row r="3087" spans="1:26">
      <c r="A3087" s="52">
        <v>45536</v>
      </c>
      <c r="B3087" s="58" t="s">
        <v>14</v>
      </c>
      <c r="C3087" s="58" t="s">
        <v>54</v>
      </c>
      <c r="D3087" s="58" t="s">
        <v>56</v>
      </c>
      <c r="E3087" s="20">
        <v>217.77500000000001</v>
      </c>
      <c r="F3087" s="59">
        <v>18.042999999999999</v>
      </c>
      <c r="G3087" s="20">
        <v>766.35799999999995</v>
      </c>
      <c r="H3087" s="59">
        <v>5.141</v>
      </c>
      <c r="I3087" s="20">
        <v>984.13300000000004</v>
      </c>
      <c r="J3087" s="20">
        <v>4.7080000000000002</v>
      </c>
      <c r="K3087" s="20">
        <v>73.332999999999998</v>
      </c>
      <c r="L3087" s="59">
        <v>4.0860000000000003</v>
      </c>
      <c r="M3087" s="59">
        <v>201.13900000000001</v>
      </c>
      <c r="N3087" s="59">
        <v>8.1609999999999996</v>
      </c>
      <c r="O3087" s="59">
        <v>78.251999999999995</v>
      </c>
      <c r="P3087" s="59">
        <v>6.3490000000000002</v>
      </c>
      <c r="Q3087" s="59">
        <v>201.59</v>
      </c>
      <c r="R3087" s="59">
        <v>18.25</v>
      </c>
      <c r="S3087" s="59">
        <v>599.65200000000004</v>
      </c>
      <c r="T3087" s="59">
        <v>8.0250000000000004</v>
      </c>
      <c r="U3087" s="59">
        <v>801.24199999999996</v>
      </c>
      <c r="V3087" s="59">
        <v>5.351</v>
      </c>
      <c r="W3087" s="59">
        <v>79.355999999999995</v>
      </c>
      <c r="X3087" s="59">
        <v>3.7029999999999998</v>
      </c>
      <c r="Y3087" s="21"/>
      <c r="Z3087" s="21"/>
    </row>
    <row r="3088" spans="1:26">
      <c r="A3088" s="52">
        <v>45536</v>
      </c>
      <c r="B3088" s="58" t="s">
        <v>14</v>
      </c>
      <c r="C3088" s="58" t="s">
        <v>95</v>
      </c>
      <c r="D3088" s="58" t="s">
        <v>99</v>
      </c>
      <c r="E3088" s="20">
        <v>179.983</v>
      </c>
      <c r="F3088" s="59">
        <v>18.416</v>
      </c>
      <c r="G3088" s="20">
        <v>563.00699999999995</v>
      </c>
      <c r="H3088" s="59">
        <v>7.7809999999999997</v>
      </c>
      <c r="I3088" s="20">
        <v>742.99</v>
      </c>
      <c r="J3088" s="20">
        <v>6.25</v>
      </c>
      <c r="K3088" s="20">
        <v>55.363999999999997</v>
      </c>
      <c r="L3088" s="59">
        <v>5.7960000000000003</v>
      </c>
      <c r="M3088" s="59">
        <v>134.90100000000001</v>
      </c>
      <c r="N3088" s="59">
        <v>17.001000000000001</v>
      </c>
      <c r="O3088" s="59">
        <v>52.481999999999999</v>
      </c>
      <c r="P3088" s="59">
        <v>16.209</v>
      </c>
      <c r="Q3088" s="59">
        <v>139.726</v>
      </c>
      <c r="R3088" s="59">
        <v>21.16</v>
      </c>
      <c r="S3088" s="59">
        <v>402.23500000000001</v>
      </c>
      <c r="T3088" s="59">
        <v>9.0239999999999991</v>
      </c>
      <c r="U3088" s="59">
        <v>541.96100000000001</v>
      </c>
      <c r="V3088" s="59">
        <v>6.1790000000000003</v>
      </c>
      <c r="W3088" s="59">
        <v>53.677</v>
      </c>
      <c r="X3088" s="59">
        <v>4.8230000000000004</v>
      </c>
      <c r="Y3088" s="21"/>
      <c r="Z3088" s="21"/>
    </row>
    <row r="3089" spans="1:26">
      <c r="A3089" s="52">
        <v>45536</v>
      </c>
      <c r="B3089" s="58" t="s">
        <v>14</v>
      </c>
      <c r="C3089" s="58" t="s">
        <v>95</v>
      </c>
      <c r="D3089" s="58" t="s">
        <v>96</v>
      </c>
      <c r="E3089" s="20">
        <v>74.248999999999995</v>
      </c>
      <c r="F3089" s="59">
        <v>26.399000000000001</v>
      </c>
      <c r="G3089" s="20">
        <v>282.7</v>
      </c>
      <c r="H3089" s="59">
        <v>13.648999999999999</v>
      </c>
      <c r="I3089" s="20">
        <v>356.94900000000001</v>
      </c>
      <c r="J3089" s="20">
        <v>12.728999999999999</v>
      </c>
      <c r="K3089" s="20">
        <v>26.597999999999999</v>
      </c>
      <c r="L3089" s="59">
        <v>12.512</v>
      </c>
      <c r="M3089" s="59">
        <v>57.078000000000003</v>
      </c>
      <c r="N3089" s="59">
        <v>32.22</v>
      </c>
      <c r="O3089" s="59">
        <v>22.206</v>
      </c>
      <c r="P3089" s="59">
        <v>31.809000000000001</v>
      </c>
      <c r="Q3089" s="59">
        <v>50.603999999999999</v>
      </c>
      <c r="R3089" s="59">
        <v>31.32</v>
      </c>
      <c r="S3089" s="59">
        <v>168.99100000000001</v>
      </c>
      <c r="T3089" s="59">
        <v>15.566000000000001</v>
      </c>
      <c r="U3089" s="59">
        <v>219.596</v>
      </c>
      <c r="V3089" s="59">
        <v>12.614000000000001</v>
      </c>
      <c r="W3089" s="59">
        <v>21.748999999999999</v>
      </c>
      <c r="X3089" s="59">
        <v>12.007999999999999</v>
      </c>
      <c r="Y3089" s="21"/>
      <c r="Z3089" s="21"/>
    </row>
    <row r="3090" spans="1:26">
      <c r="A3090" s="52">
        <v>45536</v>
      </c>
      <c r="B3090" s="58" t="s">
        <v>14</v>
      </c>
      <c r="C3090" s="58" t="s">
        <v>95</v>
      </c>
      <c r="D3090" s="58" t="s">
        <v>97</v>
      </c>
      <c r="E3090" s="20">
        <v>100.52800000000001</v>
      </c>
      <c r="F3090" s="59">
        <v>21.896999999999998</v>
      </c>
      <c r="G3090" s="20">
        <v>275.51400000000001</v>
      </c>
      <c r="H3090" s="59">
        <v>11.041</v>
      </c>
      <c r="I3090" s="20">
        <v>376.041</v>
      </c>
      <c r="J3090" s="20">
        <v>9.8070000000000004</v>
      </c>
      <c r="K3090" s="20">
        <v>28.021000000000001</v>
      </c>
      <c r="L3090" s="59">
        <v>9.5239999999999991</v>
      </c>
      <c r="M3090" s="59">
        <v>74.677999999999997</v>
      </c>
      <c r="N3090" s="59">
        <v>25.13</v>
      </c>
      <c r="O3090" s="59">
        <v>29.053000000000001</v>
      </c>
      <c r="P3090" s="59">
        <v>24.600999999999999</v>
      </c>
      <c r="Q3090" s="59">
        <v>87.409000000000006</v>
      </c>
      <c r="R3090" s="59">
        <v>26.859000000000002</v>
      </c>
      <c r="S3090" s="59">
        <v>207.881</v>
      </c>
      <c r="T3090" s="59">
        <v>13.178000000000001</v>
      </c>
      <c r="U3090" s="59">
        <v>295.29000000000002</v>
      </c>
      <c r="V3090" s="59">
        <v>9.7539999999999996</v>
      </c>
      <c r="W3090" s="59">
        <v>29.245999999999999</v>
      </c>
      <c r="X3090" s="59">
        <v>8.9570000000000007</v>
      </c>
      <c r="Y3090" s="21"/>
      <c r="Z3090" s="21"/>
    </row>
    <row r="3091" spans="1:26">
      <c r="A3091" s="52">
        <v>45536</v>
      </c>
      <c r="B3091" s="58" t="s">
        <v>14</v>
      </c>
      <c r="C3091" s="58" t="s">
        <v>95</v>
      </c>
      <c r="D3091" s="58" t="s">
        <v>98</v>
      </c>
      <c r="E3091" s="20">
        <v>114.471</v>
      </c>
      <c r="F3091" s="59">
        <v>26.311</v>
      </c>
      <c r="G3091" s="20">
        <v>484.53699999999998</v>
      </c>
      <c r="H3091" s="59">
        <v>10.071</v>
      </c>
      <c r="I3091" s="20">
        <v>599.00800000000004</v>
      </c>
      <c r="J3091" s="20">
        <v>7.0279999999999996</v>
      </c>
      <c r="K3091" s="20">
        <v>44.636000000000003</v>
      </c>
      <c r="L3091" s="59">
        <v>6.6280000000000001</v>
      </c>
      <c r="M3091" s="59">
        <v>122.14100000000001</v>
      </c>
      <c r="N3091" s="59">
        <v>17.498000000000001</v>
      </c>
      <c r="O3091" s="59">
        <v>47.518000000000001</v>
      </c>
      <c r="P3091" s="59">
        <v>16.73</v>
      </c>
      <c r="Q3091" s="59">
        <v>156.53399999999999</v>
      </c>
      <c r="R3091" s="59">
        <v>19.428000000000001</v>
      </c>
      <c r="S3091" s="59">
        <v>311.18</v>
      </c>
      <c r="T3091" s="59">
        <v>13.398</v>
      </c>
      <c r="U3091" s="59">
        <v>467.71499999999997</v>
      </c>
      <c r="V3091" s="59">
        <v>7.6849999999999996</v>
      </c>
      <c r="W3091" s="59">
        <v>46.323</v>
      </c>
      <c r="X3091" s="59">
        <v>6.6429999999999998</v>
      </c>
      <c r="Y3091" s="21"/>
      <c r="Z3091" s="21"/>
    </row>
    <row r="3092" spans="1:26">
      <c r="A3092" s="52">
        <v>45536</v>
      </c>
      <c r="B3092" s="58" t="s">
        <v>14</v>
      </c>
      <c r="C3092" s="58" t="s">
        <v>38</v>
      </c>
      <c r="D3092" s="58" t="s">
        <v>85</v>
      </c>
      <c r="E3092" s="20">
        <v>110.863</v>
      </c>
      <c r="F3092" s="59">
        <v>22.408000000000001</v>
      </c>
      <c r="G3092" s="20">
        <v>454.608</v>
      </c>
      <c r="H3092" s="59">
        <v>7.49</v>
      </c>
      <c r="I3092" s="20">
        <v>565.471</v>
      </c>
      <c r="J3092" s="20">
        <v>6.3170000000000002</v>
      </c>
      <c r="K3092" s="20">
        <v>42.136000000000003</v>
      </c>
      <c r="L3092" s="59">
        <v>5.8680000000000003</v>
      </c>
      <c r="M3092" s="59">
        <v>129.21899999999999</v>
      </c>
      <c r="N3092" s="59">
        <v>18.413</v>
      </c>
      <c r="O3092" s="59">
        <v>50.271999999999998</v>
      </c>
      <c r="P3092" s="59">
        <v>17.684000000000001</v>
      </c>
      <c r="Q3092" s="59">
        <v>209.5</v>
      </c>
      <c r="R3092" s="59">
        <v>16.609000000000002</v>
      </c>
      <c r="S3092" s="59">
        <v>491.274</v>
      </c>
      <c r="T3092" s="59">
        <v>9.7810000000000006</v>
      </c>
      <c r="U3092" s="59">
        <v>700.774</v>
      </c>
      <c r="V3092" s="59">
        <v>7.2130000000000001</v>
      </c>
      <c r="W3092" s="59">
        <v>69.406000000000006</v>
      </c>
      <c r="X3092" s="59">
        <v>6.0919999999999996</v>
      </c>
      <c r="Y3092" s="21"/>
      <c r="Z3092" s="21"/>
    </row>
    <row r="3093" spans="1:26">
      <c r="A3093" s="52">
        <v>45536</v>
      </c>
      <c r="B3093" s="58" t="s">
        <v>14</v>
      </c>
      <c r="C3093" s="58" t="s">
        <v>38</v>
      </c>
      <c r="D3093" s="58" t="s">
        <v>40</v>
      </c>
      <c r="E3093" s="20">
        <v>183.59200000000001</v>
      </c>
      <c r="F3093" s="59">
        <v>24.114000000000001</v>
      </c>
      <c r="G3093" s="20">
        <v>592.93600000000004</v>
      </c>
      <c r="H3093" s="59">
        <v>7.8579999999999997</v>
      </c>
      <c r="I3093" s="20">
        <v>776.52700000000004</v>
      </c>
      <c r="J3093" s="20">
        <v>3.871</v>
      </c>
      <c r="K3093" s="20">
        <v>57.863999999999997</v>
      </c>
      <c r="L3093" s="59">
        <v>3.0840000000000001</v>
      </c>
      <c r="M3093" s="59">
        <v>127.82299999999999</v>
      </c>
      <c r="N3093" s="59">
        <v>18.649000000000001</v>
      </c>
      <c r="O3093" s="59">
        <v>49.728000000000002</v>
      </c>
      <c r="P3093" s="59">
        <v>17.93</v>
      </c>
      <c r="Q3093" s="59">
        <v>86.76</v>
      </c>
      <c r="R3093" s="59">
        <v>31.731000000000002</v>
      </c>
      <c r="S3093" s="59">
        <v>222.142</v>
      </c>
      <c r="T3093" s="59">
        <v>15.135</v>
      </c>
      <c r="U3093" s="59">
        <v>308.90199999999999</v>
      </c>
      <c r="V3093" s="59">
        <v>12.683999999999999</v>
      </c>
      <c r="W3093" s="59">
        <v>30.594000000000001</v>
      </c>
      <c r="X3093" s="59">
        <v>12.082000000000001</v>
      </c>
      <c r="Y3093" s="21"/>
      <c r="Z3093" s="21"/>
    </row>
    <row r="3094" spans="1:26">
      <c r="A3094" s="52">
        <v>45536</v>
      </c>
      <c r="B3094" s="58" t="s">
        <v>14</v>
      </c>
      <c r="C3094" s="58" t="s">
        <v>62</v>
      </c>
      <c r="D3094" s="58" t="s">
        <v>86</v>
      </c>
      <c r="E3094" s="20">
        <v>69.247</v>
      </c>
      <c r="F3094" s="59">
        <v>29.088000000000001</v>
      </c>
      <c r="G3094" s="20">
        <v>182.68600000000001</v>
      </c>
      <c r="H3094" s="59">
        <v>13.13</v>
      </c>
      <c r="I3094" s="20">
        <v>251.93299999999999</v>
      </c>
      <c r="J3094" s="20">
        <v>8.6760000000000002</v>
      </c>
      <c r="K3094" s="20">
        <v>18.773</v>
      </c>
      <c r="L3094" s="59">
        <v>8.3539999999999992</v>
      </c>
      <c r="M3094" s="59">
        <v>88.352000000000004</v>
      </c>
      <c r="N3094" s="59">
        <v>24.282</v>
      </c>
      <c r="O3094" s="59">
        <v>34.372999999999998</v>
      </c>
      <c r="P3094" s="59">
        <v>23.734000000000002</v>
      </c>
      <c r="Q3094" s="59">
        <v>142.489</v>
      </c>
      <c r="R3094" s="59">
        <v>20.25</v>
      </c>
      <c r="S3094" s="59">
        <v>296.07</v>
      </c>
      <c r="T3094" s="59">
        <v>12.733000000000001</v>
      </c>
      <c r="U3094" s="59">
        <v>438.56</v>
      </c>
      <c r="V3094" s="59">
        <v>7.843</v>
      </c>
      <c r="W3094" s="59">
        <v>43.436</v>
      </c>
      <c r="X3094" s="59">
        <v>6.8259999999999996</v>
      </c>
      <c r="Y3094" s="21"/>
      <c r="Z3094" s="21"/>
    </row>
    <row r="3095" spans="1:26">
      <c r="A3095" s="52">
        <v>45536</v>
      </c>
      <c r="B3095" s="58" t="s">
        <v>14</v>
      </c>
      <c r="C3095" s="58" t="s">
        <v>62</v>
      </c>
      <c r="D3095" s="58" t="s">
        <v>64</v>
      </c>
      <c r="E3095" s="20">
        <v>225.208</v>
      </c>
      <c r="F3095" s="59">
        <v>19.372</v>
      </c>
      <c r="G3095" s="20">
        <v>864.85799999999995</v>
      </c>
      <c r="H3095" s="59">
        <v>5.2510000000000003</v>
      </c>
      <c r="I3095" s="20">
        <v>1090.066</v>
      </c>
      <c r="J3095" s="20">
        <v>2.9039999999999999</v>
      </c>
      <c r="K3095" s="20">
        <v>81.227000000000004</v>
      </c>
      <c r="L3095" s="59">
        <v>1.7190000000000001</v>
      </c>
      <c r="M3095" s="59">
        <v>168.69</v>
      </c>
      <c r="N3095" s="59">
        <v>12.085000000000001</v>
      </c>
      <c r="O3095" s="59">
        <v>65.626999999999995</v>
      </c>
      <c r="P3095" s="59">
        <v>10.944000000000001</v>
      </c>
      <c r="Q3095" s="59">
        <v>153.77099999999999</v>
      </c>
      <c r="R3095" s="59">
        <v>20.07</v>
      </c>
      <c r="S3095" s="59">
        <v>417.34500000000003</v>
      </c>
      <c r="T3095" s="59">
        <v>9.7759999999999998</v>
      </c>
      <c r="U3095" s="59">
        <v>571.11599999999999</v>
      </c>
      <c r="V3095" s="59">
        <v>6.69</v>
      </c>
      <c r="W3095" s="59">
        <v>56.564</v>
      </c>
      <c r="X3095" s="59">
        <v>5.4630000000000001</v>
      </c>
      <c r="Y3095" s="21"/>
      <c r="Z3095" s="21"/>
    </row>
    <row r="3096" spans="1:26">
      <c r="A3096" s="52">
        <v>45536</v>
      </c>
      <c r="B3096" s="58" t="s">
        <v>14</v>
      </c>
      <c r="C3096" s="58" t="s">
        <v>88</v>
      </c>
      <c r="D3096" s="58" t="s">
        <v>89</v>
      </c>
      <c r="E3096" s="20">
        <v>246.03800000000001</v>
      </c>
      <c r="F3096" s="59">
        <v>18.728000000000002</v>
      </c>
      <c r="G3096" s="20">
        <v>786.48500000000001</v>
      </c>
      <c r="H3096" s="59">
        <v>6.6180000000000003</v>
      </c>
      <c r="I3096" s="20">
        <v>1032.5229999999999</v>
      </c>
      <c r="J3096" s="20">
        <v>4.1529999999999996</v>
      </c>
      <c r="K3096" s="20">
        <v>76.938999999999993</v>
      </c>
      <c r="L3096" s="59">
        <v>3.4319999999999999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  <c r="S3096" s="59">
        <v>0</v>
      </c>
      <c r="T3096" s="59">
        <v>0</v>
      </c>
      <c r="U3096" s="59">
        <v>0</v>
      </c>
      <c r="V3096" s="59">
        <v>0</v>
      </c>
      <c r="W3096" s="59">
        <v>0</v>
      </c>
      <c r="X3096" s="59">
        <v>0</v>
      </c>
      <c r="Y3096" s="21"/>
      <c r="Z3096" s="21"/>
    </row>
    <row r="3097" spans="1:26">
      <c r="A3097" s="52">
        <v>45536</v>
      </c>
      <c r="B3097" s="58" t="s">
        <v>14</v>
      </c>
      <c r="C3097" s="58" t="s">
        <v>88</v>
      </c>
      <c r="D3097" s="58" t="s">
        <v>90</v>
      </c>
      <c r="E3097" s="20">
        <v>66.037999999999997</v>
      </c>
      <c r="F3097" s="59">
        <v>23.902999999999999</v>
      </c>
      <c r="G3097" s="20">
        <v>404.411</v>
      </c>
      <c r="H3097" s="59">
        <v>13.525</v>
      </c>
      <c r="I3097" s="20">
        <v>470.44900000000001</v>
      </c>
      <c r="J3097" s="20">
        <v>11.484</v>
      </c>
      <c r="K3097" s="20">
        <v>35.055999999999997</v>
      </c>
      <c r="L3097" s="59">
        <v>11.243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  <c r="S3097" s="59">
        <v>0</v>
      </c>
      <c r="T3097" s="59">
        <v>0</v>
      </c>
      <c r="U3097" s="59">
        <v>0</v>
      </c>
      <c r="V3097" s="59">
        <v>0</v>
      </c>
      <c r="W3097" s="59">
        <v>0</v>
      </c>
      <c r="X3097" s="59">
        <v>0</v>
      </c>
      <c r="Y3097" s="21"/>
      <c r="Z3097" s="21"/>
    </row>
    <row r="3098" spans="1:26">
      <c r="A3098" s="52">
        <v>45536</v>
      </c>
      <c r="B3098" s="58" t="s">
        <v>14</v>
      </c>
      <c r="C3098" s="58" t="s">
        <v>88</v>
      </c>
      <c r="D3098" s="58" t="s">
        <v>91</v>
      </c>
      <c r="E3098" s="20">
        <v>180</v>
      </c>
      <c r="F3098" s="59">
        <v>21.152999999999999</v>
      </c>
      <c r="G3098" s="20">
        <v>382.07400000000001</v>
      </c>
      <c r="H3098" s="59">
        <v>11.577</v>
      </c>
      <c r="I3098" s="20">
        <v>562.07399999999996</v>
      </c>
      <c r="J3098" s="20">
        <v>9.4960000000000004</v>
      </c>
      <c r="K3098" s="20">
        <v>41.883000000000003</v>
      </c>
      <c r="L3098" s="59">
        <v>9.2040000000000006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  <c r="S3098" s="59">
        <v>0</v>
      </c>
      <c r="T3098" s="59">
        <v>0</v>
      </c>
      <c r="U3098" s="59">
        <v>0</v>
      </c>
      <c r="V3098" s="59">
        <v>0</v>
      </c>
      <c r="W3098" s="59">
        <v>0</v>
      </c>
      <c r="X3098" s="59">
        <v>0</v>
      </c>
      <c r="Y3098" s="21"/>
      <c r="Z3098" s="21"/>
    </row>
    <row r="3099" spans="1:26">
      <c r="A3099" s="52">
        <v>45536</v>
      </c>
      <c r="B3099" s="58" t="s">
        <v>14</v>
      </c>
      <c r="C3099" s="58" t="s">
        <v>88</v>
      </c>
      <c r="D3099" s="58" t="s">
        <v>92</v>
      </c>
      <c r="E3099" s="20">
        <v>48.417000000000002</v>
      </c>
      <c r="F3099" s="59">
        <v>29.803999999999998</v>
      </c>
      <c r="G3099" s="20">
        <v>261.05900000000003</v>
      </c>
      <c r="H3099" s="59">
        <v>13.496</v>
      </c>
      <c r="I3099" s="20">
        <v>309.476</v>
      </c>
      <c r="J3099" s="20">
        <v>12.701000000000001</v>
      </c>
      <c r="K3099" s="20">
        <v>23.061</v>
      </c>
      <c r="L3099" s="59">
        <v>12.484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  <c r="S3099" s="59">
        <v>0</v>
      </c>
      <c r="T3099" s="59">
        <v>0</v>
      </c>
      <c r="U3099" s="59">
        <v>0</v>
      </c>
      <c r="V3099" s="59">
        <v>0</v>
      </c>
      <c r="W3099" s="59">
        <v>0</v>
      </c>
      <c r="X3099" s="59">
        <v>0</v>
      </c>
      <c r="Y3099" s="21"/>
      <c r="Z3099" s="21"/>
    </row>
    <row r="3100" spans="1:26">
      <c r="A3100" s="52">
        <v>45536</v>
      </c>
      <c r="B3100" s="58" t="s">
        <v>14</v>
      </c>
      <c r="C3100" s="58" t="s">
        <v>46</v>
      </c>
      <c r="D3100" s="58" t="s">
        <v>48</v>
      </c>
      <c r="E3100" s="20">
        <v>0</v>
      </c>
      <c r="F3100" s="59">
        <v>0</v>
      </c>
      <c r="G3100" s="20">
        <v>0</v>
      </c>
      <c r="H3100" s="59">
        <v>0</v>
      </c>
      <c r="I3100" s="20">
        <v>0</v>
      </c>
      <c r="J3100" s="20">
        <v>0</v>
      </c>
      <c r="K3100" s="20">
        <v>0</v>
      </c>
      <c r="L3100" s="59">
        <v>0</v>
      </c>
      <c r="M3100" s="59">
        <v>153.25899999999999</v>
      </c>
      <c r="N3100" s="59">
        <v>16.042999999999999</v>
      </c>
      <c r="O3100" s="59">
        <v>59.624000000000002</v>
      </c>
      <c r="P3100" s="59">
        <v>15.202</v>
      </c>
      <c r="Q3100" s="59">
        <v>48.68</v>
      </c>
      <c r="R3100" s="59">
        <v>23.515999999999998</v>
      </c>
      <c r="S3100" s="59">
        <v>90.775999999999996</v>
      </c>
      <c r="T3100" s="59">
        <v>28.202999999999999</v>
      </c>
      <c r="U3100" s="59">
        <v>139.45500000000001</v>
      </c>
      <c r="V3100" s="59">
        <v>19.753</v>
      </c>
      <c r="W3100" s="59">
        <v>13.811999999999999</v>
      </c>
      <c r="X3100" s="59">
        <v>19.372</v>
      </c>
      <c r="Y3100" s="21"/>
      <c r="Z3100" s="21"/>
    </row>
    <row r="3101" spans="1:26">
      <c r="A3101" s="52">
        <v>45536</v>
      </c>
      <c r="B3101" s="58" t="s">
        <v>14</v>
      </c>
      <c r="C3101" s="58" t="s">
        <v>46</v>
      </c>
      <c r="D3101" s="58" t="s">
        <v>47</v>
      </c>
      <c r="E3101" s="20">
        <v>0</v>
      </c>
      <c r="F3101" s="59">
        <v>0</v>
      </c>
      <c r="G3101" s="20">
        <v>0</v>
      </c>
      <c r="H3101" s="59">
        <v>0</v>
      </c>
      <c r="I3101" s="20">
        <v>0</v>
      </c>
      <c r="J3101" s="20">
        <v>0</v>
      </c>
      <c r="K3101" s="20">
        <v>0</v>
      </c>
      <c r="L3101" s="59">
        <v>0</v>
      </c>
      <c r="M3101" s="59">
        <v>62.07</v>
      </c>
      <c r="N3101" s="59">
        <v>33.320999999999998</v>
      </c>
      <c r="O3101" s="59">
        <v>24.148</v>
      </c>
      <c r="P3101" s="59">
        <v>32.923999999999999</v>
      </c>
      <c r="Q3101" s="59">
        <v>172.446</v>
      </c>
      <c r="R3101" s="59">
        <v>20.38</v>
      </c>
      <c r="S3101" s="59">
        <v>530.60400000000004</v>
      </c>
      <c r="T3101" s="59">
        <v>8.8729999999999993</v>
      </c>
      <c r="U3101" s="59">
        <v>703.05</v>
      </c>
      <c r="V3101" s="59">
        <v>7.0590000000000002</v>
      </c>
      <c r="W3101" s="59">
        <v>69.631</v>
      </c>
      <c r="X3101" s="59">
        <v>5.9089999999999998</v>
      </c>
      <c r="Y3101" s="21"/>
      <c r="Z3101" s="21"/>
    </row>
    <row r="3102" spans="1:26">
      <c r="A3102" s="52">
        <v>45536</v>
      </c>
      <c r="B3102" s="58" t="s">
        <v>14</v>
      </c>
      <c r="C3102" s="58" t="s">
        <v>93</v>
      </c>
      <c r="D3102" s="58" t="s">
        <v>94</v>
      </c>
      <c r="E3102" s="20">
        <v>36.780999999999999</v>
      </c>
      <c r="F3102" s="59">
        <v>31.553000000000001</v>
      </c>
      <c r="G3102" s="20">
        <v>110.075</v>
      </c>
      <c r="H3102" s="59">
        <v>21.161000000000001</v>
      </c>
      <c r="I3102" s="20">
        <v>146.85599999999999</v>
      </c>
      <c r="J3102" s="20">
        <v>17.722000000000001</v>
      </c>
      <c r="K3102" s="20">
        <v>10.943</v>
      </c>
      <c r="L3102" s="59">
        <v>17.567</v>
      </c>
      <c r="M3102" s="59">
        <v>118.236</v>
      </c>
      <c r="N3102" s="59">
        <v>14.984999999999999</v>
      </c>
      <c r="O3102" s="59">
        <v>45.999000000000002</v>
      </c>
      <c r="P3102" s="59">
        <v>14.081</v>
      </c>
      <c r="Q3102" s="59">
        <v>115.443</v>
      </c>
      <c r="R3102" s="59">
        <v>22.864000000000001</v>
      </c>
      <c r="S3102" s="59">
        <v>419.64299999999997</v>
      </c>
      <c r="T3102" s="59">
        <v>9.2159999999999993</v>
      </c>
      <c r="U3102" s="59">
        <v>535.08500000000004</v>
      </c>
      <c r="V3102" s="59">
        <v>7.157</v>
      </c>
      <c r="W3102" s="59">
        <v>52.996000000000002</v>
      </c>
      <c r="X3102" s="59">
        <v>6.0250000000000004</v>
      </c>
      <c r="Y3102" s="21"/>
      <c r="Z3102" s="21"/>
    </row>
    <row r="3103" spans="1:26">
      <c r="A3103" s="52">
        <v>45536</v>
      </c>
      <c r="B3103" s="58" t="s">
        <v>14</v>
      </c>
      <c r="C3103" s="58" t="s">
        <v>73</v>
      </c>
      <c r="D3103" s="58" t="s">
        <v>65</v>
      </c>
      <c r="E3103" s="20">
        <v>17.791</v>
      </c>
      <c r="F3103" s="59">
        <v>40.566000000000003</v>
      </c>
      <c r="G3103" s="20">
        <v>81.200999999999993</v>
      </c>
      <c r="H3103" s="59">
        <v>21.771999999999998</v>
      </c>
      <c r="I3103" s="20">
        <v>98.992000000000004</v>
      </c>
      <c r="J3103" s="20">
        <v>18.009</v>
      </c>
      <c r="K3103" s="20">
        <v>7.3760000000000003</v>
      </c>
      <c r="L3103" s="59">
        <v>17.856999999999999</v>
      </c>
      <c r="M3103" s="59">
        <v>0</v>
      </c>
      <c r="N3103" s="59">
        <v>0</v>
      </c>
      <c r="O3103" s="59">
        <v>0</v>
      </c>
      <c r="P3103" s="59">
        <v>0</v>
      </c>
      <c r="Q3103" s="59">
        <v>29.509</v>
      </c>
      <c r="R3103" s="59">
        <v>54.426000000000002</v>
      </c>
      <c r="S3103" s="59">
        <v>22.004000000000001</v>
      </c>
      <c r="T3103" s="59">
        <v>60.442999999999998</v>
      </c>
      <c r="U3103" s="59">
        <v>51.512999999999998</v>
      </c>
      <c r="V3103" s="59">
        <v>38.329000000000001</v>
      </c>
      <c r="W3103" s="59">
        <v>5.1020000000000003</v>
      </c>
      <c r="X3103" s="59">
        <v>38.134</v>
      </c>
      <c r="Y3103" s="21"/>
      <c r="Z3103" s="21"/>
    </row>
    <row r="3104" spans="1:26">
      <c r="A3104" s="52">
        <v>45536</v>
      </c>
      <c r="B3104" s="58" t="s">
        <v>14</v>
      </c>
      <c r="C3104" s="58" t="s">
        <v>73</v>
      </c>
      <c r="D3104" s="58" t="s">
        <v>66</v>
      </c>
      <c r="E3104" s="20">
        <v>3.0230000000000001</v>
      </c>
      <c r="F3104" s="59">
        <v>78.477999999999994</v>
      </c>
      <c r="G3104" s="20">
        <v>49.28</v>
      </c>
      <c r="H3104" s="59">
        <v>26.22</v>
      </c>
      <c r="I3104" s="20">
        <v>52.302999999999997</v>
      </c>
      <c r="J3104" s="20">
        <v>26.045999999999999</v>
      </c>
      <c r="K3104" s="20">
        <v>3.8969999999999998</v>
      </c>
      <c r="L3104" s="59">
        <v>25.940999999999999</v>
      </c>
      <c r="M3104" s="59">
        <v>0</v>
      </c>
      <c r="N3104" s="59">
        <v>0</v>
      </c>
      <c r="O3104" s="59">
        <v>0</v>
      </c>
      <c r="P3104" s="59">
        <v>0</v>
      </c>
      <c r="Q3104" s="59">
        <v>0</v>
      </c>
      <c r="R3104" s="59">
        <v>0</v>
      </c>
      <c r="S3104" s="59">
        <v>7.3470000000000004</v>
      </c>
      <c r="T3104" s="59">
        <v>72.956999999999994</v>
      </c>
      <c r="U3104" s="59">
        <v>7.3470000000000004</v>
      </c>
      <c r="V3104" s="59">
        <v>72.956999999999994</v>
      </c>
      <c r="W3104" s="59">
        <v>0.72799999999999998</v>
      </c>
      <c r="X3104" s="59">
        <v>72.855000000000004</v>
      </c>
      <c r="Y3104" s="21"/>
      <c r="Z3104" s="21"/>
    </row>
    <row r="3105" spans="1:26">
      <c r="A3105" s="52">
        <v>45536</v>
      </c>
      <c r="B3105" s="58" t="s">
        <v>14</v>
      </c>
      <c r="C3105" s="58" t="s">
        <v>73</v>
      </c>
      <c r="D3105" s="58" t="s">
        <v>67</v>
      </c>
      <c r="E3105" s="20">
        <v>6.4749999999999996</v>
      </c>
      <c r="F3105" s="59">
        <v>79.569999999999993</v>
      </c>
      <c r="G3105" s="20">
        <v>5.5609999999999999</v>
      </c>
      <c r="H3105" s="59">
        <v>97.75</v>
      </c>
      <c r="I3105" s="20">
        <v>12.036</v>
      </c>
      <c r="J3105" s="20">
        <v>54.503999999999998</v>
      </c>
      <c r="K3105" s="20">
        <v>0.89700000000000002</v>
      </c>
      <c r="L3105" s="59">
        <v>54.454000000000001</v>
      </c>
      <c r="M3105" s="59">
        <v>0</v>
      </c>
      <c r="N3105" s="59">
        <v>0</v>
      </c>
      <c r="O3105" s="59">
        <v>0</v>
      </c>
      <c r="P3105" s="59">
        <v>0</v>
      </c>
      <c r="Q3105" s="59">
        <v>0</v>
      </c>
      <c r="R3105" s="59">
        <v>0</v>
      </c>
      <c r="S3105" s="59">
        <v>1.883</v>
      </c>
      <c r="T3105" s="59">
        <v>104.738</v>
      </c>
      <c r="U3105" s="59">
        <v>1.883</v>
      </c>
      <c r="V3105" s="59">
        <v>104.738</v>
      </c>
      <c r="W3105" s="59">
        <v>0.187</v>
      </c>
      <c r="X3105" s="59">
        <v>104.667</v>
      </c>
      <c r="Y3105" s="21"/>
      <c r="Z3105" s="21"/>
    </row>
    <row r="3106" spans="1:26">
      <c r="A3106" s="52">
        <v>45536</v>
      </c>
      <c r="B3106" s="58" t="s">
        <v>14</v>
      </c>
      <c r="C3106" s="58" t="s">
        <v>73</v>
      </c>
      <c r="D3106" s="58" t="s">
        <v>70</v>
      </c>
      <c r="E3106" s="20">
        <v>0</v>
      </c>
      <c r="F3106" s="59">
        <v>0</v>
      </c>
      <c r="G3106" s="20">
        <v>5.984</v>
      </c>
      <c r="H3106" s="59">
        <v>87.918999999999997</v>
      </c>
      <c r="I3106" s="20">
        <v>5.984</v>
      </c>
      <c r="J3106" s="20">
        <v>87.918999999999997</v>
      </c>
      <c r="K3106" s="20">
        <v>0.44600000000000001</v>
      </c>
      <c r="L3106" s="59">
        <v>87.888000000000005</v>
      </c>
      <c r="M3106" s="59">
        <v>0</v>
      </c>
      <c r="N3106" s="59">
        <v>0</v>
      </c>
      <c r="O3106" s="59">
        <v>0</v>
      </c>
      <c r="P3106" s="59">
        <v>0</v>
      </c>
      <c r="Q3106" s="59">
        <v>5.3120000000000003</v>
      </c>
      <c r="R3106" s="59">
        <v>101.985</v>
      </c>
      <c r="S3106" s="59">
        <v>0</v>
      </c>
      <c r="T3106" s="59">
        <v>0</v>
      </c>
      <c r="U3106" s="59">
        <v>5.3120000000000003</v>
      </c>
      <c r="V3106" s="59">
        <v>101.985</v>
      </c>
      <c r="W3106" s="59">
        <v>0.52600000000000002</v>
      </c>
      <c r="X3106" s="59">
        <v>101.91200000000001</v>
      </c>
      <c r="Y3106" s="21"/>
      <c r="Z3106" s="21"/>
    </row>
    <row r="3107" spans="1:26">
      <c r="A3107" s="52">
        <v>45536</v>
      </c>
      <c r="B3107" s="58" t="s">
        <v>14</v>
      </c>
      <c r="C3107" s="58" t="s">
        <v>73</v>
      </c>
      <c r="D3107" s="58" t="s">
        <v>68</v>
      </c>
      <c r="E3107" s="20">
        <v>2.4039999999999999</v>
      </c>
      <c r="F3107" s="59">
        <v>80.061999999999998</v>
      </c>
      <c r="G3107" s="20">
        <v>5.7350000000000003</v>
      </c>
      <c r="H3107" s="59">
        <v>102.29300000000001</v>
      </c>
      <c r="I3107" s="20">
        <v>8.1389999999999993</v>
      </c>
      <c r="J3107" s="20">
        <v>76.075999999999993</v>
      </c>
      <c r="K3107" s="20">
        <v>0.60599999999999998</v>
      </c>
      <c r="L3107" s="59">
        <v>76.040000000000006</v>
      </c>
      <c r="M3107" s="59">
        <v>0</v>
      </c>
      <c r="N3107" s="59">
        <v>0</v>
      </c>
      <c r="O3107" s="59">
        <v>0</v>
      </c>
      <c r="P3107" s="59">
        <v>0</v>
      </c>
      <c r="Q3107" s="59">
        <v>14.701000000000001</v>
      </c>
      <c r="R3107" s="59">
        <v>90.751999999999995</v>
      </c>
      <c r="S3107" s="59">
        <v>11.521000000000001</v>
      </c>
      <c r="T3107" s="59">
        <v>106.91</v>
      </c>
      <c r="U3107" s="59">
        <v>26.222000000000001</v>
      </c>
      <c r="V3107" s="59">
        <v>59.918999999999997</v>
      </c>
      <c r="W3107" s="59">
        <v>2.597</v>
      </c>
      <c r="X3107" s="59">
        <v>59.793999999999997</v>
      </c>
      <c r="Y3107" s="21"/>
      <c r="Z3107" s="21"/>
    </row>
    <row r="3108" spans="1:26">
      <c r="A3108" s="52">
        <v>45536</v>
      </c>
      <c r="B3108" s="58" t="s">
        <v>14</v>
      </c>
      <c r="C3108" s="58" t="s">
        <v>73</v>
      </c>
      <c r="D3108" s="58" t="s">
        <v>69</v>
      </c>
      <c r="E3108" s="20">
        <v>1.1779999999999999</v>
      </c>
      <c r="F3108" s="59">
        <v>103.842</v>
      </c>
      <c r="G3108" s="20">
        <v>0.39300000000000002</v>
      </c>
      <c r="H3108" s="59">
        <v>105.64</v>
      </c>
      <c r="I3108" s="20">
        <v>1.5720000000000001</v>
      </c>
      <c r="J3108" s="20">
        <v>82.881</v>
      </c>
      <c r="K3108" s="20">
        <v>0.11700000000000001</v>
      </c>
      <c r="L3108" s="59">
        <v>82.847999999999999</v>
      </c>
      <c r="M3108" s="59">
        <v>0</v>
      </c>
      <c r="N3108" s="59">
        <v>0</v>
      </c>
      <c r="O3108" s="59">
        <v>0</v>
      </c>
      <c r="P3108" s="59">
        <v>0</v>
      </c>
      <c r="Q3108" s="59">
        <v>0</v>
      </c>
      <c r="R3108" s="59">
        <v>0</v>
      </c>
      <c r="S3108" s="59">
        <v>1.2529999999999999</v>
      </c>
      <c r="T3108" s="59">
        <v>104.334</v>
      </c>
      <c r="U3108" s="59">
        <v>1.2529999999999999</v>
      </c>
      <c r="V3108" s="59">
        <v>104.334</v>
      </c>
      <c r="W3108" s="59">
        <v>0.124</v>
      </c>
      <c r="X3108" s="59">
        <v>104.262</v>
      </c>
      <c r="Y3108" s="21"/>
      <c r="Z3108" s="21"/>
    </row>
    <row r="3109" spans="1:26">
      <c r="A3109" s="52">
        <v>45536</v>
      </c>
      <c r="B3109" s="58" t="s">
        <v>14</v>
      </c>
      <c r="C3109" s="58" t="s">
        <v>73</v>
      </c>
      <c r="D3109" s="58" t="s">
        <v>77</v>
      </c>
      <c r="E3109" s="20">
        <v>3.0979999999999999</v>
      </c>
      <c r="F3109" s="59">
        <v>70.486000000000004</v>
      </c>
      <c r="G3109" s="20">
        <v>29.184999999999999</v>
      </c>
      <c r="H3109" s="59">
        <v>36.051000000000002</v>
      </c>
      <c r="I3109" s="20">
        <v>32.283999999999999</v>
      </c>
      <c r="J3109" s="20">
        <v>32.963000000000001</v>
      </c>
      <c r="K3109" s="20">
        <v>2.4060000000000001</v>
      </c>
      <c r="L3109" s="59">
        <v>32.880000000000003</v>
      </c>
      <c r="M3109" s="59">
        <v>0</v>
      </c>
      <c r="N3109" s="59">
        <v>0</v>
      </c>
      <c r="O3109" s="59">
        <v>0</v>
      </c>
      <c r="P3109" s="59">
        <v>0</v>
      </c>
      <c r="Q3109" s="59">
        <v>30.306999999999999</v>
      </c>
      <c r="R3109" s="59">
        <v>52.521999999999998</v>
      </c>
      <c r="S3109" s="59">
        <v>26.695</v>
      </c>
      <c r="T3109" s="59">
        <v>43.006</v>
      </c>
      <c r="U3109" s="59">
        <v>57.002000000000002</v>
      </c>
      <c r="V3109" s="59">
        <v>33.545999999999999</v>
      </c>
      <c r="W3109" s="59">
        <v>5.6459999999999999</v>
      </c>
      <c r="X3109" s="59">
        <v>33.323</v>
      </c>
      <c r="Y3109" s="21"/>
      <c r="Z3109" s="21"/>
    </row>
    <row r="3110" spans="1:26">
      <c r="A3110" s="52">
        <v>45536</v>
      </c>
      <c r="B3110" s="58" t="s">
        <v>14</v>
      </c>
      <c r="C3110" s="58" t="s">
        <v>73</v>
      </c>
      <c r="D3110" s="58" t="s">
        <v>79</v>
      </c>
      <c r="E3110" s="20">
        <v>37.862000000000002</v>
      </c>
      <c r="F3110" s="59">
        <v>41.996000000000002</v>
      </c>
      <c r="G3110" s="20">
        <v>67.509</v>
      </c>
      <c r="H3110" s="59">
        <v>23.414000000000001</v>
      </c>
      <c r="I3110" s="20">
        <v>105.371</v>
      </c>
      <c r="J3110" s="20">
        <v>26.045999999999999</v>
      </c>
      <c r="K3110" s="20">
        <v>7.8520000000000003</v>
      </c>
      <c r="L3110" s="59">
        <v>25.940999999999999</v>
      </c>
      <c r="M3110" s="59">
        <v>57.179000000000002</v>
      </c>
      <c r="N3110" s="59">
        <v>34.860999999999997</v>
      </c>
      <c r="O3110" s="59">
        <v>22.245000000000001</v>
      </c>
      <c r="P3110" s="59">
        <v>34.481000000000002</v>
      </c>
      <c r="Q3110" s="59">
        <v>72.183000000000007</v>
      </c>
      <c r="R3110" s="59">
        <v>27.451000000000001</v>
      </c>
      <c r="S3110" s="59">
        <v>221.71600000000001</v>
      </c>
      <c r="T3110" s="59">
        <v>13.571999999999999</v>
      </c>
      <c r="U3110" s="59">
        <v>293.899</v>
      </c>
      <c r="V3110" s="59">
        <v>10.438000000000001</v>
      </c>
      <c r="W3110" s="59">
        <v>29.108000000000001</v>
      </c>
      <c r="X3110" s="59">
        <v>9.6969999999999992</v>
      </c>
      <c r="Y3110" s="21"/>
      <c r="Z3110" s="21"/>
    </row>
    <row r="3111" spans="1:26">
      <c r="A3111" s="52">
        <v>45536</v>
      </c>
      <c r="B3111" s="58" t="s">
        <v>14</v>
      </c>
      <c r="C3111" s="58" t="s">
        <v>73</v>
      </c>
      <c r="D3111" s="58" t="s">
        <v>71</v>
      </c>
      <c r="E3111" s="20">
        <v>2.2799999999999998</v>
      </c>
      <c r="F3111" s="59">
        <v>74.850999999999999</v>
      </c>
      <c r="G3111" s="20">
        <v>60.023000000000003</v>
      </c>
      <c r="H3111" s="59">
        <v>27.152000000000001</v>
      </c>
      <c r="I3111" s="20">
        <v>62.304000000000002</v>
      </c>
      <c r="J3111" s="20">
        <v>27.189</v>
      </c>
      <c r="K3111" s="20">
        <v>4.6429999999999998</v>
      </c>
      <c r="L3111" s="59">
        <v>27.088000000000001</v>
      </c>
      <c r="M3111" s="59">
        <v>23.931999999999999</v>
      </c>
      <c r="N3111" s="59">
        <v>56.219000000000001</v>
      </c>
      <c r="O3111" s="59">
        <v>9.3109999999999999</v>
      </c>
      <c r="P3111" s="59">
        <v>55.984999999999999</v>
      </c>
      <c r="Q3111" s="59">
        <v>25.638999999999999</v>
      </c>
      <c r="R3111" s="59">
        <v>32.770000000000003</v>
      </c>
      <c r="S3111" s="59">
        <v>202.999</v>
      </c>
      <c r="T3111" s="59">
        <v>12.007999999999999</v>
      </c>
      <c r="U3111" s="59">
        <v>228.63800000000001</v>
      </c>
      <c r="V3111" s="59">
        <v>11.648</v>
      </c>
      <c r="W3111" s="59">
        <v>22.645</v>
      </c>
      <c r="X3111" s="59">
        <v>10.989000000000001</v>
      </c>
      <c r="Y3111" s="21"/>
      <c r="Z3111" s="21"/>
    </row>
    <row r="3112" spans="1:26">
      <c r="A3112" s="52">
        <v>45536</v>
      </c>
      <c r="B3112" s="58" t="s">
        <v>14</v>
      </c>
      <c r="C3112" s="58" t="s">
        <v>73</v>
      </c>
      <c r="D3112" s="58" t="s">
        <v>72</v>
      </c>
      <c r="E3112" s="20">
        <v>35.581000000000003</v>
      </c>
      <c r="F3112" s="59">
        <v>43.441000000000003</v>
      </c>
      <c r="G3112" s="20">
        <v>7.4859999999999998</v>
      </c>
      <c r="H3112" s="59">
        <v>52.664000000000001</v>
      </c>
      <c r="I3112" s="20">
        <v>43.067</v>
      </c>
      <c r="J3112" s="20">
        <v>36.308999999999997</v>
      </c>
      <c r="K3112" s="20">
        <v>3.2090000000000001</v>
      </c>
      <c r="L3112" s="59">
        <v>36.232999999999997</v>
      </c>
      <c r="M3112" s="59">
        <v>0</v>
      </c>
      <c r="N3112" s="59">
        <v>0</v>
      </c>
      <c r="O3112" s="59">
        <v>0</v>
      </c>
      <c r="P3112" s="59">
        <v>0</v>
      </c>
      <c r="Q3112" s="59">
        <v>25.908000000000001</v>
      </c>
      <c r="R3112" s="59">
        <v>32.225999999999999</v>
      </c>
      <c r="S3112" s="59">
        <v>18.716999999999999</v>
      </c>
      <c r="T3112" s="59">
        <v>59.5</v>
      </c>
      <c r="U3112" s="59">
        <v>44.625999999999998</v>
      </c>
      <c r="V3112" s="59">
        <v>29.776</v>
      </c>
      <c r="W3112" s="59">
        <v>4.42</v>
      </c>
      <c r="X3112" s="59">
        <v>29.524999999999999</v>
      </c>
      <c r="Y3112" s="21"/>
      <c r="Z3112" s="21"/>
    </row>
    <row r="3113" spans="1:26">
      <c r="A3113" s="52">
        <v>45536</v>
      </c>
      <c r="B3113" s="58" t="s">
        <v>14</v>
      </c>
      <c r="C3113" s="58" t="s">
        <v>73</v>
      </c>
      <c r="D3113" s="58" t="s">
        <v>74</v>
      </c>
      <c r="E3113" s="20">
        <v>29.72</v>
      </c>
      <c r="F3113" s="59">
        <v>32.606000000000002</v>
      </c>
      <c r="G3113" s="20">
        <v>227.637</v>
      </c>
      <c r="H3113" s="59">
        <v>18.04</v>
      </c>
      <c r="I3113" s="20">
        <v>257.35700000000003</v>
      </c>
      <c r="J3113" s="20">
        <v>16.824999999999999</v>
      </c>
      <c r="K3113" s="20">
        <v>19.177</v>
      </c>
      <c r="L3113" s="59">
        <v>16.661000000000001</v>
      </c>
      <c r="M3113" s="59">
        <v>0</v>
      </c>
      <c r="N3113" s="59">
        <v>0</v>
      </c>
      <c r="O3113" s="59">
        <v>0</v>
      </c>
      <c r="P3113" s="59">
        <v>0</v>
      </c>
      <c r="Q3113" s="59">
        <v>84.722999999999999</v>
      </c>
      <c r="R3113" s="59">
        <v>23.568000000000001</v>
      </c>
      <c r="S3113" s="59">
        <v>97.082999999999998</v>
      </c>
      <c r="T3113" s="59">
        <v>26.884</v>
      </c>
      <c r="U3113" s="59">
        <v>181.80600000000001</v>
      </c>
      <c r="V3113" s="59">
        <v>14.417</v>
      </c>
      <c r="W3113" s="59">
        <v>18.006</v>
      </c>
      <c r="X3113" s="59">
        <v>13.89</v>
      </c>
      <c r="Y3113" s="21"/>
      <c r="Z3113" s="21"/>
    </row>
    <row r="3114" spans="1:26">
      <c r="A3114" s="52">
        <v>45536</v>
      </c>
      <c r="B3114" s="58" t="s">
        <v>14</v>
      </c>
      <c r="C3114" s="58" t="s">
        <v>73</v>
      </c>
      <c r="D3114" s="58" t="s">
        <v>75</v>
      </c>
      <c r="E3114" s="20">
        <v>23.765999999999998</v>
      </c>
      <c r="F3114" s="59">
        <v>55.576000000000001</v>
      </c>
      <c r="G3114" s="20">
        <v>0</v>
      </c>
      <c r="H3114" s="59">
        <v>0</v>
      </c>
      <c r="I3114" s="20">
        <v>23.765999999999998</v>
      </c>
      <c r="J3114" s="20">
        <v>55.576000000000001</v>
      </c>
      <c r="K3114" s="20">
        <v>1.7709999999999999</v>
      </c>
      <c r="L3114" s="59">
        <v>55.527000000000001</v>
      </c>
      <c r="M3114" s="59">
        <v>73.254000000000005</v>
      </c>
      <c r="N3114" s="59">
        <v>25.431000000000001</v>
      </c>
      <c r="O3114" s="59">
        <v>28.498999999999999</v>
      </c>
      <c r="P3114" s="59">
        <v>24.908000000000001</v>
      </c>
      <c r="Q3114" s="59">
        <v>39.628999999999998</v>
      </c>
      <c r="R3114" s="59">
        <v>56.252000000000002</v>
      </c>
      <c r="S3114" s="59">
        <v>0</v>
      </c>
      <c r="T3114" s="59">
        <v>0</v>
      </c>
      <c r="U3114" s="59">
        <v>39.628999999999998</v>
      </c>
      <c r="V3114" s="59">
        <v>56.252000000000002</v>
      </c>
      <c r="W3114" s="59">
        <v>3.9249999999999998</v>
      </c>
      <c r="X3114" s="59">
        <v>56.119</v>
      </c>
      <c r="Y3114" s="21"/>
      <c r="Z3114" s="21"/>
    </row>
    <row r="3115" spans="1:26">
      <c r="A3115" s="52">
        <v>45536</v>
      </c>
      <c r="B3115" s="58" t="s">
        <v>14</v>
      </c>
      <c r="C3115" s="58" t="s">
        <v>73</v>
      </c>
      <c r="D3115" s="58" t="s">
        <v>78</v>
      </c>
      <c r="E3115" s="20">
        <v>27.978999999999999</v>
      </c>
      <c r="F3115" s="59">
        <v>48.216000000000001</v>
      </c>
      <c r="G3115" s="20">
        <v>0</v>
      </c>
      <c r="H3115" s="59">
        <v>0</v>
      </c>
      <c r="I3115" s="20">
        <v>27.978999999999999</v>
      </c>
      <c r="J3115" s="20">
        <v>48.216000000000001</v>
      </c>
      <c r="K3115" s="20">
        <v>2.085</v>
      </c>
      <c r="L3115" s="59">
        <v>48.158999999999999</v>
      </c>
      <c r="M3115" s="59">
        <v>98.891000000000005</v>
      </c>
      <c r="N3115" s="59">
        <v>21.497</v>
      </c>
      <c r="O3115" s="59">
        <v>38.472999999999999</v>
      </c>
      <c r="P3115" s="59">
        <v>20.876000000000001</v>
      </c>
      <c r="Q3115" s="59">
        <v>7.3440000000000003</v>
      </c>
      <c r="R3115" s="59">
        <v>74.491</v>
      </c>
      <c r="S3115" s="59">
        <v>0</v>
      </c>
      <c r="T3115" s="59">
        <v>0</v>
      </c>
      <c r="U3115" s="59">
        <v>7.3440000000000003</v>
      </c>
      <c r="V3115" s="59">
        <v>74.491</v>
      </c>
      <c r="W3115" s="59">
        <v>0.72699999999999998</v>
      </c>
      <c r="X3115" s="59">
        <v>74.391000000000005</v>
      </c>
      <c r="Y3115" s="21"/>
      <c r="Z3115" s="21"/>
    </row>
    <row r="3116" spans="1:26">
      <c r="A3116" s="53">
        <v>45536</v>
      </c>
      <c r="B3116" s="32" t="s">
        <v>14</v>
      </c>
      <c r="C3116" s="32" t="s">
        <v>18</v>
      </c>
      <c r="D3116" s="32" t="s">
        <v>18</v>
      </c>
      <c r="E3116" s="33">
        <v>294.45499999999998</v>
      </c>
      <c r="F3116" s="34">
        <v>16.337</v>
      </c>
      <c r="G3116" s="33">
        <v>1047.5440000000001</v>
      </c>
      <c r="H3116" s="34">
        <v>4.3380000000000001</v>
      </c>
      <c r="I3116" s="33">
        <v>1341.998</v>
      </c>
      <c r="J3116" s="33">
        <v>2.34</v>
      </c>
      <c r="K3116" s="33">
        <v>100</v>
      </c>
      <c r="L3116" s="34">
        <v>0</v>
      </c>
      <c r="M3116" s="34">
        <v>257.04199999999997</v>
      </c>
      <c r="N3116" s="34">
        <v>5.1280000000000001</v>
      </c>
      <c r="O3116" s="34">
        <v>100</v>
      </c>
      <c r="P3116" s="34">
        <v>0</v>
      </c>
      <c r="Q3116" s="34">
        <v>296.26</v>
      </c>
      <c r="R3116" s="34">
        <v>15.14</v>
      </c>
      <c r="S3116" s="34">
        <v>713.41600000000005</v>
      </c>
      <c r="T3116" s="34">
        <v>7.4390000000000001</v>
      </c>
      <c r="U3116" s="34">
        <v>1009.676</v>
      </c>
      <c r="V3116" s="34">
        <v>3.8620000000000001</v>
      </c>
      <c r="W3116" s="34">
        <v>100</v>
      </c>
      <c r="X3116" s="34">
        <v>0</v>
      </c>
      <c r="Y3116" s="21"/>
      <c r="Z3116" s="21"/>
    </row>
    <row r="3117" spans="1:26">
      <c r="A3117" s="52">
        <v>45536</v>
      </c>
      <c r="B3117" s="58" t="s">
        <v>15</v>
      </c>
      <c r="C3117" s="58" t="s">
        <v>23</v>
      </c>
      <c r="D3117" s="58" t="s">
        <v>58</v>
      </c>
      <c r="E3117" s="20">
        <v>420.71100000000001</v>
      </c>
      <c r="F3117" s="59">
        <v>10.172000000000001</v>
      </c>
      <c r="G3117" s="20">
        <v>2176.5259999999998</v>
      </c>
      <c r="H3117" s="59">
        <v>2.4420000000000002</v>
      </c>
      <c r="I3117" s="20">
        <v>2597.2379999999998</v>
      </c>
      <c r="J3117" s="20">
        <v>1.393</v>
      </c>
      <c r="K3117" s="20">
        <v>91.721999999999994</v>
      </c>
      <c r="L3117" s="59">
        <v>0.623</v>
      </c>
      <c r="M3117" s="59">
        <v>192.226</v>
      </c>
      <c r="N3117" s="59">
        <v>7.548</v>
      </c>
      <c r="O3117" s="59">
        <v>96.09</v>
      </c>
      <c r="P3117" s="59">
        <v>0</v>
      </c>
      <c r="Q3117" s="59">
        <v>320.642</v>
      </c>
      <c r="R3117" s="59">
        <v>11.587999999999999</v>
      </c>
      <c r="S3117" s="59">
        <v>940.24099999999999</v>
      </c>
      <c r="T3117" s="59">
        <v>6.29</v>
      </c>
      <c r="U3117" s="59">
        <v>1260.883</v>
      </c>
      <c r="V3117" s="59">
        <v>4.5880000000000001</v>
      </c>
      <c r="W3117" s="59">
        <v>71.382999999999996</v>
      </c>
      <c r="X3117" s="59">
        <v>0.89</v>
      </c>
      <c r="Y3117" s="21"/>
      <c r="Z3117" s="21"/>
    </row>
    <row r="3118" spans="1:26">
      <c r="A3118" s="52">
        <v>45536</v>
      </c>
      <c r="B3118" s="58" t="s">
        <v>15</v>
      </c>
      <c r="C3118" s="58" t="s">
        <v>23</v>
      </c>
      <c r="D3118" s="58" t="s">
        <v>80</v>
      </c>
      <c r="E3118" s="20">
        <v>118.42100000000001</v>
      </c>
      <c r="F3118" s="59">
        <v>31.942</v>
      </c>
      <c r="G3118" s="20">
        <v>411.71699999999998</v>
      </c>
      <c r="H3118" s="59">
        <v>9.1880000000000006</v>
      </c>
      <c r="I3118" s="20">
        <v>530.13800000000003</v>
      </c>
      <c r="J3118" s="20">
        <v>2.7440000000000002</v>
      </c>
      <c r="K3118" s="20">
        <v>18.722000000000001</v>
      </c>
      <c r="L3118" s="59">
        <v>2.4449999999999998</v>
      </c>
      <c r="M3118" s="59">
        <v>57.63</v>
      </c>
      <c r="N3118" s="59">
        <v>7.3159999999999998</v>
      </c>
      <c r="O3118" s="59">
        <v>28.808</v>
      </c>
      <c r="P3118" s="59">
        <v>0</v>
      </c>
      <c r="Q3118" s="59">
        <v>34.174999999999997</v>
      </c>
      <c r="R3118" s="59">
        <v>54.841000000000001</v>
      </c>
      <c r="S3118" s="59">
        <v>181.96299999999999</v>
      </c>
      <c r="T3118" s="59">
        <v>8.9149999999999991</v>
      </c>
      <c r="U3118" s="59">
        <v>216.137</v>
      </c>
      <c r="V3118" s="59">
        <v>5.8650000000000002</v>
      </c>
      <c r="W3118" s="59">
        <v>12.236000000000001</v>
      </c>
      <c r="X3118" s="59">
        <v>3.7610000000000001</v>
      </c>
      <c r="Y3118" s="21"/>
      <c r="Z3118" s="21"/>
    </row>
    <row r="3119" spans="1:26">
      <c r="A3119" s="52">
        <v>45536</v>
      </c>
      <c r="B3119" s="58" t="s">
        <v>15</v>
      </c>
      <c r="C3119" s="58" t="s">
        <v>23</v>
      </c>
      <c r="D3119" s="58" t="s">
        <v>81</v>
      </c>
      <c r="E3119" s="20">
        <v>133.10400000000001</v>
      </c>
      <c r="F3119" s="59">
        <v>16.117999999999999</v>
      </c>
      <c r="G3119" s="20">
        <v>726.74199999999996</v>
      </c>
      <c r="H3119" s="59">
        <v>3.7469999999999999</v>
      </c>
      <c r="I3119" s="20">
        <v>859.846</v>
      </c>
      <c r="J3119" s="20">
        <v>2.1419999999999999</v>
      </c>
      <c r="K3119" s="20">
        <v>30.366</v>
      </c>
      <c r="L3119" s="59">
        <v>1.742</v>
      </c>
      <c r="M3119" s="59">
        <v>68.090999999999994</v>
      </c>
      <c r="N3119" s="59">
        <v>13.762</v>
      </c>
      <c r="O3119" s="59">
        <v>34.037999999999997</v>
      </c>
      <c r="P3119" s="59">
        <v>11.278</v>
      </c>
      <c r="Q3119" s="59">
        <v>93.320999999999998</v>
      </c>
      <c r="R3119" s="59">
        <v>22.776</v>
      </c>
      <c r="S3119" s="59">
        <v>295.46899999999999</v>
      </c>
      <c r="T3119" s="59">
        <v>7.5410000000000004</v>
      </c>
      <c r="U3119" s="59">
        <v>388.79</v>
      </c>
      <c r="V3119" s="59">
        <v>5.4489999999999998</v>
      </c>
      <c r="W3119" s="59">
        <v>22.010999999999999</v>
      </c>
      <c r="X3119" s="59">
        <v>3.0710000000000002</v>
      </c>
      <c r="Y3119" s="21"/>
      <c r="Z3119" s="21"/>
    </row>
    <row r="3120" spans="1:26">
      <c r="A3120" s="52">
        <v>45536</v>
      </c>
      <c r="B3120" s="58" t="s">
        <v>15</v>
      </c>
      <c r="C3120" s="58" t="s">
        <v>23</v>
      </c>
      <c r="D3120" s="58" t="s">
        <v>82</v>
      </c>
      <c r="E3120" s="20">
        <v>112.29900000000001</v>
      </c>
      <c r="F3120" s="59">
        <v>22.216999999999999</v>
      </c>
      <c r="G3120" s="20">
        <v>685.57299999999998</v>
      </c>
      <c r="H3120" s="59">
        <v>4.5380000000000003</v>
      </c>
      <c r="I3120" s="20">
        <v>797.87199999999996</v>
      </c>
      <c r="J3120" s="20">
        <v>2.5099999999999998</v>
      </c>
      <c r="K3120" s="20">
        <v>28.177</v>
      </c>
      <c r="L3120" s="59">
        <v>2.1789999999999998</v>
      </c>
      <c r="M3120" s="59">
        <v>54.634999999999998</v>
      </c>
      <c r="N3120" s="59">
        <v>14.769</v>
      </c>
      <c r="O3120" s="59">
        <v>27.311</v>
      </c>
      <c r="P3120" s="59">
        <v>12.486000000000001</v>
      </c>
      <c r="Q3120" s="59">
        <v>137.637</v>
      </c>
      <c r="R3120" s="59">
        <v>12.454000000000001</v>
      </c>
      <c r="S3120" s="59">
        <v>229.37200000000001</v>
      </c>
      <c r="T3120" s="59">
        <v>9.3849999999999998</v>
      </c>
      <c r="U3120" s="59">
        <v>367.01</v>
      </c>
      <c r="V3120" s="59">
        <v>5.0449999999999999</v>
      </c>
      <c r="W3120" s="59">
        <v>20.777999999999999</v>
      </c>
      <c r="X3120" s="59">
        <v>2.2789999999999999</v>
      </c>
      <c r="Y3120" s="21"/>
      <c r="Z3120" s="21"/>
    </row>
    <row r="3121" spans="1:26">
      <c r="A3121" s="52">
        <v>45536</v>
      </c>
      <c r="B3121" s="58" t="s">
        <v>15</v>
      </c>
      <c r="C3121" s="58" t="s">
        <v>23</v>
      </c>
      <c r="D3121" s="58" t="s">
        <v>83</v>
      </c>
      <c r="E3121" s="20">
        <v>73.853999999999999</v>
      </c>
      <c r="F3121" s="59">
        <v>23.324000000000002</v>
      </c>
      <c r="G3121" s="20">
        <v>569.92200000000003</v>
      </c>
      <c r="H3121" s="59">
        <v>4.4379999999999997</v>
      </c>
      <c r="I3121" s="20">
        <v>643.77599999999995</v>
      </c>
      <c r="J3121" s="20">
        <v>2.919</v>
      </c>
      <c r="K3121" s="20">
        <v>22.734999999999999</v>
      </c>
      <c r="L3121" s="59">
        <v>2.64</v>
      </c>
      <c r="M3121" s="59">
        <v>19.692</v>
      </c>
      <c r="N3121" s="59">
        <v>50.045000000000002</v>
      </c>
      <c r="O3121" s="59">
        <v>9.8439999999999994</v>
      </c>
      <c r="P3121" s="59">
        <v>49.418999999999997</v>
      </c>
      <c r="Q3121" s="59">
        <v>143.30799999999999</v>
      </c>
      <c r="R3121" s="59">
        <v>15.705</v>
      </c>
      <c r="S3121" s="59">
        <v>651.125</v>
      </c>
      <c r="T3121" s="59">
        <v>8.8040000000000003</v>
      </c>
      <c r="U3121" s="59">
        <v>794.43299999999999</v>
      </c>
      <c r="V3121" s="59">
        <v>7.9749999999999996</v>
      </c>
      <c r="W3121" s="59">
        <v>44.975000000000001</v>
      </c>
      <c r="X3121" s="59">
        <v>6.5830000000000002</v>
      </c>
      <c r="Y3121" s="21"/>
      <c r="Z3121" s="21"/>
    </row>
    <row r="3122" spans="1:26">
      <c r="A3122" s="52">
        <v>45536</v>
      </c>
      <c r="B3122" s="58" t="s">
        <v>15</v>
      </c>
      <c r="C3122" s="58" t="s">
        <v>44</v>
      </c>
      <c r="D3122" s="58" t="s">
        <v>59</v>
      </c>
      <c r="E3122" s="20">
        <v>129.27600000000001</v>
      </c>
      <c r="F3122" s="59">
        <v>20.765000000000001</v>
      </c>
      <c r="G3122" s="20">
        <v>942.58</v>
      </c>
      <c r="H3122" s="59">
        <v>6.4969999999999999</v>
      </c>
      <c r="I3122" s="20">
        <v>1071.856</v>
      </c>
      <c r="J3122" s="20">
        <v>5.9180000000000001</v>
      </c>
      <c r="K3122" s="20">
        <v>37.853000000000002</v>
      </c>
      <c r="L3122" s="59">
        <v>5.7850000000000001</v>
      </c>
      <c r="M3122" s="59">
        <v>51.558999999999997</v>
      </c>
      <c r="N3122" s="59">
        <v>31.99</v>
      </c>
      <c r="O3122" s="59">
        <v>25.773</v>
      </c>
      <c r="P3122" s="59">
        <v>31.003</v>
      </c>
      <c r="Q3122" s="59">
        <v>169.822</v>
      </c>
      <c r="R3122" s="59">
        <v>14.991</v>
      </c>
      <c r="S3122" s="59">
        <v>358.334</v>
      </c>
      <c r="T3122" s="59">
        <v>8.4700000000000006</v>
      </c>
      <c r="U3122" s="59">
        <v>528.15599999999995</v>
      </c>
      <c r="V3122" s="59">
        <v>6.6929999999999996</v>
      </c>
      <c r="W3122" s="59">
        <v>29.901</v>
      </c>
      <c r="X3122" s="59">
        <v>4.9530000000000003</v>
      </c>
      <c r="Y3122" s="21"/>
      <c r="Z3122" s="21"/>
    </row>
    <row r="3123" spans="1:26">
      <c r="A3123" s="52">
        <v>45536</v>
      </c>
      <c r="B3123" s="58" t="s">
        <v>15</v>
      </c>
      <c r="C3123" s="58" t="s">
        <v>44</v>
      </c>
      <c r="D3123" s="58" t="s">
        <v>60</v>
      </c>
      <c r="E3123" s="20">
        <v>77.558999999999997</v>
      </c>
      <c r="F3123" s="59">
        <v>28.390999999999998</v>
      </c>
      <c r="G3123" s="20">
        <v>522.14300000000003</v>
      </c>
      <c r="H3123" s="59">
        <v>7.6219999999999999</v>
      </c>
      <c r="I3123" s="20">
        <v>599.702</v>
      </c>
      <c r="J3123" s="20">
        <v>7.335</v>
      </c>
      <c r="K3123" s="20">
        <v>21.178999999999998</v>
      </c>
      <c r="L3123" s="59">
        <v>7.2279999999999998</v>
      </c>
      <c r="M3123" s="59">
        <v>5.5380000000000003</v>
      </c>
      <c r="N3123" s="59">
        <v>75.75</v>
      </c>
      <c r="O3123" s="59">
        <v>2.7679999999999998</v>
      </c>
      <c r="P3123" s="59">
        <v>75.338999999999999</v>
      </c>
      <c r="Q3123" s="59">
        <v>117.511</v>
      </c>
      <c r="R3123" s="59">
        <v>22.222000000000001</v>
      </c>
      <c r="S3123" s="59">
        <v>219.69399999999999</v>
      </c>
      <c r="T3123" s="59">
        <v>13.028</v>
      </c>
      <c r="U3123" s="59">
        <v>337.20499999999998</v>
      </c>
      <c r="V3123" s="59">
        <v>11.259</v>
      </c>
      <c r="W3123" s="59">
        <v>19.09</v>
      </c>
      <c r="X3123" s="59">
        <v>10.32</v>
      </c>
      <c r="Y3123" s="21"/>
      <c r="Z3123" s="21"/>
    </row>
    <row r="3124" spans="1:26">
      <c r="A3124" s="52">
        <v>45536</v>
      </c>
      <c r="B3124" s="58" t="s">
        <v>15</v>
      </c>
      <c r="C3124" s="58" t="s">
        <v>44</v>
      </c>
      <c r="D3124" s="58" t="s">
        <v>87</v>
      </c>
      <c r="E3124" s="20">
        <v>308.40100000000001</v>
      </c>
      <c r="F3124" s="59">
        <v>14.092000000000001</v>
      </c>
      <c r="G3124" s="20">
        <v>1440.5350000000001</v>
      </c>
      <c r="H3124" s="59">
        <v>4.6680000000000001</v>
      </c>
      <c r="I3124" s="20">
        <v>1748.9369999999999</v>
      </c>
      <c r="J3124" s="20">
        <v>2.9660000000000002</v>
      </c>
      <c r="K3124" s="20">
        <v>61.764000000000003</v>
      </c>
      <c r="L3124" s="59">
        <v>2.6909999999999998</v>
      </c>
      <c r="M3124" s="59">
        <v>148.489</v>
      </c>
      <c r="N3124" s="59">
        <v>13.433</v>
      </c>
      <c r="O3124" s="59">
        <v>74.227000000000004</v>
      </c>
      <c r="P3124" s="59">
        <v>10.872999999999999</v>
      </c>
      <c r="Q3124" s="59">
        <v>238.619</v>
      </c>
      <c r="R3124" s="59">
        <v>15.086</v>
      </c>
      <c r="S3124" s="59">
        <v>999.59500000000003</v>
      </c>
      <c r="T3124" s="59">
        <v>6.7380000000000004</v>
      </c>
      <c r="U3124" s="59">
        <v>1238.2139999999999</v>
      </c>
      <c r="V3124" s="59">
        <v>6.09</v>
      </c>
      <c r="W3124" s="59">
        <v>70.099000000000004</v>
      </c>
      <c r="X3124" s="59">
        <v>4.1020000000000003</v>
      </c>
      <c r="Y3124" s="21"/>
      <c r="Z3124" s="21"/>
    </row>
    <row r="3125" spans="1:26">
      <c r="A3125" s="52">
        <v>45536</v>
      </c>
      <c r="B3125" s="58" t="s">
        <v>15</v>
      </c>
      <c r="C3125" s="58" t="s">
        <v>45</v>
      </c>
      <c r="D3125" s="58" t="s">
        <v>45</v>
      </c>
      <c r="E3125" s="20">
        <v>188.81399999999999</v>
      </c>
      <c r="F3125" s="59">
        <v>17.649999999999999</v>
      </c>
      <c r="G3125" s="20">
        <v>1210.73</v>
      </c>
      <c r="H3125" s="59">
        <v>4.6079999999999997</v>
      </c>
      <c r="I3125" s="20">
        <v>1399.5440000000001</v>
      </c>
      <c r="J3125" s="20">
        <v>4.327</v>
      </c>
      <c r="K3125" s="20">
        <v>49.424999999999997</v>
      </c>
      <c r="L3125" s="59">
        <v>4.1440000000000001</v>
      </c>
      <c r="M3125" s="59">
        <v>64.236000000000004</v>
      </c>
      <c r="N3125" s="59">
        <v>37.881</v>
      </c>
      <c r="O3125" s="59">
        <v>32.11</v>
      </c>
      <c r="P3125" s="59">
        <v>37.051000000000002</v>
      </c>
      <c r="Q3125" s="59">
        <v>225.90600000000001</v>
      </c>
      <c r="R3125" s="59">
        <v>14.039</v>
      </c>
      <c r="S3125" s="59">
        <v>570.11099999999999</v>
      </c>
      <c r="T3125" s="59">
        <v>7.81</v>
      </c>
      <c r="U3125" s="59">
        <v>796.01700000000005</v>
      </c>
      <c r="V3125" s="59">
        <v>7.3090000000000002</v>
      </c>
      <c r="W3125" s="59">
        <v>45.064999999999998</v>
      </c>
      <c r="X3125" s="59">
        <v>5.7590000000000003</v>
      </c>
      <c r="Y3125" s="21"/>
      <c r="Z3125" s="21"/>
    </row>
    <row r="3126" spans="1:26">
      <c r="A3126" s="52">
        <v>45536</v>
      </c>
      <c r="B3126" s="58" t="s">
        <v>15</v>
      </c>
      <c r="C3126" s="58" t="s">
        <v>45</v>
      </c>
      <c r="D3126" s="58" t="s">
        <v>61</v>
      </c>
      <c r="E3126" s="20">
        <v>117.514</v>
      </c>
      <c r="F3126" s="59">
        <v>21.814</v>
      </c>
      <c r="G3126" s="20">
        <v>873.56600000000003</v>
      </c>
      <c r="H3126" s="59">
        <v>6.2089999999999996</v>
      </c>
      <c r="I3126" s="20">
        <v>991.08</v>
      </c>
      <c r="J3126" s="20">
        <v>5.6559999999999997</v>
      </c>
      <c r="K3126" s="20">
        <v>35</v>
      </c>
      <c r="L3126" s="59">
        <v>5.5170000000000003</v>
      </c>
      <c r="M3126" s="59">
        <v>44.383000000000003</v>
      </c>
      <c r="N3126" s="59">
        <v>47.445</v>
      </c>
      <c r="O3126" s="59">
        <v>22.186</v>
      </c>
      <c r="P3126" s="59">
        <v>46.784999999999997</v>
      </c>
      <c r="Q3126" s="59">
        <v>176.773</v>
      </c>
      <c r="R3126" s="59">
        <v>16.145</v>
      </c>
      <c r="S3126" s="59">
        <v>347.79</v>
      </c>
      <c r="T3126" s="59">
        <v>8.5960000000000001</v>
      </c>
      <c r="U3126" s="59">
        <v>524.56200000000001</v>
      </c>
      <c r="V3126" s="59">
        <v>8.0180000000000007</v>
      </c>
      <c r="W3126" s="59">
        <v>29.696999999999999</v>
      </c>
      <c r="X3126" s="59">
        <v>6.6360000000000001</v>
      </c>
      <c r="Y3126" s="21"/>
      <c r="Z3126" s="21"/>
    </row>
    <row r="3127" spans="1:26">
      <c r="A3127" s="52">
        <v>45536</v>
      </c>
      <c r="B3127" s="58" t="s">
        <v>15</v>
      </c>
      <c r="C3127" s="58" t="s">
        <v>45</v>
      </c>
      <c r="D3127" s="58" t="s">
        <v>101</v>
      </c>
      <c r="E3127" s="20">
        <v>101.113</v>
      </c>
      <c r="F3127" s="59">
        <v>28.277000000000001</v>
      </c>
      <c r="G3127" s="20">
        <v>406.072</v>
      </c>
      <c r="H3127" s="59">
        <v>8.9600000000000009</v>
      </c>
      <c r="I3127" s="20">
        <v>507.18400000000003</v>
      </c>
      <c r="J3127" s="20">
        <v>7.3819999999999997</v>
      </c>
      <c r="K3127" s="20">
        <v>17.911000000000001</v>
      </c>
      <c r="L3127" s="59">
        <v>7.2759999999999998</v>
      </c>
      <c r="M3127" s="59">
        <v>28.239000000000001</v>
      </c>
      <c r="N3127" s="59">
        <v>48.426000000000002</v>
      </c>
      <c r="O3127" s="59">
        <v>14.116</v>
      </c>
      <c r="P3127" s="59">
        <v>47.779000000000003</v>
      </c>
      <c r="Q3127" s="59">
        <v>127.321</v>
      </c>
      <c r="R3127" s="59">
        <v>16.733000000000001</v>
      </c>
      <c r="S3127" s="59">
        <v>273.77699999999999</v>
      </c>
      <c r="T3127" s="59">
        <v>15.164</v>
      </c>
      <c r="U3127" s="59">
        <v>401.09800000000001</v>
      </c>
      <c r="V3127" s="59">
        <v>11.180999999999999</v>
      </c>
      <c r="W3127" s="59">
        <v>22.707000000000001</v>
      </c>
      <c r="X3127" s="59">
        <v>10.234999999999999</v>
      </c>
      <c r="Y3127" s="21"/>
      <c r="Z3127" s="21"/>
    </row>
    <row r="3128" spans="1:26">
      <c r="A3128" s="52">
        <v>45536</v>
      </c>
      <c r="B3128" s="58" t="s">
        <v>15</v>
      </c>
      <c r="C3128" s="58" t="s">
        <v>54</v>
      </c>
      <c r="D3128" s="58" t="s">
        <v>55</v>
      </c>
      <c r="E3128" s="20">
        <v>125.678</v>
      </c>
      <c r="F3128" s="59">
        <v>30.657</v>
      </c>
      <c r="G3128" s="20">
        <v>507.64299999999997</v>
      </c>
      <c r="H3128" s="59">
        <v>10.984</v>
      </c>
      <c r="I3128" s="20">
        <v>633.32000000000005</v>
      </c>
      <c r="J3128" s="20">
        <v>7.194</v>
      </c>
      <c r="K3128" s="20">
        <v>22.366</v>
      </c>
      <c r="L3128" s="59">
        <v>7.085</v>
      </c>
      <c r="M3128" s="59">
        <v>42.463999999999999</v>
      </c>
      <c r="N3128" s="59">
        <v>34.47</v>
      </c>
      <c r="O3128" s="59">
        <v>21.227</v>
      </c>
      <c r="P3128" s="59">
        <v>33.555</v>
      </c>
      <c r="Q3128" s="59">
        <v>84.366</v>
      </c>
      <c r="R3128" s="59">
        <v>26.262</v>
      </c>
      <c r="S3128" s="59">
        <v>193.876</v>
      </c>
      <c r="T3128" s="59">
        <v>11.186999999999999</v>
      </c>
      <c r="U3128" s="59">
        <v>278.24299999999999</v>
      </c>
      <c r="V3128" s="59">
        <v>10.323</v>
      </c>
      <c r="W3128" s="59">
        <v>15.752000000000001</v>
      </c>
      <c r="X3128" s="59">
        <v>9.2899999999999991</v>
      </c>
      <c r="Y3128" s="21"/>
      <c r="Z3128" s="21"/>
    </row>
    <row r="3129" spans="1:26">
      <c r="A3129" s="52">
        <v>45536</v>
      </c>
      <c r="B3129" s="58" t="s">
        <v>15</v>
      </c>
      <c r="C3129" s="58" t="s">
        <v>54</v>
      </c>
      <c r="D3129" s="58" t="s">
        <v>56</v>
      </c>
      <c r="E3129" s="20">
        <v>312</v>
      </c>
      <c r="F3129" s="59">
        <v>12.273999999999999</v>
      </c>
      <c r="G3129" s="20">
        <v>1886.3109999999999</v>
      </c>
      <c r="H3129" s="59">
        <v>3.0859999999999999</v>
      </c>
      <c r="I3129" s="20">
        <v>2198.3110000000001</v>
      </c>
      <c r="J3129" s="20">
        <v>2.8359999999999999</v>
      </c>
      <c r="K3129" s="20">
        <v>77.634</v>
      </c>
      <c r="L3129" s="59">
        <v>2.5470000000000002</v>
      </c>
      <c r="M3129" s="59">
        <v>157.58500000000001</v>
      </c>
      <c r="N3129" s="59">
        <v>11.641999999999999</v>
      </c>
      <c r="O3129" s="59">
        <v>78.772999999999996</v>
      </c>
      <c r="P3129" s="59">
        <v>8.5630000000000006</v>
      </c>
      <c r="Q3129" s="59">
        <v>324.07499999999999</v>
      </c>
      <c r="R3129" s="59">
        <v>11.289</v>
      </c>
      <c r="S3129" s="59">
        <v>1164.0519999999999</v>
      </c>
      <c r="T3129" s="59">
        <v>5.3029999999999999</v>
      </c>
      <c r="U3129" s="59">
        <v>1488.1279999999999</v>
      </c>
      <c r="V3129" s="59">
        <v>4.7750000000000004</v>
      </c>
      <c r="W3129" s="59">
        <v>84.248000000000005</v>
      </c>
      <c r="X3129" s="59">
        <v>1.595</v>
      </c>
      <c r="Y3129" s="21"/>
      <c r="Z3129" s="21"/>
    </row>
    <row r="3130" spans="1:26">
      <c r="A3130" s="52">
        <v>45536</v>
      </c>
      <c r="B3130" s="58" t="s">
        <v>15</v>
      </c>
      <c r="C3130" s="58" t="s">
        <v>95</v>
      </c>
      <c r="D3130" s="58" t="s">
        <v>99</v>
      </c>
      <c r="E3130" s="20">
        <v>295.70299999999997</v>
      </c>
      <c r="F3130" s="59">
        <v>13.478</v>
      </c>
      <c r="G3130" s="20">
        <v>1646.432</v>
      </c>
      <c r="H3130" s="59">
        <v>3.24</v>
      </c>
      <c r="I3130" s="20">
        <v>1942.135</v>
      </c>
      <c r="J3130" s="20">
        <v>3.1949999999999998</v>
      </c>
      <c r="K3130" s="20">
        <v>68.587000000000003</v>
      </c>
      <c r="L3130" s="59">
        <v>2.9420000000000002</v>
      </c>
      <c r="M3130" s="59">
        <v>95.947000000000003</v>
      </c>
      <c r="N3130" s="59">
        <v>26.83</v>
      </c>
      <c r="O3130" s="59">
        <v>47.962000000000003</v>
      </c>
      <c r="P3130" s="59">
        <v>25.645</v>
      </c>
      <c r="Q3130" s="59">
        <v>247.208</v>
      </c>
      <c r="R3130" s="59">
        <v>11.257</v>
      </c>
      <c r="S3130" s="59">
        <v>718.19200000000001</v>
      </c>
      <c r="T3130" s="59">
        <v>7.32</v>
      </c>
      <c r="U3130" s="59">
        <v>965.4</v>
      </c>
      <c r="V3130" s="59">
        <v>5.6470000000000002</v>
      </c>
      <c r="W3130" s="59">
        <v>54.654000000000003</v>
      </c>
      <c r="X3130" s="59">
        <v>3.411</v>
      </c>
      <c r="Y3130" s="21"/>
      <c r="Z3130" s="21"/>
    </row>
    <row r="3131" spans="1:26">
      <c r="A3131" s="52">
        <v>45536</v>
      </c>
      <c r="B3131" s="58" t="s">
        <v>15</v>
      </c>
      <c r="C3131" s="58" t="s">
        <v>95</v>
      </c>
      <c r="D3131" s="58" t="s">
        <v>96</v>
      </c>
      <c r="E3131" s="20">
        <v>114.855</v>
      </c>
      <c r="F3131" s="59">
        <v>17.678000000000001</v>
      </c>
      <c r="G3131" s="20">
        <v>858.79499999999996</v>
      </c>
      <c r="H3131" s="59">
        <v>6.117</v>
      </c>
      <c r="I3131" s="20">
        <v>973.65</v>
      </c>
      <c r="J3131" s="20">
        <v>5.2130000000000001</v>
      </c>
      <c r="K3131" s="20">
        <v>34.384999999999998</v>
      </c>
      <c r="L3131" s="59">
        <v>5.0620000000000003</v>
      </c>
      <c r="M3131" s="59">
        <v>38.93</v>
      </c>
      <c r="N3131" s="59">
        <v>40.482999999999997</v>
      </c>
      <c r="O3131" s="59">
        <v>19.46</v>
      </c>
      <c r="P3131" s="59">
        <v>39.707000000000001</v>
      </c>
      <c r="Q3131" s="59">
        <v>97.712999999999994</v>
      </c>
      <c r="R3131" s="59">
        <v>22.675999999999998</v>
      </c>
      <c r="S3131" s="59">
        <v>341.49299999999999</v>
      </c>
      <c r="T3131" s="59">
        <v>13.521000000000001</v>
      </c>
      <c r="U3131" s="59">
        <v>439.20600000000002</v>
      </c>
      <c r="V3131" s="59">
        <v>11.933</v>
      </c>
      <c r="W3131" s="59">
        <v>24.864999999999998</v>
      </c>
      <c r="X3131" s="59">
        <v>11.052</v>
      </c>
      <c r="Y3131" s="21"/>
      <c r="Z3131" s="21"/>
    </row>
    <row r="3132" spans="1:26">
      <c r="A3132" s="52">
        <v>45536</v>
      </c>
      <c r="B3132" s="58" t="s">
        <v>15</v>
      </c>
      <c r="C3132" s="58" t="s">
        <v>95</v>
      </c>
      <c r="D3132" s="58" t="s">
        <v>97</v>
      </c>
      <c r="E3132" s="20">
        <v>180.077</v>
      </c>
      <c r="F3132" s="59">
        <v>18.72</v>
      </c>
      <c r="G3132" s="20">
        <v>733.45600000000002</v>
      </c>
      <c r="H3132" s="59">
        <v>7.5490000000000004</v>
      </c>
      <c r="I3132" s="20">
        <v>913.53200000000004</v>
      </c>
      <c r="J3132" s="20">
        <v>6.6260000000000003</v>
      </c>
      <c r="K3132" s="20">
        <v>32.262</v>
      </c>
      <c r="L3132" s="59">
        <v>6.5069999999999997</v>
      </c>
      <c r="M3132" s="59">
        <v>49.091000000000001</v>
      </c>
      <c r="N3132" s="59">
        <v>41.271000000000001</v>
      </c>
      <c r="O3132" s="59">
        <v>24.54</v>
      </c>
      <c r="P3132" s="59">
        <v>40.51</v>
      </c>
      <c r="Q3132" s="59">
        <v>146.48500000000001</v>
      </c>
      <c r="R3132" s="59">
        <v>16.736999999999998</v>
      </c>
      <c r="S3132" s="59">
        <v>349.68799999999999</v>
      </c>
      <c r="T3132" s="59">
        <v>11.52</v>
      </c>
      <c r="U3132" s="59">
        <v>496.173</v>
      </c>
      <c r="V3132" s="59">
        <v>7.8819999999999997</v>
      </c>
      <c r="W3132" s="59">
        <v>28.09</v>
      </c>
      <c r="X3132" s="59">
        <v>6.4710000000000001</v>
      </c>
      <c r="Y3132" s="21"/>
      <c r="Z3132" s="21"/>
    </row>
    <row r="3133" spans="1:26">
      <c r="A3133" s="52">
        <v>45536</v>
      </c>
      <c r="B3133" s="58" t="s">
        <v>15</v>
      </c>
      <c r="C3133" s="58" t="s">
        <v>95</v>
      </c>
      <c r="D3133" s="58" t="s">
        <v>98</v>
      </c>
      <c r="E3133" s="20">
        <v>141.97499999999999</v>
      </c>
      <c r="F3133" s="59">
        <v>30.289000000000001</v>
      </c>
      <c r="G3133" s="20">
        <v>747.52099999999996</v>
      </c>
      <c r="H3133" s="59">
        <v>5.9640000000000004</v>
      </c>
      <c r="I3133" s="20">
        <v>889.49599999999998</v>
      </c>
      <c r="J3133" s="20">
        <v>5.7270000000000003</v>
      </c>
      <c r="K3133" s="20">
        <v>31.413</v>
      </c>
      <c r="L3133" s="59">
        <v>5.5890000000000004</v>
      </c>
      <c r="M3133" s="59">
        <v>104.102</v>
      </c>
      <c r="N3133" s="59">
        <v>21.911999999999999</v>
      </c>
      <c r="O3133" s="59">
        <v>52.037999999999997</v>
      </c>
      <c r="P3133" s="59">
        <v>20.443000000000001</v>
      </c>
      <c r="Q3133" s="59">
        <v>161.23400000000001</v>
      </c>
      <c r="R3133" s="59">
        <v>17.55</v>
      </c>
      <c r="S3133" s="59">
        <v>639.73699999999997</v>
      </c>
      <c r="T3133" s="59">
        <v>8.0679999999999996</v>
      </c>
      <c r="U3133" s="59">
        <v>800.97</v>
      </c>
      <c r="V3133" s="59">
        <v>7.0819999999999999</v>
      </c>
      <c r="W3133" s="59">
        <v>45.345999999999997</v>
      </c>
      <c r="X3133" s="59">
        <v>5.468</v>
      </c>
      <c r="Y3133" s="21"/>
      <c r="Z3133" s="21"/>
    </row>
    <row r="3134" spans="1:26">
      <c r="A3134" s="52">
        <v>45536</v>
      </c>
      <c r="B3134" s="58" t="s">
        <v>15</v>
      </c>
      <c r="C3134" s="58" t="s">
        <v>38</v>
      </c>
      <c r="D3134" s="58" t="s">
        <v>85</v>
      </c>
      <c r="E3134" s="20">
        <v>275.149</v>
      </c>
      <c r="F3134" s="59">
        <v>15.417</v>
      </c>
      <c r="G3134" s="20">
        <v>1148.6790000000001</v>
      </c>
      <c r="H3134" s="59">
        <v>5.71</v>
      </c>
      <c r="I3134" s="20">
        <v>1423.828</v>
      </c>
      <c r="J3134" s="20">
        <v>4.7539999999999996</v>
      </c>
      <c r="K3134" s="20">
        <v>50.283000000000001</v>
      </c>
      <c r="L3134" s="59">
        <v>4.5880000000000001</v>
      </c>
      <c r="M3134" s="59">
        <v>87.19</v>
      </c>
      <c r="N3134" s="59">
        <v>20.931999999999999</v>
      </c>
      <c r="O3134" s="59">
        <v>43.585000000000001</v>
      </c>
      <c r="P3134" s="59">
        <v>19.388999999999999</v>
      </c>
      <c r="Q3134" s="59">
        <v>228.721</v>
      </c>
      <c r="R3134" s="59">
        <v>15.005000000000001</v>
      </c>
      <c r="S3134" s="59">
        <v>819.495</v>
      </c>
      <c r="T3134" s="59">
        <v>6.931</v>
      </c>
      <c r="U3134" s="59">
        <v>1048.2159999999999</v>
      </c>
      <c r="V3134" s="59">
        <v>6.4370000000000003</v>
      </c>
      <c r="W3134" s="59">
        <v>59.343000000000004</v>
      </c>
      <c r="X3134" s="59">
        <v>4.6020000000000003</v>
      </c>
      <c r="Y3134" s="21"/>
      <c r="Z3134" s="21"/>
    </row>
    <row r="3135" spans="1:26">
      <c r="A3135" s="52">
        <v>45536</v>
      </c>
      <c r="B3135" s="58" t="s">
        <v>15</v>
      </c>
      <c r="C3135" s="58" t="s">
        <v>38</v>
      </c>
      <c r="D3135" s="58" t="s">
        <v>40</v>
      </c>
      <c r="E3135" s="20">
        <v>162.52799999999999</v>
      </c>
      <c r="F3135" s="59">
        <v>16.321999999999999</v>
      </c>
      <c r="G3135" s="20">
        <v>1245.2750000000001</v>
      </c>
      <c r="H3135" s="59">
        <v>5.61</v>
      </c>
      <c r="I3135" s="20">
        <v>1407.8040000000001</v>
      </c>
      <c r="J3135" s="20">
        <v>4.6879999999999997</v>
      </c>
      <c r="K3135" s="20">
        <v>49.716999999999999</v>
      </c>
      <c r="L3135" s="59">
        <v>4.5199999999999996</v>
      </c>
      <c r="M3135" s="59">
        <v>112.858</v>
      </c>
      <c r="N3135" s="59">
        <v>14.416</v>
      </c>
      <c r="O3135" s="59">
        <v>56.414999999999999</v>
      </c>
      <c r="P3135" s="59">
        <v>12.067</v>
      </c>
      <c r="Q3135" s="59">
        <v>179.721</v>
      </c>
      <c r="R3135" s="59">
        <v>19.963000000000001</v>
      </c>
      <c r="S3135" s="59">
        <v>538.43399999999997</v>
      </c>
      <c r="T3135" s="59">
        <v>6.9809999999999999</v>
      </c>
      <c r="U3135" s="59">
        <v>718.154</v>
      </c>
      <c r="V3135" s="59">
        <v>7.4720000000000004</v>
      </c>
      <c r="W3135" s="59">
        <v>40.656999999999996</v>
      </c>
      <c r="X3135" s="59">
        <v>5.9649999999999999</v>
      </c>
      <c r="Y3135" s="21"/>
      <c r="Z3135" s="21"/>
    </row>
    <row r="3136" spans="1:26">
      <c r="A3136" s="52">
        <v>45536</v>
      </c>
      <c r="B3136" s="58" t="s">
        <v>15</v>
      </c>
      <c r="C3136" s="58" t="s">
        <v>62</v>
      </c>
      <c r="D3136" s="58" t="s">
        <v>86</v>
      </c>
      <c r="E3136" s="20">
        <v>136.184</v>
      </c>
      <c r="F3136" s="59">
        <v>20.254000000000001</v>
      </c>
      <c r="G3136" s="20">
        <v>469.25299999999999</v>
      </c>
      <c r="H3136" s="59">
        <v>9.5500000000000007</v>
      </c>
      <c r="I3136" s="20">
        <v>605.43799999999999</v>
      </c>
      <c r="J3136" s="20">
        <v>7.5990000000000002</v>
      </c>
      <c r="K3136" s="20">
        <v>21.381</v>
      </c>
      <c r="L3136" s="59">
        <v>7.4960000000000004</v>
      </c>
      <c r="M3136" s="59">
        <v>58.262</v>
      </c>
      <c r="N3136" s="59">
        <v>35.101999999999997</v>
      </c>
      <c r="O3136" s="59">
        <v>29.123999999999999</v>
      </c>
      <c r="P3136" s="59">
        <v>34.204999999999998</v>
      </c>
      <c r="Q3136" s="59">
        <v>187.726</v>
      </c>
      <c r="R3136" s="59">
        <v>14.755000000000001</v>
      </c>
      <c r="S3136" s="59">
        <v>513.351</v>
      </c>
      <c r="T3136" s="59">
        <v>9.7889999999999997</v>
      </c>
      <c r="U3136" s="59">
        <v>701.077</v>
      </c>
      <c r="V3136" s="59">
        <v>8.3330000000000002</v>
      </c>
      <c r="W3136" s="59">
        <v>39.69</v>
      </c>
      <c r="X3136" s="59">
        <v>7.0129999999999999</v>
      </c>
      <c r="Y3136" s="21"/>
      <c r="Z3136" s="21"/>
    </row>
    <row r="3137" spans="1:26">
      <c r="A3137" s="52">
        <v>45536</v>
      </c>
      <c r="B3137" s="58" t="s">
        <v>15</v>
      </c>
      <c r="C3137" s="58" t="s">
        <v>62</v>
      </c>
      <c r="D3137" s="58" t="s">
        <v>64</v>
      </c>
      <c r="E3137" s="20">
        <v>301.49299999999999</v>
      </c>
      <c r="F3137" s="59">
        <v>14.249000000000001</v>
      </c>
      <c r="G3137" s="20">
        <v>1924.701</v>
      </c>
      <c r="H3137" s="59">
        <v>3.3809999999999998</v>
      </c>
      <c r="I3137" s="20">
        <v>2226.194</v>
      </c>
      <c r="J3137" s="20">
        <v>2.5449999999999999</v>
      </c>
      <c r="K3137" s="20">
        <v>78.619</v>
      </c>
      <c r="L3137" s="59">
        <v>2.2189999999999999</v>
      </c>
      <c r="M3137" s="59">
        <v>141.786</v>
      </c>
      <c r="N3137" s="59">
        <v>18.673999999999999</v>
      </c>
      <c r="O3137" s="59">
        <v>70.876000000000005</v>
      </c>
      <c r="P3137" s="59">
        <v>16.925999999999998</v>
      </c>
      <c r="Q3137" s="59">
        <v>220.71600000000001</v>
      </c>
      <c r="R3137" s="59">
        <v>14.938000000000001</v>
      </c>
      <c r="S3137" s="59">
        <v>844.57799999999997</v>
      </c>
      <c r="T3137" s="59">
        <v>6.2619999999999996</v>
      </c>
      <c r="U3137" s="59">
        <v>1065.2929999999999</v>
      </c>
      <c r="V3137" s="59">
        <v>5.9279999999999999</v>
      </c>
      <c r="W3137" s="59">
        <v>60.31</v>
      </c>
      <c r="X3137" s="59">
        <v>3.8580000000000001</v>
      </c>
      <c r="Y3137" s="21"/>
      <c r="Z3137" s="21"/>
    </row>
    <row r="3138" spans="1:26">
      <c r="A3138" s="52">
        <v>45536</v>
      </c>
      <c r="B3138" s="58" t="s">
        <v>15</v>
      </c>
      <c r="C3138" s="58" t="s">
        <v>88</v>
      </c>
      <c r="D3138" s="58" t="s">
        <v>89</v>
      </c>
      <c r="E3138" s="20">
        <v>364.315</v>
      </c>
      <c r="F3138" s="59">
        <v>10.872</v>
      </c>
      <c r="G3138" s="20">
        <v>1997.7159999999999</v>
      </c>
      <c r="H3138" s="59">
        <v>2.9860000000000002</v>
      </c>
      <c r="I3138" s="20">
        <v>2362.0309999999999</v>
      </c>
      <c r="J3138" s="20">
        <v>2.27</v>
      </c>
      <c r="K3138" s="20">
        <v>83.415999999999997</v>
      </c>
      <c r="L3138" s="59">
        <v>1.897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  <c r="S3138" s="59">
        <v>0</v>
      </c>
      <c r="T3138" s="59">
        <v>0</v>
      </c>
      <c r="U3138" s="59">
        <v>0</v>
      </c>
      <c r="V3138" s="59">
        <v>0</v>
      </c>
      <c r="W3138" s="59">
        <v>0</v>
      </c>
      <c r="X3138" s="59">
        <v>0</v>
      </c>
      <c r="Y3138" s="21"/>
      <c r="Z3138" s="21"/>
    </row>
    <row r="3139" spans="1:26">
      <c r="A3139" s="52">
        <v>45536</v>
      </c>
      <c r="B3139" s="58" t="s">
        <v>15</v>
      </c>
      <c r="C3139" s="58" t="s">
        <v>88</v>
      </c>
      <c r="D3139" s="58" t="s">
        <v>90</v>
      </c>
      <c r="E3139" s="20">
        <v>173.58699999999999</v>
      </c>
      <c r="F3139" s="59">
        <v>20.132000000000001</v>
      </c>
      <c r="G3139" s="20">
        <v>1339.902</v>
      </c>
      <c r="H3139" s="59">
        <v>4.734</v>
      </c>
      <c r="I3139" s="20">
        <v>1513.489</v>
      </c>
      <c r="J3139" s="20">
        <v>4.4560000000000004</v>
      </c>
      <c r="K3139" s="20">
        <v>53.448999999999998</v>
      </c>
      <c r="L3139" s="59">
        <v>4.2779999999999996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  <c r="S3139" s="59">
        <v>0</v>
      </c>
      <c r="T3139" s="59">
        <v>0</v>
      </c>
      <c r="U3139" s="59">
        <v>0</v>
      </c>
      <c r="V3139" s="59">
        <v>0</v>
      </c>
      <c r="W3139" s="59">
        <v>0</v>
      </c>
      <c r="X3139" s="59">
        <v>0</v>
      </c>
      <c r="Y3139" s="21"/>
      <c r="Z3139" s="21"/>
    </row>
    <row r="3140" spans="1:26">
      <c r="A3140" s="52">
        <v>45536</v>
      </c>
      <c r="B3140" s="58" t="s">
        <v>15</v>
      </c>
      <c r="C3140" s="58" t="s">
        <v>88</v>
      </c>
      <c r="D3140" s="58" t="s">
        <v>91</v>
      </c>
      <c r="E3140" s="20">
        <v>190.72800000000001</v>
      </c>
      <c r="F3140" s="59">
        <v>16.986999999999998</v>
      </c>
      <c r="G3140" s="20">
        <v>657.81399999999996</v>
      </c>
      <c r="H3140" s="59">
        <v>9.1639999999999997</v>
      </c>
      <c r="I3140" s="20">
        <v>848.54200000000003</v>
      </c>
      <c r="J3140" s="20">
        <v>6.9589999999999996</v>
      </c>
      <c r="K3140" s="20">
        <v>29.966999999999999</v>
      </c>
      <c r="L3140" s="59">
        <v>6.8470000000000004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  <c r="S3140" s="59">
        <v>0</v>
      </c>
      <c r="T3140" s="59">
        <v>0</v>
      </c>
      <c r="U3140" s="59">
        <v>0</v>
      </c>
      <c r="V3140" s="59">
        <v>0</v>
      </c>
      <c r="W3140" s="59">
        <v>0</v>
      </c>
      <c r="X3140" s="59">
        <v>0</v>
      </c>
      <c r="Y3140" s="21"/>
      <c r="Z3140" s="21"/>
    </row>
    <row r="3141" spans="1:26">
      <c r="A3141" s="52">
        <v>45536</v>
      </c>
      <c r="B3141" s="58" t="s">
        <v>15</v>
      </c>
      <c r="C3141" s="58" t="s">
        <v>88</v>
      </c>
      <c r="D3141" s="58" t="s">
        <v>92</v>
      </c>
      <c r="E3141" s="20">
        <v>73.361999999999995</v>
      </c>
      <c r="F3141" s="59">
        <v>24.135999999999999</v>
      </c>
      <c r="G3141" s="20">
        <v>396.238</v>
      </c>
      <c r="H3141" s="59">
        <v>8.52</v>
      </c>
      <c r="I3141" s="20">
        <v>469.6</v>
      </c>
      <c r="J3141" s="20">
        <v>7.3520000000000003</v>
      </c>
      <c r="K3141" s="20">
        <v>16.584</v>
      </c>
      <c r="L3141" s="59">
        <v>7.2460000000000004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  <c r="S3141" s="59">
        <v>0</v>
      </c>
      <c r="T3141" s="59">
        <v>0</v>
      </c>
      <c r="U3141" s="59">
        <v>0</v>
      </c>
      <c r="V3141" s="59">
        <v>0</v>
      </c>
      <c r="W3141" s="59">
        <v>0</v>
      </c>
      <c r="X3141" s="59">
        <v>0</v>
      </c>
      <c r="Y3141" s="21"/>
      <c r="Z3141" s="21"/>
    </row>
    <row r="3142" spans="1:26">
      <c r="A3142" s="52">
        <v>45536</v>
      </c>
      <c r="B3142" s="58" t="s">
        <v>15</v>
      </c>
      <c r="C3142" s="58" t="s">
        <v>46</v>
      </c>
      <c r="D3142" s="58" t="s">
        <v>48</v>
      </c>
      <c r="E3142" s="20">
        <v>0</v>
      </c>
      <c r="F3142" s="59">
        <v>0</v>
      </c>
      <c r="G3142" s="20">
        <v>0</v>
      </c>
      <c r="H3142" s="59">
        <v>0</v>
      </c>
      <c r="I3142" s="20">
        <v>0</v>
      </c>
      <c r="J3142" s="20">
        <v>0</v>
      </c>
      <c r="K3142" s="20">
        <v>0</v>
      </c>
      <c r="L3142" s="59">
        <v>0</v>
      </c>
      <c r="M3142" s="59">
        <v>73.552999999999997</v>
      </c>
      <c r="N3142" s="59">
        <v>20.564</v>
      </c>
      <c r="O3142" s="59">
        <v>36.768000000000001</v>
      </c>
      <c r="P3142" s="59">
        <v>18.991</v>
      </c>
      <c r="Q3142" s="59">
        <v>74.001000000000005</v>
      </c>
      <c r="R3142" s="59">
        <v>33.128</v>
      </c>
      <c r="S3142" s="59">
        <v>154.35</v>
      </c>
      <c r="T3142" s="59">
        <v>20.131</v>
      </c>
      <c r="U3142" s="59">
        <v>228.351</v>
      </c>
      <c r="V3142" s="59">
        <v>16.585999999999999</v>
      </c>
      <c r="W3142" s="59">
        <v>12.928000000000001</v>
      </c>
      <c r="X3142" s="59">
        <v>15.962999999999999</v>
      </c>
      <c r="Y3142" s="21"/>
      <c r="Z3142" s="21"/>
    </row>
    <row r="3143" spans="1:26">
      <c r="A3143" s="52">
        <v>45536</v>
      </c>
      <c r="B3143" s="58" t="s">
        <v>15</v>
      </c>
      <c r="C3143" s="58" t="s">
        <v>46</v>
      </c>
      <c r="D3143" s="58" t="s">
        <v>47</v>
      </c>
      <c r="E3143" s="20">
        <v>0</v>
      </c>
      <c r="F3143" s="59">
        <v>0</v>
      </c>
      <c r="G3143" s="20">
        <v>0</v>
      </c>
      <c r="H3143" s="59">
        <v>0</v>
      </c>
      <c r="I3143" s="20">
        <v>0</v>
      </c>
      <c r="J3143" s="20">
        <v>0</v>
      </c>
      <c r="K3143" s="20">
        <v>0</v>
      </c>
      <c r="L3143" s="59">
        <v>0</v>
      </c>
      <c r="M3143" s="59">
        <v>104.54300000000001</v>
      </c>
      <c r="N3143" s="59">
        <v>12.795999999999999</v>
      </c>
      <c r="O3143" s="59">
        <v>52.259</v>
      </c>
      <c r="P3143" s="59">
        <v>10.074999999999999</v>
      </c>
      <c r="Q3143" s="59">
        <v>293.59699999999998</v>
      </c>
      <c r="R3143" s="59">
        <v>12.541</v>
      </c>
      <c r="S3143" s="59">
        <v>958.79200000000003</v>
      </c>
      <c r="T3143" s="59">
        <v>7.1550000000000002</v>
      </c>
      <c r="U3143" s="59">
        <v>1252.3889999999999</v>
      </c>
      <c r="V3143" s="59">
        <v>7.165</v>
      </c>
      <c r="W3143" s="59">
        <v>70.902000000000001</v>
      </c>
      <c r="X3143" s="59">
        <v>5.5750000000000002</v>
      </c>
      <c r="Y3143" s="21"/>
      <c r="Z3143" s="21"/>
    </row>
    <row r="3144" spans="1:26">
      <c r="A3144" s="52">
        <v>45536</v>
      </c>
      <c r="B3144" s="58" t="s">
        <v>15</v>
      </c>
      <c r="C3144" s="58" t="s">
        <v>93</v>
      </c>
      <c r="D3144" s="58" t="s">
        <v>94</v>
      </c>
      <c r="E3144" s="20">
        <v>125.69</v>
      </c>
      <c r="F3144" s="59">
        <v>24.004000000000001</v>
      </c>
      <c r="G3144" s="20">
        <v>405.83499999999998</v>
      </c>
      <c r="H3144" s="59">
        <v>10.526</v>
      </c>
      <c r="I3144" s="20">
        <v>531.52499999999998</v>
      </c>
      <c r="J3144" s="20">
        <v>9.7319999999999993</v>
      </c>
      <c r="K3144" s="20">
        <v>18.771000000000001</v>
      </c>
      <c r="L3144" s="59">
        <v>9.6519999999999992</v>
      </c>
      <c r="M3144" s="59">
        <v>108.161</v>
      </c>
      <c r="N3144" s="59">
        <v>22.158000000000001</v>
      </c>
      <c r="O3144" s="59">
        <v>54.067</v>
      </c>
      <c r="P3144" s="59">
        <v>20.707000000000001</v>
      </c>
      <c r="Q3144" s="59">
        <v>220.85599999999999</v>
      </c>
      <c r="R3144" s="59">
        <v>14.243</v>
      </c>
      <c r="S3144" s="59">
        <v>650.05999999999995</v>
      </c>
      <c r="T3144" s="59">
        <v>6.2380000000000004</v>
      </c>
      <c r="U3144" s="59">
        <v>870.91499999999996</v>
      </c>
      <c r="V3144" s="59">
        <v>6.8289999999999997</v>
      </c>
      <c r="W3144" s="59">
        <v>49.305</v>
      </c>
      <c r="X3144" s="59">
        <v>5.1360000000000001</v>
      </c>
      <c r="Y3144" s="21"/>
      <c r="Z3144" s="21"/>
    </row>
    <row r="3145" spans="1:26">
      <c r="A3145" s="52">
        <v>45536</v>
      </c>
      <c r="B3145" s="58" t="s">
        <v>15</v>
      </c>
      <c r="C3145" s="58" t="s">
        <v>73</v>
      </c>
      <c r="D3145" s="58" t="s">
        <v>65</v>
      </c>
      <c r="E3145" s="20">
        <v>66.061999999999998</v>
      </c>
      <c r="F3145" s="59">
        <v>28.812999999999999</v>
      </c>
      <c r="G3145" s="20">
        <v>670.27800000000002</v>
      </c>
      <c r="H3145" s="59">
        <v>7.609</v>
      </c>
      <c r="I3145" s="20">
        <v>736.34</v>
      </c>
      <c r="J3145" s="20">
        <v>6.8090000000000002</v>
      </c>
      <c r="K3145" s="20">
        <v>26.004000000000001</v>
      </c>
      <c r="L3145" s="59">
        <v>6.694</v>
      </c>
      <c r="M3145" s="59">
        <v>0</v>
      </c>
      <c r="N3145" s="59">
        <v>0</v>
      </c>
      <c r="O3145" s="59">
        <v>0</v>
      </c>
      <c r="P3145" s="59">
        <v>0</v>
      </c>
      <c r="Q3145" s="59">
        <v>115.666</v>
      </c>
      <c r="R3145" s="59">
        <v>23.853000000000002</v>
      </c>
      <c r="S3145" s="59">
        <v>277.48</v>
      </c>
      <c r="T3145" s="59">
        <v>12.343999999999999</v>
      </c>
      <c r="U3145" s="59">
        <v>393.14499999999998</v>
      </c>
      <c r="V3145" s="59">
        <v>12.07</v>
      </c>
      <c r="W3145" s="59">
        <v>22.257000000000001</v>
      </c>
      <c r="X3145" s="59">
        <v>11.2</v>
      </c>
      <c r="Y3145" s="21"/>
      <c r="Z3145" s="21"/>
    </row>
    <row r="3146" spans="1:26">
      <c r="A3146" s="52">
        <v>45536</v>
      </c>
      <c r="B3146" s="58" t="s">
        <v>15</v>
      </c>
      <c r="C3146" s="58" t="s">
        <v>73</v>
      </c>
      <c r="D3146" s="58" t="s">
        <v>66</v>
      </c>
      <c r="E3146" s="20">
        <v>18.094000000000001</v>
      </c>
      <c r="F3146" s="59">
        <v>58.496000000000002</v>
      </c>
      <c r="G3146" s="20">
        <v>330.67899999999997</v>
      </c>
      <c r="H3146" s="59">
        <v>10.941000000000001</v>
      </c>
      <c r="I3146" s="20">
        <v>348.77300000000002</v>
      </c>
      <c r="J3146" s="20">
        <v>10.893000000000001</v>
      </c>
      <c r="K3146" s="20">
        <v>12.317</v>
      </c>
      <c r="L3146" s="59">
        <v>10.821</v>
      </c>
      <c r="M3146" s="59">
        <v>0</v>
      </c>
      <c r="N3146" s="59">
        <v>0</v>
      </c>
      <c r="O3146" s="59">
        <v>0</v>
      </c>
      <c r="P3146" s="59">
        <v>0</v>
      </c>
      <c r="Q3146" s="59">
        <v>17.076000000000001</v>
      </c>
      <c r="R3146" s="59">
        <v>50.405000000000001</v>
      </c>
      <c r="S3146" s="59">
        <v>133.77699999999999</v>
      </c>
      <c r="T3146" s="59">
        <v>24.661000000000001</v>
      </c>
      <c r="U3146" s="59">
        <v>150.852</v>
      </c>
      <c r="V3146" s="59">
        <v>22.678999999999998</v>
      </c>
      <c r="W3146" s="59">
        <v>8.5399999999999991</v>
      </c>
      <c r="X3146" s="59">
        <v>22.228000000000002</v>
      </c>
      <c r="Y3146" s="21"/>
      <c r="Z3146" s="21"/>
    </row>
    <row r="3147" spans="1:26">
      <c r="A3147" s="52">
        <v>45536</v>
      </c>
      <c r="B3147" s="58" t="s">
        <v>15</v>
      </c>
      <c r="C3147" s="58" t="s">
        <v>73</v>
      </c>
      <c r="D3147" s="58" t="s">
        <v>67</v>
      </c>
      <c r="E3147" s="20">
        <v>23.402999999999999</v>
      </c>
      <c r="F3147" s="59">
        <v>50.548000000000002</v>
      </c>
      <c r="G3147" s="20">
        <v>103.70099999999999</v>
      </c>
      <c r="H3147" s="59">
        <v>20.248999999999999</v>
      </c>
      <c r="I3147" s="20">
        <v>127.105</v>
      </c>
      <c r="J3147" s="20">
        <v>20.733000000000001</v>
      </c>
      <c r="K3147" s="20">
        <v>4.4889999999999999</v>
      </c>
      <c r="L3147" s="59">
        <v>20.695</v>
      </c>
      <c r="M3147" s="59">
        <v>0</v>
      </c>
      <c r="N3147" s="59">
        <v>0</v>
      </c>
      <c r="O3147" s="59">
        <v>0</v>
      </c>
      <c r="P3147" s="59">
        <v>0</v>
      </c>
      <c r="Q3147" s="59">
        <v>28.803000000000001</v>
      </c>
      <c r="R3147" s="59">
        <v>35.475999999999999</v>
      </c>
      <c r="S3147" s="59">
        <v>60.253</v>
      </c>
      <c r="T3147" s="59">
        <v>22.8</v>
      </c>
      <c r="U3147" s="59">
        <v>89.055999999999997</v>
      </c>
      <c r="V3147" s="59">
        <v>17.042999999999999</v>
      </c>
      <c r="W3147" s="59">
        <v>5.0419999999999998</v>
      </c>
      <c r="X3147" s="59">
        <v>16.437999999999999</v>
      </c>
      <c r="Y3147" s="21"/>
      <c r="Z3147" s="21"/>
    </row>
    <row r="3148" spans="1:26">
      <c r="A3148" s="52">
        <v>45536</v>
      </c>
      <c r="B3148" s="58" t="s">
        <v>15</v>
      </c>
      <c r="C3148" s="58" t="s">
        <v>73</v>
      </c>
      <c r="D3148" s="58" t="s">
        <v>70</v>
      </c>
      <c r="E3148" s="20">
        <v>8.0289999999999999</v>
      </c>
      <c r="F3148" s="59">
        <v>71.754000000000005</v>
      </c>
      <c r="G3148" s="20">
        <v>44.654000000000003</v>
      </c>
      <c r="H3148" s="59">
        <v>40.442999999999998</v>
      </c>
      <c r="I3148" s="20">
        <v>52.683999999999997</v>
      </c>
      <c r="J3148" s="20">
        <v>37.520000000000003</v>
      </c>
      <c r="K3148" s="20">
        <v>1.861</v>
      </c>
      <c r="L3148" s="59">
        <v>37.499000000000002</v>
      </c>
      <c r="M3148" s="59">
        <v>0</v>
      </c>
      <c r="N3148" s="59">
        <v>0</v>
      </c>
      <c r="O3148" s="59">
        <v>0</v>
      </c>
      <c r="P3148" s="59">
        <v>0</v>
      </c>
      <c r="Q3148" s="59">
        <v>27.465</v>
      </c>
      <c r="R3148" s="59">
        <v>64.150999999999996</v>
      </c>
      <c r="S3148" s="59">
        <v>24.765000000000001</v>
      </c>
      <c r="T3148" s="59">
        <v>40.981000000000002</v>
      </c>
      <c r="U3148" s="59">
        <v>52.23</v>
      </c>
      <c r="V3148" s="59">
        <v>36.014000000000003</v>
      </c>
      <c r="W3148" s="59">
        <v>2.9569999999999999</v>
      </c>
      <c r="X3148" s="59">
        <v>35.731999999999999</v>
      </c>
      <c r="Y3148" s="21"/>
      <c r="Z3148" s="21"/>
    </row>
    <row r="3149" spans="1:26">
      <c r="A3149" s="52">
        <v>45536</v>
      </c>
      <c r="B3149" s="58" t="s">
        <v>15</v>
      </c>
      <c r="C3149" s="58" t="s">
        <v>73</v>
      </c>
      <c r="D3149" s="58" t="s">
        <v>68</v>
      </c>
      <c r="E3149" s="20">
        <v>7.8179999999999996</v>
      </c>
      <c r="F3149" s="59">
        <v>83.106999999999999</v>
      </c>
      <c r="G3149" s="20">
        <v>44.417999999999999</v>
      </c>
      <c r="H3149" s="59">
        <v>36.643999999999998</v>
      </c>
      <c r="I3149" s="20">
        <v>52.235999999999997</v>
      </c>
      <c r="J3149" s="20">
        <v>32.188000000000002</v>
      </c>
      <c r="K3149" s="20">
        <v>1.845</v>
      </c>
      <c r="L3149" s="59">
        <v>32.164000000000001</v>
      </c>
      <c r="M3149" s="59">
        <v>0</v>
      </c>
      <c r="N3149" s="59">
        <v>0</v>
      </c>
      <c r="O3149" s="59">
        <v>0</v>
      </c>
      <c r="P3149" s="59">
        <v>0</v>
      </c>
      <c r="Q3149" s="59">
        <v>12.709</v>
      </c>
      <c r="R3149" s="59">
        <v>59.715000000000003</v>
      </c>
      <c r="S3149" s="59">
        <v>15.848000000000001</v>
      </c>
      <c r="T3149" s="59">
        <v>67.433999999999997</v>
      </c>
      <c r="U3149" s="59">
        <v>28.556000000000001</v>
      </c>
      <c r="V3149" s="59">
        <v>48.924999999999997</v>
      </c>
      <c r="W3149" s="59">
        <v>1.617</v>
      </c>
      <c r="X3149" s="59">
        <v>48.716999999999999</v>
      </c>
      <c r="Y3149" s="21"/>
      <c r="Z3149" s="21"/>
    </row>
    <row r="3150" spans="1:26">
      <c r="A3150" s="52">
        <v>45536</v>
      </c>
      <c r="B3150" s="58" t="s">
        <v>15</v>
      </c>
      <c r="C3150" s="58" t="s">
        <v>73</v>
      </c>
      <c r="D3150" s="58" t="s">
        <v>69</v>
      </c>
      <c r="E3150" s="20">
        <v>4.758</v>
      </c>
      <c r="F3150" s="59">
        <v>71.408000000000001</v>
      </c>
      <c r="G3150" s="20">
        <v>27.495999999999999</v>
      </c>
      <c r="H3150" s="59">
        <v>53.215000000000003</v>
      </c>
      <c r="I3150" s="20">
        <v>32.253</v>
      </c>
      <c r="J3150" s="20">
        <v>46.103999999999999</v>
      </c>
      <c r="K3150" s="20">
        <v>1.139</v>
      </c>
      <c r="L3150" s="59">
        <v>46.088000000000001</v>
      </c>
      <c r="M3150" s="59">
        <v>0</v>
      </c>
      <c r="N3150" s="59">
        <v>0</v>
      </c>
      <c r="O3150" s="59">
        <v>0</v>
      </c>
      <c r="P3150" s="59">
        <v>0</v>
      </c>
      <c r="Q3150" s="59">
        <v>23.792000000000002</v>
      </c>
      <c r="R3150" s="59">
        <v>48.56</v>
      </c>
      <c r="S3150" s="59">
        <v>38.920999999999999</v>
      </c>
      <c r="T3150" s="59">
        <v>45.402000000000001</v>
      </c>
      <c r="U3150" s="59">
        <v>62.713000000000001</v>
      </c>
      <c r="V3150" s="59">
        <v>38.045000000000002</v>
      </c>
      <c r="W3150" s="59">
        <v>3.55</v>
      </c>
      <c r="X3150" s="59">
        <v>37.777999999999999</v>
      </c>
      <c r="Y3150" s="21"/>
      <c r="Z3150" s="21"/>
    </row>
    <row r="3151" spans="1:26">
      <c r="A3151" s="52">
        <v>45536</v>
      </c>
      <c r="B3151" s="58" t="s">
        <v>15</v>
      </c>
      <c r="C3151" s="58" t="s">
        <v>73</v>
      </c>
      <c r="D3151" s="58" t="s">
        <v>77</v>
      </c>
      <c r="E3151" s="20">
        <v>35.780999999999999</v>
      </c>
      <c r="F3151" s="59">
        <v>58.469000000000001</v>
      </c>
      <c r="G3151" s="20">
        <v>109.574</v>
      </c>
      <c r="H3151" s="59">
        <v>21.952999999999999</v>
      </c>
      <c r="I3151" s="20">
        <v>145.35499999999999</v>
      </c>
      <c r="J3151" s="20">
        <v>20.617999999999999</v>
      </c>
      <c r="K3151" s="20">
        <v>5.133</v>
      </c>
      <c r="L3151" s="59">
        <v>20.58</v>
      </c>
      <c r="M3151" s="59">
        <v>0</v>
      </c>
      <c r="N3151" s="59">
        <v>0</v>
      </c>
      <c r="O3151" s="59">
        <v>0</v>
      </c>
      <c r="P3151" s="59">
        <v>0</v>
      </c>
      <c r="Q3151" s="59">
        <v>53.122999999999998</v>
      </c>
      <c r="R3151" s="59">
        <v>26.827999999999999</v>
      </c>
      <c r="S3151" s="59">
        <v>123.815</v>
      </c>
      <c r="T3151" s="59">
        <v>17.337</v>
      </c>
      <c r="U3151" s="59">
        <v>176.93899999999999</v>
      </c>
      <c r="V3151" s="59">
        <v>13.425000000000001</v>
      </c>
      <c r="W3151" s="59">
        <v>10.016999999999999</v>
      </c>
      <c r="X3151" s="59">
        <v>12.648</v>
      </c>
      <c r="Y3151" s="21"/>
      <c r="Z3151" s="21"/>
    </row>
    <row r="3152" spans="1:26">
      <c r="A3152" s="52">
        <v>45536</v>
      </c>
      <c r="B3152" s="58" t="s">
        <v>15</v>
      </c>
      <c r="C3152" s="58" t="s">
        <v>73</v>
      </c>
      <c r="D3152" s="58" t="s">
        <v>79</v>
      </c>
      <c r="E3152" s="20">
        <v>48.253</v>
      </c>
      <c r="F3152" s="59">
        <v>47.845999999999997</v>
      </c>
      <c r="G3152" s="20">
        <v>176.90299999999999</v>
      </c>
      <c r="H3152" s="59">
        <v>12.51</v>
      </c>
      <c r="I3152" s="20">
        <v>225.15600000000001</v>
      </c>
      <c r="J3152" s="20">
        <v>15.587</v>
      </c>
      <c r="K3152" s="20">
        <v>7.9509999999999996</v>
      </c>
      <c r="L3152" s="59">
        <v>15.537000000000001</v>
      </c>
      <c r="M3152" s="59">
        <v>13.067</v>
      </c>
      <c r="N3152" s="59">
        <v>66.260999999999996</v>
      </c>
      <c r="O3152" s="59">
        <v>6.532</v>
      </c>
      <c r="P3152" s="59">
        <v>65.790000000000006</v>
      </c>
      <c r="Q3152" s="59">
        <v>100.37</v>
      </c>
      <c r="R3152" s="59">
        <v>20.815999999999999</v>
      </c>
      <c r="S3152" s="59">
        <v>284.25</v>
      </c>
      <c r="T3152" s="59">
        <v>12.625999999999999</v>
      </c>
      <c r="U3152" s="59">
        <v>384.62</v>
      </c>
      <c r="V3152" s="59">
        <v>9.6280000000000001</v>
      </c>
      <c r="W3152" s="59">
        <v>21.774999999999999</v>
      </c>
      <c r="X3152" s="59">
        <v>8.5109999999999992</v>
      </c>
      <c r="Y3152" s="21"/>
      <c r="Z3152" s="21"/>
    </row>
    <row r="3153" spans="1:26">
      <c r="A3153" s="52">
        <v>45536</v>
      </c>
      <c r="B3153" s="58" t="s">
        <v>15</v>
      </c>
      <c r="C3153" s="58" t="s">
        <v>73</v>
      </c>
      <c r="D3153" s="58" t="s">
        <v>71</v>
      </c>
      <c r="E3153" s="20">
        <v>23.527999999999999</v>
      </c>
      <c r="F3153" s="59">
        <v>94.82</v>
      </c>
      <c r="G3153" s="20">
        <v>65.375</v>
      </c>
      <c r="H3153" s="59">
        <v>24.515999999999998</v>
      </c>
      <c r="I3153" s="20">
        <v>88.903000000000006</v>
      </c>
      <c r="J3153" s="20">
        <v>32.933999999999997</v>
      </c>
      <c r="K3153" s="20">
        <v>3.14</v>
      </c>
      <c r="L3153" s="59">
        <v>32.911000000000001</v>
      </c>
      <c r="M3153" s="59">
        <v>2.4620000000000002</v>
      </c>
      <c r="N3153" s="59">
        <v>108.669</v>
      </c>
      <c r="O3153" s="59">
        <v>1.2310000000000001</v>
      </c>
      <c r="P3153" s="59">
        <v>108.38200000000001</v>
      </c>
      <c r="Q3153" s="59">
        <v>40.15</v>
      </c>
      <c r="R3153" s="59">
        <v>35.545000000000002</v>
      </c>
      <c r="S3153" s="59">
        <v>268.315</v>
      </c>
      <c r="T3153" s="59">
        <v>12.602</v>
      </c>
      <c r="U3153" s="59">
        <v>308.46499999999997</v>
      </c>
      <c r="V3153" s="59">
        <v>10.250999999999999</v>
      </c>
      <c r="W3153" s="59">
        <v>17.463000000000001</v>
      </c>
      <c r="X3153" s="59">
        <v>9.2100000000000009</v>
      </c>
      <c r="Y3153" s="21"/>
      <c r="Z3153" s="21"/>
    </row>
    <row r="3154" spans="1:26">
      <c r="A3154" s="52">
        <v>45536</v>
      </c>
      <c r="B3154" s="58" t="s">
        <v>15</v>
      </c>
      <c r="C3154" s="58" t="s">
        <v>73</v>
      </c>
      <c r="D3154" s="58" t="s">
        <v>72</v>
      </c>
      <c r="E3154" s="20">
        <v>24.725000000000001</v>
      </c>
      <c r="F3154" s="59">
        <v>44.584000000000003</v>
      </c>
      <c r="G3154" s="20">
        <v>111.52800000000001</v>
      </c>
      <c r="H3154" s="59">
        <v>20.963000000000001</v>
      </c>
      <c r="I3154" s="20">
        <v>136.25299999999999</v>
      </c>
      <c r="J3154" s="20">
        <v>19.975000000000001</v>
      </c>
      <c r="K3154" s="20">
        <v>4.8120000000000003</v>
      </c>
      <c r="L3154" s="59">
        <v>19.936</v>
      </c>
      <c r="M3154" s="59">
        <v>0</v>
      </c>
      <c r="N3154" s="59">
        <v>0</v>
      </c>
      <c r="O3154" s="59">
        <v>0</v>
      </c>
      <c r="P3154" s="59">
        <v>0</v>
      </c>
      <c r="Q3154" s="59">
        <v>54.661999999999999</v>
      </c>
      <c r="R3154" s="59">
        <v>31.945</v>
      </c>
      <c r="S3154" s="59">
        <v>10.534000000000001</v>
      </c>
      <c r="T3154" s="59">
        <v>60.262</v>
      </c>
      <c r="U3154" s="59">
        <v>65.195999999999998</v>
      </c>
      <c r="V3154" s="59">
        <v>25.736000000000001</v>
      </c>
      <c r="W3154" s="59">
        <v>3.6909999999999998</v>
      </c>
      <c r="X3154" s="59">
        <v>25.338999999999999</v>
      </c>
      <c r="Y3154" s="21"/>
      <c r="Z3154" s="21"/>
    </row>
    <row r="3155" spans="1:26">
      <c r="A3155" s="52">
        <v>45536</v>
      </c>
      <c r="B3155" s="58" t="s">
        <v>15</v>
      </c>
      <c r="C3155" s="58" t="s">
        <v>73</v>
      </c>
      <c r="D3155" s="58" t="s">
        <v>74</v>
      </c>
      <c r="E3155" s="20">
        <v>33.920999999999999</v>
      </c>
      <c r="F3155" s="59">
        <v>58.347999999999999</v>
      </c>
      <c r="G3155" s="20">
        <v>396.16399999999999</v>
      </c>
      <c r="H3155" s="59">
        <v>12.917</v>
      </c>
      <c r="I3155" s="20">
        <v>430.08499999999998</v>
      </c>
      <c r="J3155" s="20">
        <v>11.87</v>
      </c>
      <c r="K3155" s="20">
        <v>15.189</v>
      </c>
      <c r="L3155" s="59">
        <v>11.804</v>
      </c>
      <c r="M3155" s="59">
        <v>6.0679999999999996</v>
      </c>
      <c r="N3155" s="59">
        <v>115.33</v>
      </c>
      <c r="O3155" s="59">
        <v>3.0329999999999999</v>
      </c>
      <c r="P3155" s="59">
        <v>115.06</v>
      </c>
      <c r="Q3155" s="59">
        <v>57.357999999999997</v>
      </c>
      <c r="R3155" s="59">
        <v>44.24</v>
      </c>
      <c r="S3155" s="59">
        <v>170.095</v>
      </c>
      <c r="T3155" s="59">
        <v>11.956</v>
      </c>
      <c r="U3155" s="59">
        <v>227.453</v>
      </c>
      <c r="V3155" s="59">
        <v>12.696</v>
      </c>
      <c r="W3155" s="59">
        <v>12.877000000000001</v>
      </c>
      <c r="X3155" s="59">
        <v>11.871</v>
      </c>
      <c r="Y3155" s="21"/>
      <c r="Z3155" s="21"/>
    </row>
    <row r="3156" spans="1:26">
      <c r="A3156" s="52">
        <v>45536</v>
      </c>
      <c r="B3156" s="58" t="s">
        <v>15</v>
      </c>
      <c r="C3156" s="58" t="s">
        <v>73</v>
      </c>
      <c r="D3156" s="58" t="s">
        <v>75</v>
      </c>
      <c r="E3156" s="20">
        <v>35.789000000000001</v>
      </c>
      <c r="F3156" s="59">
        <v>39.383000000000003</v>
      </c>
      <c r="G3156" s="20">
        <v>0</v>
      </c>
      <c r="H3156" s="59">
        <v>0</v>
      </c>
      <c r="I3156" s="20">
        <v>35.789000000000001</v>
      </c>
      <c r="J3156" s="20">
        <v>39.383000000000003</v>
      </c>
      <c r="K3156" s="20">
        <v>1.264</v>
      </c>
      <c r="L3156" s="59">
        <v>39.363999999999997</v>
      </c>
      <c r="M3156" s="59">
        <v>74.47</v>
      </c>
      <c r="N3156" s="59">
        <v>22.280999999999999</v>
      </c>
      <c r="O3156" s="59">
        <v>37.225999999999999</v>
      </c>
      <c r="P3156" s="59">
        <v>20.838000000000001</v>
      </c>
      <c r="Q3156" s="59">
        <v>21.623000000000001</v>
      </c>
      <c r="R3156" s="59">
        <v>46.408999999999999</v>
      </c>
      <c r="S3156" s="59">
        <v>0</v>
      </c>
      <c r="T3156" s="59">
        <v>0</v>
      </c>
      <c r="U3156" s="59">
        <v>21.623000000000001</v>
      </c>
      <c r="V3156" s="59">
        <v>46.408999999999999</v>
      </c>
      <c r="W3156" s="59">
        <v>1.224</v>
      </c>
      <c r="X3156" s="59">
        <v>46.19</v>
      </c>
      <c r="Y3156" s="21"/>
      <c r="Z3156" s="21"/>
    </row>
    <row r="3157" spans="1:26">
      <c r="A3157" s="52">
        <v>45536</v>
      </c>
      <c r="B3157" s="58" t="s">
        <v>15</v>
      </c>
      <c r="C3157" s="58" t="s">
        <v>73</v>
      </c>
      <c r="D3157" s="58" t="s">
        <v>78</v>
      </c>
      <c r="E3157" s="20">
        <v>42.061</v>
      </c>
      <c r="F3157" s="59">
        <v>37.302</v>
      </c>
      <c r="G3157" s="20">
        <v>0</v>
      </c>
      <c r="H3157" s="59">
        <v>0</v>
      </c>
      <c r="I3157" s="20">
        <v>42.061</v>
      </c>
      <c r="J3157" s="20">
        <v>37.302</v>
      </c>
      <c r="K3157" s="20">
        <v>1.4850000000000001</v>
      </c>
      <c r="L3157" s="59">
        <v>37.280999999999999</v>
      </c>
      <c r="M3157" s="59">
        <v>66.325999999999993</v>
      </c>
      <c r="N3157" s="59">
        <v>30.189</v>
      </c>
      <c r="O3157" s="59">
        <v>33.155000000000001</v>
      </c>
      <c r="P3157" s="59">
        <v>29.14</v>
      </c>
      <c r="Q3157" s="59">
        <v>5.0919999999999996</v>
      </c>
      <c r="R3157" s="59">
        <v>56.701999999999998</v>
      </c>
      <c r="S3157" s="59">
        <v>0</v>
      </c>
      <c r="T3157" s="59">
        <v>0</v>
      </c>
      <c r="U3157" s="59">
        <v>5.0919999999999996</v>
      </c>
      <c r="V3157" s="59">
        <v>56.701999999999998</v>
      </c>
      <c r="W3157" s="59">
        <v>0.28799999999999998</v>
      </c>
      <c r="X3157" s="59">
        <v>56.524000000000001</v>
      </c>
      <c r="Y3157" s="21"/>
      <c r="Z3157" s="21"/>
    </row>
    <row r="3158" spans="1:26">
      <c r="A3158" s="53">
        <v>45536</v>
      </c>
      <c r="B3158" s="32" t="s">
        <v>15</v>
      </c>
      <c r="C3158" s="32" t="s">
        <v>18</v>
      </c>
      <c r="D3158" s="32" t="s">
        <v>18</v>
      </c>
      <c r="E3158" s="33">
        <v>437.67700000000002</v>
      </c>
      <c r="F3158" s="34">
        <v>9.5820000000000007</v>
      </c>
      <c r="G3158" s="33">
        <v>2393.9540000000002</v>
      </c>
      <c r="H3158" s="34">
        <v>2.1179999999999999</v>
      </c>
      <c r="I3158" s="33">
        <v>2831.6309999999999</v>
      </c>
      <c r="J3158" s="33">
        <v>1.2470000000000001</v>
      </c>
      <c r="K3158" s="33">
        <v>100</v>
      </c>
      <c r="L3158" s="34">
        <v>0</v>
      </c>
      <c r="M3158" s="34">
        <v>200.048</v>
      </c>
      <c r="N3158" s="34">
        <v>7.8879999999999999</v>
      </c>
      <c r="O3158" s="34">
        <v>100</v>
      </c>
      <c r="P3158" s="34">
        <v>0</v>
      </c>
      <c r="Q3158" s="34">
        <v>408.44099999999997</v>
      </c>
      <c r="R3158" s="34">
        <v>10.314</v>
      </c>
      <c r="S3158" s="34">
        <v>1357.9290000000001</v>
      </c>
      <c r="T3158" s="34">
        <v>4.9119999999999999</v>
      </c>
      <c r="U3158" s="34">
        <v>1766.37</v>
      </c>
      <c r="V3158" s="34">
        <v>4.5010000000000003</v>
      </c>
      <c r="W3158" s="34">
        <v>100</v>
      </c>
      <c r="X3158" s="34">
        <v>0</v>
      </c>
      <c r="Y3158" s="21"/>
      <c r="Z3158" s="21"/>
    </row>
    <row r="3159" spans="1:26">
      <c r="A3159" s="52">
        <v>45627</v>
      </c>
      <c r="B3159" s="58" t="s">
        <v>16</v>
      </c>
      <c r="C3159" s="58" t="s">
        <v>23</v>
      </c>
      <c r="D3159" s="58" t="s">
        <v>58</v>
      </c>
      <c r="E3159" s="20">
        <v>882.36199999999997</v>
      </c>
      <c r="F3159" s="59">
        <v>5.39</v>
      </c>
      <c r="G3159" s="20">
        <v>2960.9810000000002</v>
      </c>
      <c r="H3159" s="59">
        <v>2.3319999999999999</v>
      </c>
      <c r="I3159" s="20">
        <v>3843.3429999999998</v>
      </c>
      <c r="J3159" s="20">
        <v>1.4810000000000001</v>
      </c>
      <c r="K3159" s="20">
        <v>90.846999999999994</v>
      </c>
      <c r="L3159" s="59">
        <v>0.95299999999999996</v>
      </c>
      <c r="M3159" s="59">
        <v>444.16300000000001</v>
      </c>
      <c r="N3159" s="59">
        <v>3.0430000000000001</v>
      </c>
      <c r="O3159" s="59">
        <v>98.932000000000002</v>
      </c>
      <c r="P3159" s="59">
        <v>0.82199999999999995</v>
      </c>
      <c r="Q3159" s="59">
        <v>596.60900000000004</v>
      </c>
      <c r="R3159" s="59">
        <v>12.64</v>
      </c>
      <c r="S3159" s="59">
        <v>1295.788</v>
      </c>
      <c r="T3159" s="59">
        <v>5.6959999999999997</v>
      </c>
      <c r="U3159" s="59">
        <v>1892.3979999999999</v>
      </c>
      <c r="V3159" s="59">
        <v>4.0469999999999997</v>
      </c>
      <c r="W3159" s="59">
        <v>68.474000000000004</v>
      </c>
      <c r="X3159" s="59">
        <v>2.2570000000000001</v>
      </c>
      <c r="Y3159" s="21"/>
      <c r="Z3159" s="21"/>
    </row>
    <row r="3160" spans="1:26">
      <c r="A3160" s="52">
        <v>45627</v>
      </c>
      <c r="B3160" s="58" t="s">
        <v>16</v>
      </c>
      <c r="C3160" s="58" t="s">
        <v>23</v>
      </c>
      <c r="D3160" s="58" t="s">
        <v>80</v>
      </c>
      <c r="E3160" s="20">
        <v>314.29399999999998</v>
      </c>
      <c r="F3160" s="59">
        <v>12.227</v>
      </c>
      <c r="G3160" s="20">
        <v>675.97500000000002</v>
      </c>
      <c r="H3160" s="59">
        <v>6.9859999999999998</v>
      </c>
      <c r="I3160" s="20">
        <v>990.26900000000001</v>
      </c>
      <c r="J3160" s="20">
        <v>3.145</v>
      </c>
      <c r="K3160" s="20">
        <v>23.408000000000001</v>
      </c>
      <c r="L3160" s="59">
        <v>2.9329999999999998</v>
      </c>
      <c r="M3160" s="59">
        <v>121.21299999999999</v>
      </c>
      <c r="N3160" s="59">
        <v>3.8690000000000002</v>
      </c>
      <c r="O3160" s="59">
        <v>26.998999999999999</v>
      </c>
      <c r="P3160" s="59">
        <v>2.5259999999999998</v>
      </c>
      <c r="Q3160" s="59">
        <v>161.46100000000001</v>
      </c>
      <c r="R3160" s="59">
        <v>31.634</v>
      </c>
      <c r="S3160" s="59">
        <v>265.3</v>
      </c>
      <c r="T3160" s="59">
        <v>18.227</v>
      </c>
      <c r="U3160" s="59">
        <v>426.762</v>
      </c>
      <c r="V3160" s="59">
        <v>4.3010000000000002</v>
      </c>
      <c r="W3160" s="59">
        <v>15.442</v>
      </c>
      <c r="X3160" s="59">
        <v>2.6869999999999998</v>
      </c>
      <c r="Y3160" s="21"/>
      <c r="Z3160" s="21"/>
    </row>
    <row r="3161" spans="1:26">
      <c r="A3161" s="52">
        <v>45627</v>
      </c>
      <c r="B3161" s="58" t="s">
        <v>16</v>
      </c>
      <c r="C3161" s="58" t="s">
        <v>23</v>
      </c>
      <c r="D3161" s="58" t="s">
        <v>81</v>
      </c>
      <c r="E3161" s="20">
        <v>314.57</v>
      </c>
      <c r="F3161" s="59">
        <v>10.151</v>
      </c>
      <c r="G3161" s="20">
        <v>912.21699999999998</v>
      </c>
      <c r="H3161" s="59">
        <v>3.7480000000000002</v>
      </c>
      <c r="I3161" s="20">
        <v>1226.7860000000001</v>
      </c>
      <c r="J3161" s="20">
        <v>1.7709999999999999</v>
      </c>
      <c r="K3161" s="20">
        <v>28.998000000000001</v>
      </c>
      <c r="L3161" s="59">
        <v>1.359</v>
      </c>
      <c r="M3161" s="59">
        <v>150.59200000000001</v>
      </c>
      <c r="N3161" s="59">
        <v>6.1379999999999999</v>
      </c>
      <c r="O3161" s="59">
        <v>33.542999999999999</v>
      </c>
      <c r="P3161" s="59">
        <v>5.3929999999999998</v>
      </c>
      <c r="Q3161" s="59">
        <v>161.91</v>
      </c>
      <c r="R3161" s="59">
        <v>22.145</v>
      </c>
      <c r="S3161" s="59">
        <v>434.65600000000001</v>
      </c>
      <c r="T3161" s="59">
        <v>8.2550000000000008</v>
      </c>
      <c r="U3161" s="59">
        <v>596.56700000000001</v>
      </c>
      <c r="V3161" s="59">
        <v>4.782</v>
      </c>
      <c r="W3161" s="59">
        <v>21.585999999999999</v>
      </c>
      <c r="X3161" s="59">
        <v>3.403</v>
      </c>
      <c r="Y3161" s="21"/>
      <c r="Z3161" s="21"/>
    </row>
    <row r="3162" spans="1:26">
      <c r="A3162" s="52">
        <v>45627</v>
      </c>
      <c r="B3162" s="58" t="s">
        <v>16</v>
      </c>
      <c r="C3162" s="58" t="s">
        <v>23</v>
      </c>
      <c r="D3162" s="58" t="s">
        <v>82</v>
      </c>
      <c r="E3162" s="20">
        <v>167.584</v>
      </c>
      <c r="F3162" s="59">
        <v>16.995000000000001</v>
      </c>
      <c r="G3162" s="20">
        <v>851.59</v>
      </c>
      <c r="H3162" s="59">
        <v>4.0679999999999996</v>
      </c>
      <c r="I3162" s="20">
        <v>1019.174</v>
      </c>
      <c r="J3162" s="20">
        <v>2.5499999999999998</v>
      </c>
      <c r="K3162" s="20">
        <v>24.091000000000001</v>
      </c>
      <c r="L3162" s="59">
        <v>2.2839999999999998</v>
      </c>
      <c r="M3162" s="59">
        <v>108.01600000000001</v>
      </c>
      <c r="N3162" s="59">
        <v>7.8760000000000003</v>
      </c>
      <c r="O3162" s="59">
        <v>24.059000000000001</v>
      </c>
      <c r="P3162" s="59">
        <v>7.31</v>
      </c>
      <c r="Q3162" s="59">
        <v>178.18600000000001</v>
      </c>
      <c r="R3162" s="59">
        <v>12.101000000000001</v>
      </c>
      <c r="S3162" s="59">
        <v>281.83199999999999</v>
      </c>
      <c r="T3162" s="59">
        <v>10.949</v>
      </c>
      <c r="U3162" s="59">
        <v>460.01799999999997</v>
      </c>
      <c r="V3162" s="59">
        <v>7.0519999999999996</v>
      </c>
      <c r="W3162" s="59">
        <v>16.645</v>
      </c>
      <c r="X3162" s="59">
        <v>6.2009999999999996</v>
      </c>
      <c r="Y3162" s="21"/>
      <c r="Z3162" s="21"/>
    </row>
    <row r="3163" spans="1:26">
      <c r="A3163" s="52">
        <v>45627</v>
      </c>
      <c r="B3163" s="58" t="s">
        <v>16</v>
      </c>
      <c r="C3163" s="58" t="s">
        <v>23</v>
      </c>
      <c r="D3163" s="58" t="s">
        <v>83</v>
      </c>
      <c r="E3163" s="20">
        <v>103.367</v>
      </c>
      <c r="F3163" s="59">
        <v>26.916</v>
      </c>
      <c r="G3163" s="20">
        <v>890.96299999999997</v>
      </c>
      <c r="H3163" s="59">
        <v>4.1909999999999998</v>
      </c>
      <c r="I3163" s="20">
        <v>994.33</v>
      </c>
      <c r="J3163" s="20">
        <v>2.7589999999999999</v>
      </c>
      <c r="K3163" s="20">
        <v>23.504000000000001</v>
      </c>
      <c r="L3163" s="59">
        <v>2.5150000000000001</v>
      </c>
      <c r="M3163" s="59">
        <v>69.137</v>
      </c>
      <c r="N3163" s="59">
        <v>7.048</v>
      </c>
      <c r="O3163" s="59">
        <v>15.398999999999999</v>
      </c>
      <c r="P3163" s="59">
        <v>6.4089999999999998</v>
      </c>
      <c r="Q3163" s="59">
        <v>190.15100000000001</v>
      </c>
      <c r="R3163" s="59">
        <v>13.083</v>
      </c>
      <c r="S3163" s="59">
        <v>1090.171</v>
      </c>
      <c r="T3163" s="59">
        <v>5.2960000000000003</v>
      </c>
      <c r="U3163" s="59">
        <v>1280.3219999999999</v>
      </c>
      <c r="V3163" s="59">
        <v>5.4329999999999998</v>
      </c>
      <c r="W3163" s="59">
        <v>46.326999999999998</v>
      </c>
      <c r="X3163" s="59">
        <v>4.2699999999999996</v>
      </c>
      <c r="Y3163" s="21"/>
      <c r="Z3163" s="21"/>
    </row>
    <row r="3164" spans="1:26">
      <c r="A3164" s="52">
        <v>45627</v>
      </c>
      <c r="B3164" s="58" t="s">
        <v>16</v>
      </c>
      <c r="C3164" s="58" t="s">
        <v>44</v>
      </c>
      <c r="D3164" s="58" t="s">
        <v>59</v>
      </c>
      <c r="E3164" s="20">
        <v>234.12700000000001</v>
      </c>
      <c r="F3164" s="59">
        <v>14.135</v>
      </c>
      <c r="G3164" s="20">
        <v>1078.2850000000001</v>
      </c>
      <c r="H3164" s="59">
        <v>5.5069999999999997</v>
      </c>
      <c r="I3164" s="20">
        <v>1312.412</v>
      </c>
      <c r="J3164" s="20">
        <v>4.8079999999999998</v>
      </c>
      <c r="K3164" s="20">
        <v>31.021999999999998</v>
      </c>
      <c r="L3164" s="59">
        <v>4.673</v>
      </c>
      <c r="M3164" s="59">
        <v>83.795000000000002</v>
      </c>
      <c r="N3164" s="59">
        <v>16.943999999999999</v>
      </c>
      <c r="O3164" s="59">
        <v>18.664000000000001</v>
      </c>
      <c r="P3164" s="59">
        <v>16.687999999999999</v>
      </c>
      <c r="Q3164" s="59">
        <v>178.18700000000001</v>
      </c>
      <c r="R3164" s="59">
        <v>18.381</v>
      </c>
      <c r="S3164" s="59">
        <v>498.18599999999998</v>
      </c>
      <c r="T3164" s="59">
        <v>9.9120000000000008</v>
      </c>
      <c r="U3164" s="59">
        <v>676.37300000000005</v>
      </c>
      <c r="V3164" s="59">
        <v>8.5670000000000002</v>
      </c>
      <c r="W3164" s="59">
        <v>24.474</v>
      </c>
      <c r="X3164" s="59">
        <v>7.8810000000000002</v>
      </c>
      <c r="Y3164" s="21"/>
      <c r="Z3164" s="21"/>
    </row>
    <row r="3165" spans="1:26">
      <c r="A3165" s="52">
        <v>45627</v>
      </c>
      <c r="B3165" s="58" t="s">
        <v>16</v>
      </c>
      <c r="C3165" s="58" t="s">
        <v>44</v>
      </c>
      <c r="D3165" s="58" t="s">
        <v>60</v>
      </c>
      <c r="E3165" s="20">
        <v>170.37700000000001</v>
      </c>
      <c r="F3165" s="59">
        <v>18.518000000000001</v>
      </c>
      <c r="G3165" s="20">
        <v>582.89700000000005</v>
      </c>
      <c r="H3165" s="59">
        <v>8.3919999999999995</v>
      </c>
      <c r="I3165" s="20">
        <v>753.274</v>
      </c>
      <c r="J3165" s="20">
        <v>6.7850000000000001</v>
      </c>
      <c r="K3165" s="20">
        <v>17.806000000000001</v>
      </c>
      <c r="L3165" s="59">
        <v>6.69</v>
      </c>
      <c r="M3165" s="59">
        <v>51.566000000000003</v>
      </c>
      <c r="N3165" s="59">
        <v>27.007999999999999</v>
      </c>
      <c r="O3165" s="59">
        <v>11.486000000000001</v>
      </c>
      <c r="P3165" s="59">
        <v>26.849</v>
      </c>
      <c r="Q3165" s="59">
        <v>104.087</v>
      </c>
      <c r="R3165" s="59">
        <v>24.151</v>
      </c>
      <c r="S3165" s="59">
        <v>351.55799999999999</v>
      </c>
      <c r="T3165" s="59">
        <v>12.032999999999999</v>
      </c>
      <c r="U3165" s="59">
        <v>455.64499999999998</v>
      </c>
      <c r="V3165" s="59">
        <v>9.4</v>
      </c>
      <c r="W3165" s="59">
        <v>16.486999999999998</v>
      </c>
      <c r="X3165" s="59">
        <v>8.7789999999999999</v>
      </c>
      <c r="Y3165" s="21"/>
      <c r="Z3165" s="21"/>
    </row>
    <row r="3166" spans="1:26">
      <c r="A3166" s="52">
        <v>45627</v>
      </c>
      <c r="B3166" s="58" t="s">
        <v>16</v>
      </c>
      <c r="C3166" s="58" t="s">
        <v>44</v>
      </c>
      <c r="D3166" s="58" t="s">
        <v>87</v>
      </c>
      <c r="E3166" s="20">
        <v>654.24599999999998</v>
      </c>
      <c r="F3166" s="59">
        <v>7.3879999999999999</v>
      </c>
      <c r="G3166" s="20">
        <v>2232.2460000000001</v>
      </c>
      <c r="H3166" s="59">
        <v>3.048</v>
      </c>
      <c r="I3166" s="20">
        <v>2886.4920000000002</v>
      </c>
      <c r="J3166" s="20">
        <v>2.5230000000000001</v>
      </c>
      <c r="K3166" s="20">
        <v>68.23</v>
      </c>
      <c r="L3166" s="59">
        <v>2.254</v>
      </c>
      <c r="M3166" s="59">
        <v>365.16199999999998</v>
      </c>
      <c r="N3166" s="59">
        <v>4.9160000000000004</v>
      </c>
      <c r="O3166" s="59">
        <v>81.335999999999999</v>
      </c>
      <c r="P3166" s="59">
        <v>3.948</v>
      </c>
      <c r="Q3166" s="59">
        <v>513.52200000000005</v>
      </c>
      <c r="R3166" s="59">
        <v>11.695</v>
      </c>
      <c r="S3166" s="59">
        <v>1561.9960000000001</v>
      </c>
      <c r="T3166" s="59">
        <v>5.5720000000000001</v>
      </c>
      <c r="U3166" s="59">
        <v>2075.5169999999998</v>
      </c>
      <c r="V3166" s="59">
        <v>4.1989999999999998</v>
      </c>
      <c r="W3166" s="59">
        <v>75.099999999999994</v>
      </c>
      <c r="X3166" s="59">
        <v>2.5209999999999999</v>
      </c>
      <c r="Y3166" s="21"/>
      <c r="Z3166" s="21"/>
    </row>
    <row r="3167" spans="1:26">
      <c r="A3167" s="52">
        <v>45627</v>
      </c>
      <c r="B3167" s="58" t="s">
        <v>16</v>
      </c>
      <c r="C3167" s="58" t="s">
        <v>45</v>
      </c>
      <c r="D3167" s="58" t="s">
        <v>45</v>
      </c>
      <c r="E3167" s="20">
        <v>346.053</v>
      </c>
      <c r="F3167" s="59">
        <v>11.512</v>
      </c>
      <c r="G3167" s="20">
        <v>1265.0440000000001</v>
      </c>
      <c r="H3167" s="59">
        <v>4.8250000000000002</v>
      </c>
      <c r="I3167" s="20">
        <v>1611.097</v>
      </c>
      <c r="J3167" s="20">
        <v>3.85</v>
      </c>
      <c r="K3167" s="20">
        <v>38.082000000000001</v>
      </c>
      <c r="L3167" s="59">
        <v>3.6789999999999998</v>
      </c>
      <c r="M3167" s="59">
        <v>120.85899999999999</v>
      </c>
      <c r="N3167" s="59">
        <v>15.929</v>
      </c>
      <c r="O3167" s="59">
        <v>26.92</v>
      </c>
      <c r="P3167" s="59">
        <v>15.657</v>
      </c>
      <c r="Q3167" s="59">
        <v>281.99099999999999</v>
      </c>
      <c r="R3167" s="59">
        <v>15.53</v>
      </c>
      <c r="S3167" s="59">
        <v>818.61500000000001</v>
      </c>
      <c r="T3167" s="59">
        <v>7.5949999999999998</v>
      </c>
      <c r="U3167" s="59">
        <v>1100.606</v>
      </c>
      <c r="V3167" s="59">
        <v>7.0069999999999997</v>
      </c>
      <c r="W3167" s="59">
        <v>39.823999999999998</v>
      </c>
      <c r="X3167" s="59">
        <v>6.15</v>
      </c>
      <c r="Y3167" s="21"/>
      <c r="Z3167" s="21"/>
    </row>
    <row r="3168" spans="1:26">
      <c r="A3168" s="52">
        <v>45627</v>
      </c>
      <c r="B3168" s="58" t="s">
        <v>16</v>
      </c>
      <c r="C3168" s="58" t="s">
        <v>45</v>
      </c>
      <c r="D3168" s="58" t="s">
        <v>61</v>
      </c>
      <c r="E3168" s="20">
        <v>252.57900000000001</v>
      </c>
      <c r="F3168" s="59">
        <v>15.036</v>
      </c>
      <c r="G3168" s="20">
        <v>962.77099999999996</v>
      </c>
      <c r="H3168" s="59">
        <v>5.5789999999999997</v>
      </c>
      <c r="I3168" s="20">
        <v>1215.3510000000001</v>
      </c>
      <c r="J3168" s="20">
        <v>4.774</v>
      </c>
      <c r="K3168" s="20">
        <v>28.728000000000002</v>
      </c>
      <c r="L3168" s="59">
        <v>4.6369999999999996</v>
      </c>
      <c r="M3168" s="59">
        <v>84.808999999999997</v>
      </c>
      <c r="N3168" s="59">
        <v>21.984999999999999</v>
      </c>
      <c r="O3168" s="59">
        <v>18.89</v>
      </c>
      <c r="P3168" s="59">
        <v>21.789000000000001</v>
      </c>
      <c r="Q3168" s="59">
        <v>182.29499999999999</v>
      </c>
      <c r="R3168" s="59">
        <v>20.38</v>
      </c>
      <c r="S3168" s="59">
        <v>535.94100000000003</v>
      </c>
      <c r="T3168" s="59">
        <v>9.8610000000000007</v>
      </c>
      <c r="U3168" s="59">
        <v>718.23500000000001</v>
      </c>
      <c r="V3168" s="59">
        <v>8.6880000000000006</v>
      </c>
      <c r="W3168" s="59">
        <v>25.988</v>
      </c>
      <c r="X3168" s="59">
        <v>8.0120000000000005</v>
      </c>
      <c r="Y3168" s="21"/>
      <c r="Z3168" s="21"/>
    </row>
    <row r="3169" spans="1:26">
      <c r="A3169" s="52">
        <v>45627</v>
      </c>
      <c r="B3169" s="58" t="s">
        <v>16</v>
      </c>
      <c r="C3169" s="58" t="s">
        <v>45</v>
      </c>
      <c r="D3169" s="58" t="s">
        <v>101</v>
      </c>
      <c r="E3169" s="20">
        <v>141.03</v>
      </c>
      <c r="F3169" s="59">
        <v>22.83</v>
      </c>
      <c r="G3169" s="20">
        <v>421.09300000000002</v>
      </c>
      <c r="H3169" s="59">
        <v>9.9760000000000009</v>
      </c>
      <c r="I3169" s="20">
        <v>562.12300000000005</v>
      </c>
      <c r="J3169" s="20">
        <v>10.736000000000001</v>
      </c>
      <c r="K3169" s="20">
        <v>13.287000000000001</v>
      </c>
      <c r="L3169" s="59">
        <v>10.675000000000001</v>
      </c>
      <c r="M3169" s="59">
        <v>39.639000000000003</v>
      </c>
      <c r="N3169" s="59">
        <v>34.380000000000003</v>
      </c>
      <c r="O3169" s="59">
        <v>8.8290000000000006</v>
      </c>
      <c r="P3169" s="59">
        <v>34.253999999999998</v>
      </c>
      <c r="Q3169" s="59">
        <v>152.46299999999999</v>
      </c>
      <c r="R3169" s="59">
        <v>17.010999999999999</v>
      </c>
      <c r="S3169" s="59">
        <v>363.14800000000002</v>
      </c>
      <c r="T3169" s="59">
        <v>11.281000000000001</v>
      </c>
      <c r="U3169" s="59">
        <v>515.61099999999999</v>
      </c>
      <c r="V3169" s="59">
        <v>9.4649999999999999</v>
      </c>
      <c r="W3169" s="59">
        <v>18.657</v>
      </c>
      <c r="X3169" s="59">
        <v>8.8490000000000002</v>
      </c>
      <c r="Y3169" s="21"/>
      <c r="Z3169" s="21"/>
    </row>
    <row r="3170" spans="1:26">
      <c r="A3170" s="52">
        <v>45627</v>
      </c>
      <c r="B3170" s="58" t="s">
        <v>16</v>
      </c>
      <c r="C3170" s="58" t="s">
        <v>54</v>
      </c>
      <c r="D3170" s="58" t="s">
        <v>55</v>
      </c>
      <c r="E3170" s="20">
        <v>218.95400000000001</v>
      </c>
      <c r="F3170" s="59">
        <v>15.673999999999999</v>
      </c>
      <c r="G3170" s="20">
        <v>697.94100000000003</v>
      </c>
      <c r="H3170" s="59">
        <v>7.3259999999999996</v>
      </c>
      <c r="I3170" s="20">
        <v>916.89499999999998</v>
      </c>
      <c r="J3170" s="20">
        <v>6.5819999999999999</v>
      </c>
      <c r="K3170" s="20">
        <v>21.672999999999998</v>
      </c>
      <c r="L3170" s="59">
        <v>6.4829999999999997</v>
      </c>
      <c r="M3170" s="59">
        <v>95.338999999999999</v>
      </c>
      <c r="N3170" s="59">
        <v>34.558</v>
      </c>
      <c r="O3170" s="59">
        <v>21.236000000000001</v>
      </c>
      <c r="P3170" s="59">
        <v>34.433999999999997</v>
      </c>
      <c r="Q3170" s="59">
        <v>155.011</v>
      </c>
      <c r="R3170" s="59">
        <v>26.591000000000001</v>
      </c>
      <c r="S3170" s="59">
        <v>248.54499999999999</v>
      </c>
      <c r="T3170" s="59">
        <v>15.013999999999999</v>
      </c>
      <c r="U3170" s="59">
        <v>403.55500000000001</v>
      </c>
      <c r="V3170" s="59">
        <v>11.204000000000001</v>
      </c>
      <c r="W3170" s="59">
        <v>14.602</v>
      </c>
      <c r="X3170" s="59">
        <v>10.688000000000001</v>
      </c>
      <c r="Y3170" s="21"/>
      <c r="Z3170" s="21"/>
    </row>
    <row r="3171" spans="1:26">
      <c r="A3171" s="52">
        <v>45627</v>
      </c>
      <c r="B3171" s="58" t="s">
        <v>16</v>
      </c>
      <c r="C3171" s="58" t="s">
        <v>54</v>
      </c>
      <c r="D3171" s="58" t="s">
        <v>56</v>
      </c>
      <c r="E3171" s="20">
        <v>680.86199999999997</v>
      </c>
      <c r="F3171" s="59">
        <v>9.0719999999999992</v>
      </c>
      <c r="G3171" s="20">
        <v>2632.8029999999999</v>
      </c>
      <c r="H3171" s="59">
        <v>2.5009999999999999</v>
      </c>
      <c r="I3171" s="20">
        <v>3313.665</v>
      </c>
      <c r="J3171" s="20">
        <v>2.0350000000000001</v>
      </c>
      <c r="K3171" s="20">
        <v>78.326999999999998</v>
      </c>
      <c r="L3171" s="59">
        <v>1.69</v>
      </c>
      <c r="M3171" s="59">
        <v>353.61900000000003</v>
      </c>
      <c r="N3171" s="59">
        <v>8.93</v>
      </c>
      <c r="O3171" s="59">
        <v>78.763999999999996</v>
      </c>
      <c r="P3171" s="59">
        <v>8.4359999999999999</v>
      </c>
      <c r="Q3171" s="59">
        <v>536.69799999999998</v>
      </c>
      <c r="R3171" s="59">
        <v>10.432</v>
      </c>
      <c r="S3171" s="59">
        <v>1823.415</v>
      </c>
      <c r="T3171" s="59">
        <v>5.0789999999999997</v>
      </c>
      <c r="U3171" s="59">
        <v>2360.1120000000001</v>
      </c>
      <c r="V3171" s="59">
        <v>4.49</v>
      </c>
      <c r="W3171" s="59">
        <v>85.397999999999996</v>
      </c>
      <c r="X3171" s="59">
        <v>2.98</v>
      </c>
      <c r="Y3171" s="21"/>
      <c r="Z3171" s="21"/>
    </row>
    <row r="3172" spans="1:26">
      <c r="A3172" s="52">
        <v>45627</v>
      </c>
      <c r="B3172" s="58" t="s">
        <v>16</v>
      </c>
      <c r="C3172" s="58" t="s">
        <v>95</v>
      </c>
      <c r="D3172" s="58" t="s">
        <v>99</v>
      </c>
      <c r="E3172" s="20">
        <v>542.423</v>
      </c>
      <c r="F3172" s="59">
        <v>9.56</v>
      </c>
      <c r="G3172" s="20">
        <v>2227.924</v>
      </c>
      <c r="H3172" s="59">
        <v>2.9940000000000002</v>
      </c>
      <c r="I3172" s="20">
        <v>2770.3470000000002</v>
      </c>
      <c r="J3172" s="20">
        <v>3.4889999999999999</v>
      </c>
      <c r="K3172" s="20">
        <v>65.483999999999995</v>
      </c>
      <c r="L3172" s="59">
        <v>3.2989999999999999</v>
      </c>
      <c r="M3172" s="59">
        <v>277.80700000000002</v>
      </c>
      <c r="N3172" s="59">
        <v>12.557</v>
      </c>
      <c r="O3172" s="59">
        <v>61.878</v>
      </c>
      <c r="P3172" s="59">
        <v>12.21</v>
      </c>
      <c r="Q3172" s="59">
        <v>372.68599999999998</v>
      </c>
      <c r="R3172" s="59">
        <v>9.6859999999999999</v>
      </c>
      <c r="S3172" s="59">
        <v>1120.1389999999999</v>
      </c>
      <c r="T3172" s="59">
        <v>6.1959999999999997</v>
      </c>
      <c r="U3172" s="59">
        <v>1492.825</v>
      </c>
      <c r="V3172" s="59">
        <v>5.093</v>
      </c>
      <c r="W3172" s="59">
        <v>54.015999999999998</v>
      </c>
      <c r="X3172" s="59">
        <v>3.8279999999999998</v>
      </c>
      <c r="Y3172" s="21"/>
      <c r="Z3172" s="21"/>
    </row>
    <row r="3173" spans="1:26">
      <c r="A3173" s="52">
        <v>45627</v>
      </c>
      <c r="B3173" s="58" t="s">
        <v>16</v>
      </c>
      <c r="C3173" s="58" t="s">
        <v>95</v>
      </c>
      <c r="D3173" s="58" t="s">
        <v>96</v>
      </c>
      <c r="E3173" s="20">
        <v>209.10599999999999</v>
      </c>
      <c r="F3173" s="59">
        <v>13.948</v>
      </c>
      <c r="G3173" s="20">
        <v>1218.4770000000001</v>
      </c>
      <c r="H3173" s="59">
        <v>7.05</v>
      </c>
      <c r="I3173" s="20">
        <v>1427.5830000000001</v>
      </c>
      <c r="J3173" s="20">
        <v>6.3280000000000003</v>
      </c>
      <c r="K3173" s="20">
        <v>33.744999999999997</v>
      </c>
      <c r="L3173" s="59">
        <v>6.2249999999999996</v>
      </c>
      <c r="M3173" s="59">
        <v>169.10900000000001</v>
      </c>
      <c r="N3173" s="59">
        <v>19.45</v>
      </c>
      <c r="O3173" s="59">
        <v>37.667000000000002</v>
      </c>
      <c r="P3173" s="59">
        <v>19.228000000000002</v>
      </c>
      <c r="Q3173" s="59">
        <v>181.87100000000001</v>
      </c>
      <c r="R3173" s="59">
        <v>15.31</v>
      </c>
      <c r="S3173" s="59">
        <v>501.91699999999997</v>
      </c>
      <c r="T3173" s="59">
        <v>8.468</v>
      </c>
      <c r="U3173" s="59">
        <v>683.78800000000001</v>
      </c>
      <c r="V3173" s="59">
        <v>8.0470000000000006</v>
      </c>
      <c r="W3173" s="59">
        <v>24.742000000000001</v>
      </c>
      <c r="X3173" s="59">
        <v>7.3129999999999997</v>
      </c>
      <c r="Y3173" s="21"/>
      <c r="Z3173" s="21"/>
    </row>
    <row r="3174" spans="1:26">
      <c r="A3174" s="52">
        <v>45627</v>
      </c>
      <c r="B3174" s="58" t="s">
        <v>16</v>
      </c>
      <c r="C3174" s="58" t="s">
        <v>95</v>
      </c>
      <c r="D3174" s="58" t="s">
        <v>97</v>
      </c>
      <c r="E3174" s="20">
        <v>328.42500000000001</v>
      </c>
      <c r="F3174" s="59">
        <v>14.375999999999999</v>
      </c>
      <c r="G3174" s="20">
        <v>946.452</v>
      </c>
      <c r="H3174" s="59">
        <v>6.78</v>
      </c>
      <c r="I3174" s="20">
        <v>1274.877</v>
      </c>
      <c r="J3174" s="20">
        <v>6.4180000000000001</v>
      </c>
      <c r="K3174" s="20">
        <v>30.135000000000002</v>
      </c>
      <c r="L3174" s="59">
        <v>6.3170000000000002</v>
      </c>
      <c r="M3174" s="59">
        <v>103.127</v>
      </c>
      <c r="N3174" s="59">
        <v>27.181999999999999</v>
      </c>
      <c r="O3174" s="59">
        <v>22.97</v>
      </c>
      <c r="P3174" s="59">
        <v>27.024000000000001</v>
      </c>
      <c r="Q3174" s="59">
        <v>177.233</v>
      </c>
      <c r="R3174" s="59">
        <v>15.583</v>
      </c>
      <c r="S3174" s="59">
        <v>545.57600000000002</v>
      </c>
      <c r="T3174" s="59">
        <v>8.1630000000000003</v>
      </c>
      <c r="U3174" s="59">
        <v>722.80799999999999</v>
      </c>
      <c r="V3174" s="59">
        <v>6.5940000000000003</v>
      </c>
      <c r="W3174" s="59">
        <v>26.154</v>
      </c>
      <c r="X3174" s="59">
        <v>5.6749999999999998</v>
      </c>
      <c r="Y3174" s="21"/>
      <c r="Z3174" s="21"/>
    </row>
    <row r="3175" spans="1:26">
      <c r="A3175" s="52">
        <v>45627</v>
      </c>
      <c r="B3175" s="58" t="s">
        <v>16</v>
      </c>
      <c r="C3175" s="58" t="s">
        <v>95</v>
      </c>
      <c r="D3175" s="58" t="s">
        <v>98</v>
      </c>
      <c r="E3175" s="20">
        <v>357.39299999999997</v>
      </c>
      <c r="F3175" s="59">
        <v>14.63</v>
      </c>
      <c r="G3175" s="20">
        <v>1102.82</v>
      </c>
      <c r="H3175" s="59">
        <v>5.0990000000000002</v>
      </c>
      <c r="I3175" s="20">
        <v>1460.213</v>
      </c>
      <c r="J3175" s="20">
        <v>5.3719999999999999</v>
      </c>
      <c r="K3175" s="20">
        <v>34.515999999999998</v>
      </c>
      <c r="L3175" s="59">
        <v>5.25</v>
      </c>
      <c r="M3175" s="59">
        <v>171.15100000000001</v>
      </c>
      <c r="N3175" s="59">
        <v>18.922999999999998</v>
      </c>
      <c r="O3175" s="59">
        <v>38.122</v>
      </c>
      <c r="P3175" s="59">
        <v>18.695</v>
      </c>
      <c r="Q3175" s="59">
        <v>319.02300000000002</v>
      </c>
      <c r="R3175" s="59">
        <v>19.920000000000002</v>
      </c>
      <c r="S3175" s="59">
        <v>951.82</v>
      </c>
      <c r="T3175" s="59">
        <v>6.4880000000000004</v>
      </c>
      <c r="U3175" s="59">
        <v>1270.8430000000001</v>
      </c>
      <c r="V3175" s="59">
        <v>6.226</v>
      </c>
      <c r="W3175" s="59">
        <v>45.984000000000002</v>
      </c>
      <c r="X3175" s="59">
        <v>5.2430000000000003</v>
      </c>
      <c r="Y3175" s="21"/>
      <c r="Z3175" s="21"/>
    </row>
    <row r="3176" spans="1:26">
      <c r="A3176" s="52">
        <v>45627</v>
      </c>
      <c r="B3176" s="58" t="s">
        <v>16</v>
      </c>
      <c r="C3176" s="58" t="s">
        <v>38</v>
      </c>
      <c r="D3176" s="58" t="s">
        <v>85</v>
      </c>
      <c r="E3176" s="20">
        <v>434.029</v>
      </c>
      <c r="F3176" s="59">
        <v>11.69</v>
      </c>
      <c r="G3176" s="20">
        <v>1314.6320000000001</v>
      </c>
      <c r="H3176" s="59">
        <v>5.1379999999999999</v>
      </c>
      <c r="I3176" s="20">
        <v>1748.6610000000001</v>
      </c>
      <c r="J3176" s="20">
        <v>5.2119999999999997</v>
      </c>
      <c r="K3176" s="20">
        <v>41.334000000000003</v>
      </c>
      <c r="L3176" s="59">
        <v>5.0869999999999997</v>
      </c>
      <c r="M3176" s="59">
        <v>204.93199999999999</v>
      </c>
      <c r="N3176" s="59">
        <v>11.895</v>
      </c>
      <c r="O3176" s="59">
        <v>45.646000000000001</v>
      </c>
      <c r="P3176" s="59">
        <v>11.529</v>
      </c>
      <c r="Q3176" s="59">
        <v>409.03800000000001</v>
      </c>
      <c r="R3176" s="59">
        <v>10.85</v>
      </c>
      <c r="S3176" s="59">
        <v>1294.1859999999999</v>
      </c>
      <c r="T3176" s="59">
        <v>6.7110000000000003</v>
      </c>
      <c r="U3176" s="59">
        <v>1703.2239999999999</v>
      </c>
      <c r="V3176" s="59">
        <v>6.3689999999999998</v>
      </c>
      <c r="W3176" s="59">
        <v>61.628999999999998</v>
      </c>
      <c r="X3176" s="59">
        <v>5.4119999999999999</v>
      </c>
      <c r="Y3176" s="21"/>
      <c r="Z3176" s="21"/>
    </row>
    <row r="3177" spans="1:26">
      <c r="A3177" s="52">
        <v>45627</v>
      </c>
      <c r="B3177" s="58" t="s">
        <v>16</v>
      </c>
      <c r="C3177" s="58" t="s">
        <v>38</v>
      </c>
      <c r="D3177" s="58" t="s">
        <v>40</v>
      </c>
      <c r="E3177" s="20">
        <v>465.78699999999998</v>
      </c>
      <c r="F3177" s="59">
        <v>9.141</v>
      </c>
      <c r="G3177" s="20">
        <v>2016.1120000000001</v>
      </c>
      <c r="H3177" s="59">
        <v>3.3069999999999999</v>
      </c>
      <c r="I3177" s="20">
        <v>2481.8980000000001</v>
      </c>
      <c r="J3177" s="20">
        <v>3.0939999999999999</v>
      </c>
      <c r="K3177" s="20">
        <v>58.665999999999997</v>
      </c>
      <c r="L3177" s="59">
        <v>2.879</v>
      </c>
      <c r="M3177" s="59">
        <v>244.02500000000001</v>
      </c>
      <c r="N3177" s="59">
        <v>11.378</v>
      </c>
      <c r="O3177" s="59">
        <v>54.353999999999999</v>
      </c>
      <c r="P3177" s="59">
        <v>10.994999999999999</v>
      </c>
      <c r="Q3177" s="59">
        <v>282.67</v>
      </c>
      <c r="R3177" s="59">
        <v>20.675000000000001</v>
      </c>
      <c r="S3177" s="59">
        <v>777.774</v>
      </c>
      <c r="T3177" s="59">
        <v>9.2880000000000003</v>
      </c>
      <c r="U3177" s="59">
        <v>1060.444</v>
      </c>
      <c r="V3177" s="59">
        <v>7.6420000000000003</v>
      </c>
      <c r="W3177" s="59">
        <v>38.371000000000002</v>
      </c>
      <c r="X3177" s="59">
        <v>6.8650000000000002</v>
      </c>
      <c r="Y3177" s="21"/>
      <c r="Z3177" s="21"/>
    </row>
    <row r="3178" spans="1:26">
      <c r="A3178" s="52">
        <v>45627</v>
      </c>
      <c r="B3178" s="58" t="s">
        <v>16</v>
      </c>
      <c r="C3178" s="58" t="s">
        <v>62</v>
      </c>
      <c r="D3178" s="58" t="s">
        <v>86</v>
      </c>
      <c r="E3178" s="20">
        <v>182.333</v>
      </c>
      <c r="F3178" s="59">
        <v>20.518999999999998</v>
      </c>
      <c r="G3178" s="20">
        <v>590.61199999999997</v>
      </c>
      <c r="H3178" s="59">
        <v>8.0809999999999995</v>
      </c>
      <c r="I3178" s="20">
        <v>772.94500000000005</v>
      </c>
      <c r="J3178" s="20">
        <v>7.6139999999999999</v>
      </c>
      <c r="K3178" s="20">
        <v>18.271000000000001</v>
      </c>
      <c r="L3178" s="59">
        <v>7.5289999999999999</v>
      </c>
      <c r="M3178" s="59">
        <v>147.72</v>
      </c>
      <c r="N3178" s="59">
        <v>16.195</v>
      </c>
      <c r="O3178" s="59">
        <v>32.902999999999999</v>
      </c>
      <c r="P3178" s="59">
        <v>15.928000000000001</v>
      </c>
      <c r="Q3178" s="59">
        <v>261.995</v>
      </c>
      <c r="R3178" s="59">
        <v>17.314</v>
      </c>
      <c r="S3178" s="59">
        <v>815.423</v>
      </c>
      <c r="T3178" s="59">
        <v>8.1329999999999991</v>
      </c>
      <c r="U3178" s="59">
        <v>1077.4179999999999</v>
      </c>
      <c r="V3178" s="59">
        <v>7.7629999999999999</v>
      </c>
      <c r="W3178" s="59">
        <v>38.984999999999999</v>
      </c>
      <c r="X3178" s="59">
        <v>6.9989999999999997</v>
      </c>
      <c r="Y3178" s="21"/>
      <c r="Z3178" s="21"/>
    </row>
    <row r="3179" spans="1:26">
      <c r="A3179" s="52">
        <v>45627</v>
      </c>
      <c r="B3179" s="58" t="s">
        <v>16</v>
      </c>
      <c r="C3179" s="58" t="s">
        <v>62</v>
      </c>
      <c r="D3179" s="58" t="s">
        <v>64</v>
      </c>
      <c r="E3179" s="20">
        <v>717.48199999999997</v>
      </c>
      <c r="F3179" s="59">
        <v>6.7679999999999998</v>
      </c>
      <c r="G3179" s="20">
        <v>2740.1320000000001</v>
      </c>
      <c r="H3179" s="59">
        <v>2.5960000000000001</v>
      </c>
      <c r="I3179" s="20">
        <v>3457.6149999999998</v>
      </c>
      <c r="J3179" s="20">
        <v>2.0270000000000001</v>
      </c>
      <c r="K3179" s="20">
        <v>81.728999999999999</v>
      </c>
      <c r="L3179" s="59">
        <v>1.679</v>
      </c>
      <c r="M3179" s="59">
        <v>301.23700000000002</v>
      </c>
      <c r="N3179" s="59">
        <v>9.6379999999999999</v>
      </c>
      <c r="O3179" s="59">
        <v>67.096999999999994</v>
      </c>
      <c r="P3179" s="59">
        <v>9.1820000000000004</v>
      </c>
      <c r="Q3179" s="59">
        <v>429.71300000000002</v>
      </c>
      <c r="R3179" s="59">
        <v>14.148999999999999</v>
      </c>
      <c r="S3179" s="59">
        <v>1256.537</v>
      </c>
      <c r="T3179" s="59">
        <v>5.69</v>
      </c>
      <c r="U3179" s="59">
        <v>1686.25</v>
      </c>
      <c r="V3179" s="59">
        <v>5.63</v>
      </c>
      <c r="W3179" s="59">
        <v>61.015000000000001</v>
      </c>
      <c r="X3179" s="59">
        <v>4.5190000000000001</v>
      </c>
      <c r="Y3179" s="21"/>
      <c r="Z3179" s="21"/>
    </row>
    <row r="3180" spans="1:26">
      <c r="A3180" s="52">
        <v>45627</v>
      </c>
      <c r="B3180" s="58" t="s">
        <v>16</v>
      </c>
      <c r="C3180" s="58" t="s">
        <v>88</v>
      </c>
      <c r="D3180" s="58" t="s">
        <v>89</v>
      </c>
      <c r="E3180" s="20">
        <v>793.07</v>
      </c>
      <c r="F3180" s="59">
        <v>6.4640000000000004</v>
      </c>
      <c r="G3180" s="20">
        <v>2694.7310000000002</v>
      </c>
      <c r="H3180" s="59">
        <v>2.62</v>
      </c>
      <c r="I3180" s="20">
        <v>3487.8020000000001</v>
      </c>
      <c r="J3180" s="20">
        <v>2.1</v>
      </c>
      <c r="K3180" s="20">
        <v>82.442999999999998</v>
      </c>
      <c r="L3180" s="59">
        <v>1.7669999999999999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  <c r="S3180" s="59">
        <v>0</v>
      </c>
      <c r="T3180" s="59">
        <v>0</v>
      </c>
      <c r="U3180" s="59">
        <v>0</v>
      </c>
      <c r="V3180" s="59">
        <v>0</v>
      </c>
      <c r="W3180" s="59">
        <v>0</v>
      </c>
      <c r="X3180" s="59">
        <v>0</v>
      </c>
      <c r="Y3180" s="21"/>
      <c r="Z3180" s="21"/>
    </row>
    <row r="3181" spans="1:26">
      <c r="A3181" s="52">
        <v>45627</v>
      </c>
      <c r="B3181" s="58" t="s">
        <v>16</v>
      </c>
      <c r="C3181" s="58" t="s">
        <v>88</v>
      </c>
      <c r="D3181" s="58" t="s">
        <v>90</v>
      </c>
      <c r="E3181" s="20">
        <v>304.54199999999997</v>
      </c>
      <c r="F3181" s="59">
        <v>17.094000000000001</v>
      </c>
      <c r="G3181" s="20">
        <v>1636.992</v>
      </c>
      <c r="H3181" s="59">
        <v>4.7169999999999996</v>
      </c>
      <c r="I3181" s="20">
        <v>1941.5340000000001</v>
      </c>
      <c r="J3181" s="20">
        <v>5.0979999999999999</v>
      </c>
      <c r="K3181" s="20">
        <v>45.893000000000001</v>
      </c>
      <c r="L3181" s="59">
        <v>4.97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  <c r="S3181" s="59">
        <v>0</v>
      </c>
      <c r="T3181" s="59">
        <v>0</v>
      </c>
      <c r="U3181" s="59">
        <v>0</v>
      </c>
      <c r="V3181" s="59">
        <v>0</v>
      </c>
      <c r="W3181" s="59">
        <v>0</v>
      </c>
      <c r="X3181" s="59">
        <v>0</v>
      </c>
      <c r="Y3181" s="21"/>
      <c r="Z3181" s="21"/>
    </row>
    <row r="3182" spans="1:26">
      <c r="A3182" s="52">
        <v>45627</v>
      </c>
      <c r="B3182" s="58" t="s">
        <v>16</v>
      </c>
      <c r="C3182" s="58" t="s">
        <v>88</v>
      </c>
      <c r="D3182" s="58" t="s">
        <v>91</v>
      </c>
      <c r="E3182" s="20">
        <v>488.529</v>
      </c>
      <c r="F3182" s="59">
        <v>11.606999999999999</v>
      </c>
      <c r="G3182" s="20">
        <v>1057.74</v>
      </c>
      <c r="H3182" s="59">
        <v>7.1950000000000003</v>
      </c>
      <c r="I3182" s="20">
        <v>1546.268</v>
      </c>
      <c r="J3182" s="20">
        <v>6.5369999999999999</v>
      </c>
      <c r="K3182" s="20">
        <v>36.549999999999997</v>
      </c>
      <c r="L3182" s="59">
        <v>6.4379999999999997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  <c r="S3182" s="59">
        <v>0</v>
      </c>
      <c r="T3182" s="59">
        <v>0</v>
      </c>
      <c r="U3182" s="59">
        <v>0</v>
      </c>
      <c r="V3182" s="59">
        <v>0</v>
      </c>
      <c r="W3182" s="59">
        <v>0</v>
      </c>
      <c r="X3182" s="59">
        <v>0</v>
      </c>
      <c r="Y3182" s="21"/>
      <c r="Z3182" s="21"/>
    </row>
    <row r="3183" spans="1:26">
      <c r="A3183" s="52">
        <v>45627</v>
      </c>
      <c r="B3183" s="58" t="s">
        <v>16</v>
      </c>
      <c r="C3183" s="58" t="s">
        <v>88</v>
      </c>
      <c r="D3183" s="58" t="s">
        <v>92</v>
      </c>
      <c r="E3183" s="20">
        <v>106.745</v>
      </c>
      <c r="F3183" s="59">
        <v>23.806000000000001</v>
      </c>
      <c r="G3183" s="20">
        <v>636.01300000000003</v>
      </c>
      <c r="H3183" s="59">
        <v>9.5429999999999993</v>
      </c>
      <c r="I3183" s="20">
        <v>742.75800000000004</v>
      </c>
      <c r="J3183" s="20">
        <v>7.9550000000000001</v>
      </c>
      <c r="K3183" s="20">
        <v>17.556999999999999</v>
      </c>
      <c r="L3183" s="59">
        <v>7.8739999999999997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  <c r="S3183" s="59">
        <v>0</v>
      </c>
      <c r="T3183" s="59">
        <v>0</v>
      </c>
      <c r="U3183" s="59">
        <v>0</v>
      </c>
      <c r="V3183" s="59">
        <v>0</v>
      </c>
      <c r="W3183" s="59">
        <v>0</v>
      </c>
      <c r="X3183" s="59">
        <v>0</v>
      </c>
      <c r="Y3183" s="21"/>
      <c r="Z3183" s="21"/>
    </row>
    <row r="3184" spans="1:26">
      <c r="A3184" s="52">
        <v>45627</v>
      </c>
      <c r="B3184" s="58" t="s">
        <v>16</v>
      </c>
      <c r="C3184" s="58" t="s">
        <v>46</v>
      </c>
      <c r="D3184" s="58" t="s">
        <v>48</v>
      </c>
      <c r="E3184" s="20">
        <v>0</v>
      </c>
      <c r="F3184" s="59">
        <v>0</v>
      </c>
      <c r="G3184" s="20">
        <v>0</v>
      </c>
      <c r="H3184" s="59">
        <v>0</v>
      </c>
      <c r="I3184" s="20">
        <v>0</v>
      </c>
      <c r="J3184" s="20">
        <v>0</v>
      </c>
      <c r="K3184" s="20">
        <v>0</v>
      </c>
      <c r="L3184" s="59">
        <v>0</v>
      </c>
      <c r="M3184" s="59">
        <v>213.22200000000001</v>
      </c>
      <c r="N3184" s="59">
        <v>14.664</v>
      </c>
      <c r="O3184" s="59">
        <v>47.493000000000002</v>
      </c>
      <c r="P3184" s="59">
        <v>14.369</v>
      </c>
      <c r="Q3184" s="59">
        <v>126.27200000000001</v>
      </c>
      <c r="R3184" s="59">
        <v>17.956</v>
      </c>
      <c r="S3184" s="59">
        <v>308.92</v>
      </c>
      <c r="T3184" s="59">
        <v>15.69</v>
      </c>
      <c r="U3184" s="59">
        <v>435.19299999999998</v>
      </c>
      <c r="V3184" s="59">
        <v>12.528</v>
      </c>
      <c r="W3184" s="59">
        <v>15.747</v>
      </c>
      <c r="X3184" s="59">
        <v>12.069000000000001</v>
      </c>
      <c r="Y3184" s="21"/>
      <c r="Z3184" s="21"/>
    </row>
    <row r="3185" spans="1:26">
      <c r="A3185" s="52">
        <v>45627</v>
      </c>
      <c r="B3185" s="58" t="s">
        <v>16</v>
      </c>
      <c r="C3185" s="58" t="s">
        <v>46</v>
      </c>
      <c r="D3185" s="58" t="s">
        <v>47</v>
      </c>
      <c r="E3185" s="20">
        <v>0</v>
      </c>
      <c r="F3185" s="59">
        <v>0</v>
      </c>
      <c r="G3185" s="20">
        <v>0</v>
      </c>
      <c r="H3185" s="59">
        <v>0</v>
      </c>
      <c r="I3185" s="20">
        <v>0</v>
      </c>
      <c r="J3185" s="20">
        <v>0</v>
      </c>
      <c r="K3185" s="20">
        <v>0</v>
      </c>
      <c r="L3185" s="59">
        <v>0</v>
      </c>
      <c r="M3185" s="59">
        <v>160.126</v>
      </c>
      <c r="N3185" s="59">
        <v>16.289000000000001</v>
      </c>
      <c r="O3185" s="59">
        <v>35.665999999999997</v>
      </c>
      <c r="P3185" s="59">
        <v>16.023</v>
      </c>
      <c r="Q3185" s="59">
        <v>435.90800000000002</v>
      </c>
      <c r="R3185" s="59">
        <v>13.15</v>
      </c>
      <c r="S3185" s="59">
        <v>1444.934</v>
      </c>
      <c r="T3185" s="59">
        <v>6.4029999999999996</v>
      </c>
      <c r="U3185" s="59">
        <v>1880.8420000000001</v>
      </c>
      <c r="V3185" s="59">
        <v>5.6</v>
      </c>
      <c r="W3185" s="59">
        <v>68.055999999999997</v>
      </c>
      <c r="X3185" s="59">
        <v>4.4809999999999999</v>
      </c>
      <c r="Y3185" s="21"/>
      <c r="Z3185" s="21"/>
    </row>
    <row r="3186" spans="1:26">
      <c r="A3186" s="52">
        <v>45627</v>
      </c>
      <c r="B3186" s="58" t="s">
        <v>16</v>
      </c>
      <c r="C3186" s="58" t="s">
        <v>93</v>
      </c>
      <c r="D3186" s="58" t="s">
        <v>94</v>
      </c>
      <c r="E3186" s="20">
        <v>161.64699999999999</v>
      </c>
      <c r="F3186" s="59">
        <v>20.835000000000001</v>
      </c>
      <c r="G3186" s="20">
        <v>394.53699999999998</v>
      </c>
      <c r="H3186" s="59">
        <v>9.0679999999999996</v>
      </c>
      <c r="I3186" s="20">
        <v>556.18399999999997</v>
      </c>
      <c r="J3186" s="20">
        <v>10.243</v>
      </c>
      <c r="K3186" s="20">
        <v>13.147</v>
      </c>
      <c r="L3186" s="59">
        <v>10.18</v>
      </c>
      <c r="M3186" s="59">
        <v>215.06299999999999</v>
      </c>
      <c r="N3186" s="59">
        <v>11.651999999999999</v>
      </c>
      <c r="O3186" s="59">
        <v>47.902999999999999</v>
      </c>
      <c r="P3186" s="59">
        <v>11.278</v>
      </c>
      <c r="Q3186" s="59">
        <v>305.28199999999998</v>
      </c>
      <c r="R3186" s="59">
        <v>12.914</v>
      </c>
      <c r="S3186" s="59">
        <v>1014.999</v>
      </c>
      <c r="T3186" s="59">
        <v>6.3090000000000002</v>
      </c>
      <c r="U3186" s="59">
        <v>1320.2819999999999</v>
      </c>
      <c r="V3186" s="59">
        <v>5.3840000000000003</v>
      </c>
      <c r="W3186" s="59">
        <v>47.773000000000003</v>
      </c>
      <c r="X3186" s="59">
        <v>4.2080000000000002</v>
      </c>
      <c r="Y3186" s="21"/>
      <c r="Z3186" s="21"/>
    </row>
    <row r="3187" spans="1:26">
      <c r="A3187" s="52">
        <v>45627</v>
      </c>
      <c r="B3187" s="58" t="s">
        <v>16</v>
      </c>
      <c r="C3187" s="58" t="s">
        <v>73</v>
      </c>
      <c r="D3187" s="58" t="s">
        <v>65</v>
      </c>
      <c r="E3187" s="20">
        <v>117.648</v>
      </c>
      <c r="F3187" s="59">
        <v>20.206</v>
      </c>
      <c r="G3187" s="20">
        <v>810.83900000000006</v>
      </c>
      <c r="H3187" s="59">
        <v>6.5359999999999996</v>
      </c>
      <c r="I3187" s="20">
        <v>928.48699999999997</v>
      </c>
      <c r="J3187" s="20">
        <v>5.359</v>
      </c>
      <c r="K3187" s="20">
        <v>21.946999999999999</v>
      </c>
      <c r="L3187" s="59">
        <v>5.2370000000000001</v>
      </c>
      <c r="M3187" s="59">
        <v>0</v>
      </c>
      <c r="N3187" s="59">
        <v>0</v>
      </c>
      <c r="O3187" s="59">
        <v>0</v>
      </c>
      <c r="P3187" s="59">
        <v>0</v>
      </c>
      <c r="Q3187" s="59">
        <v>112.562</v>
      </c>
      <c r="R3187" s="59">
        <v>23.332000000000001</v>
      </c>
      <c r="S3187" s="59">
        <v>428.291</v>
      </c>
      <c r="T3187" s="59">
        <v>11.13</v>
      </c>
      <c r="U3187" s="59">
        <v>540.85199999999998</v>
      </c>
      <c r="V3187" s="59">
        <v>10.577999999999999</v>
      </c>
      <c r="W3187" s="59">
        <v>19.57</v>
      </c>
      <c r="X3187" s="59">
        <v>10.031000000000001</v>
      </c>
      <c r="Y3187" s="21"/>
      <c r="Z3187" s="21"/>
    </row>
    <row r="3188" spans="1:26">
      <c r="A3188" s="52">
        <v>45627</v>
      </c>
      <c r="B3188" s="58" t="s">
        <v>16</v>
      </c>
      <c r="C3188" s="58" t="s">
        <v>73</v>
      </c>
      <c r="D3188" s="58" t="s">
        <v>66</v>
      </c>
      <c r="E3188" s="20">
        <v>49.359000000000002</v>
      </c>
      <c r="F3188" s="59">
        <v>36.597999999999999</v>
      </c>
      <c r="G3188" s="20">
        <v>356.56200000000001</v>
      </c>
      <c r="H3188" s="59">
        <v>11.356999999999999</v>
      </c>
      <c r="I3188" s="20">
        <v>405.92099999999999</v>
      </c>
      <c r="J3188" s="20">
        <v>10.968999999999999</v>
      </c>
      <c r="K3188" s="20">
        <v>9.5950000000000006</v>
      </c>
      <c r="L3188" s="59">
        <v>10.91</v>
      </c>
      <c r="M3188" s="59">
        <v>0</v>
      </c>
      <c r="N3188" s="59">
        <v>0</v>
      </c>
      <c r="O3188" s="59">
        <v>0</v>
      </c>
      <c r="P3188" s="59">
        <v>0</v>
      </c>
      <c r="Q3188" s="59">
        <v>32.223999999999997</v>
      </c>
      <c r="R3188" s="59">
        <v>37.521000000000001</v>
      </c>
      <c r="S3188" s="59">
        <v>166.24299999999999</v>
      </c>
      <c r="T3188" s="59">
        <v>22.145</v>
      </c>
      <c r="U3188" s="59">
        <v>198.46700000000001</v>
      </c>
      <c r="V3188" s="59">
        <v>18.856999999999999</v>
      </c>
      <c r="W3188" s="59">
        <v>7.181</v>
      </c>
      <c r="X3188" s="59">
        <v>18.555</v>
      </c>
      <c r="Y3188" s="21"/>
      <c r="Z3188" s="21"/>
    </row>
    <row r="3189" spans="1:26">
      <c r="A3189" s="52">
        <v>45627</v>
      </c>
      <c r="B3189" s="58" t="s">
        <v>16</v>
      </c>
      <c r="C3189" s="58" t="s">
        <v>73</v>
      </c>
      <c r="D3189" s="58" t="s">
        <v>67</v>
      </c>
      <c r="E3189" s="20">
        <v>5.3559999999999999</v>
      </c>
      <c r="F3189" s="59">
        <v>99.212999999999994</v>
      </c>
      <c r="G3189" s="20">
        <v>97.951999999999998</v>
      </c>
      <c r="H3189" s="59">
        <v>23.504000000000001</v>
      </c>
      <c r="I3189" s="20">
        <v>103.309</v>
      </c>
      <c r="J3189" s="20">
        <v>23.472999999999999</v>
      </c>
      <c r="K3189" s="20">
        <v>2.4420000000000002</v>
      </c>
      <c r="L3189" s="59">
        <v>23.445</v>
      </c>
      <c r="M3189" s="59">
        <v>0</v>
      </c>
      <c r="N3189" s="59">
        <v>0</v>
      </c>
      <c r="O3189" s="59">
        <v>0</v>
      </c>
      <c r="P3189" s="59">
        <v>0</v>
      </c>
      <c r="Q3189" s="59">
        <v>34.241999999999997</v>
      </c>
      <c r="R3189" s="59">
        <v>42.923000000000002</v>
      </c>
      <c r="S3189" s="59">
        <v>129.02699999999999</v>
      </c>
      <c r="T3189" s="59">
        <v>16.835999999999999</v>
      </c>
      <c r="U3189" s="59">
        <v>163.268</v>
      </c>
      <c r="V3189" s="59">
        <v>13.752000000000001</v>
      </c>
      <c r="W3189" s="59">
        <v>5.9080000000000004</v>
      </c>
      <c r="X3189" s="59">
        <v>13.335000000000001</v>
      </c>
      <c r="Y3189" s="21"/>
      <c r="Z3189" s="21"/>
    </row>
    <row r="3190" spans="1:26">
      <c r="A3190" s="52">
        <v>45627</v>
      </c>
      <c r="B3190" s="58" t="s">
        <v>16</v>
      </c>
      <c r="C3190" s="58" t="s">
        <v>73</v>
      </c>
      <c r="D3190" s="58" t="s">
        <v>70</v>
      </c>
      <c r="E3190" s="20">
        <v>17.827000000000002</v>
      </c>
      <c r="F3190" s="59">
        <v>49.774999999999999</v>
      </c>
      <c r="G3190" s="20">
        <v>72.373999999999995</v>
      </c>
      <c r="H3190" s="59">
        <v>27.184000000000001</v>
      </c>
      <c r="I3190" s="20">
        <v>90.201999999999998</v>
      </c>
      <c r="J3190" s="20">
        <v>23.183</v>
      </c>
      <c r="K3190" s="20">
        <v>2.1320000000000001</v>
      </c>
      <c r="L3190" s="59">
        <v>23.155000000000001</v>
      </c>
      <c r="M3190" s="59">
        <v>0</v>
      </c>
      <c r="N3190" s="59">
        <v>0</v>
      </c>
      <c r="O3190" s="59">
        <v>0</v>
      </c>
      <c r="P3190" s="59">
        <v>0</v>
      </c>
      <c r="Q3190" s="59">
        <v>3.0550000000000002</v>
      </c>
      <c r="R3190" s="59">
        <v>101.262</v>
      </c>
      <c r="S3190" s="59">
        <v>25.071999999999999</v>
      </c>
      <c r="T3190" s="59">
        <v>53.558</v>
      </c>
      <c r="U3190" s="59">
        <v>28.126000000000001</v>
      </c>
      <c r="V3190" s="59">
        <v>48.33</v>
      </c>
      <c r="W3190" s="59">
        <v>1.018</v>
      </c>
      <c r="X3190" s="59">
        <v>48.213000000000001</v>
      </c>
      <c r="Y3190" s="21"/>
      <c r="Z3190" s="21"/>
    </row>
    <row r="3191" spans="1:26">
      <c r="A3191" s="52">
        <v>45627</v>
      </c>
      <c r="B3191" s="58" t="s">
        <v>16</v>
      </c>
      <c r="C3191" s="58" t="s">
        <v>73</v>
      </c>
      <c r="D3191" s="58" t="s">
        <v>68</v>
      </c>
      <c r="E3191" s="20">
        <v>17.475000000000001</v>
      </c>
      <c r="F3191" s="59">
        <v>53.113999999999997</v>
      </c>
      <c r="G3191" s="20">
        <v>44.149000000000001</v>
      </c>
      <c r="H3191" s="59">
        <v>29.687999999999999</v>
      </c>
      <c r="I3191" s="20">
        <v>61.625</v>
      </c>
      <c r="J3191" s="20">
        <v>27.933</v>
      </c>
      <c r="K3191" s="20">
        <v>1.4570000000000001</v>
      </c>
      <c r="L3191" s="59">
        <v>27.91</v>
      </c>
      <c r="M3191" s="59">
        <v>0</v>
      </c>
      <c r="N3191" s="59">
        <v>0</v>
      </c>
      <c r="O3191" s="59">
        <v>0</v>
      </c>
      <c r="P3191" s="59">
        <v>0</v>
      </c>
      <c r="Q3191" s="59">
        <v>3.1749999999999998</v>
      </c>
      <c r="R3191" s="59">
        <v>104.226</v>
      </c>
      <c r="S3191" s="59">
        <v>31.071999999999999</v>
      </c>
      <c r="T3191" s="59">
        <v>44.695999999999998</v>
      </c>
      <c r="U3191" s="59">
        <v>34.247</v>
      </c>
      <c r="V3191" s="59">
        <v>40.457000000000001</v>
      </c>
      <c r="W3191" s="59">
        <v>1.2390000000000001</v>
      </c>
      <c r="X3191" s="59">
        <v>40.317999999999998</v>
      </c>
      <c r="Y3191" s="21"/>
      <c r="Z3191" s="21"/>
    </row>
    <row r="3192" spans="1:26">
      <c r="A3192" s="52">
        <v>45627</v>
      </c>
      <c r="B3192" s="58" t="s">
        <v>16</v>
      </c>
      <c r="C3192" s="58" t="s">
        <v>73</v>
      </c>
      <c r="D3192" s="58" t="s">
        <v>69</v>
      </c>
      <c r="E3192" s="20">
        <v>18.149999999999999</v>
      </c>
      <c r="F3192" s="59">
        <v>48.831000000000003</v>
      </c>
      <c r="G3192" s="20">
        <v>70.188999999999993</v>
      </c>
      <c r="H3192" s="59">
        <v>26.247</v>
      </c>
      <c r="I3192" s="20">
        <v>88.338999999999999</v>
      </c>
      <c r="J3192" s="20">
        <v>26.914000000000001</v>
      </c>
      <c r="K3192" s="20">
        <v>2.0880000000000001</v>
      </c>
      <c r="L3192" s="59">
        <v>26.89</v>
      </c>
      <c r="M3192" s="59">
        <v>0</v>
      </c>
      <c r="N3192" s="59">
        <v>0</v>
      </c>
      <c r="O3192" s="59">
        <v>0</v>
      </c>
      <c r="P3192" s="59">
        <v>0</v>
      </c>
      <c r="Q3192" s="59">
        <v>36.024000000000001</v>
      </c>
      <c r="R3192" s="59">
        <v>33.170999999999999</v>
      </c>
      <c r="S3192" s="59">
        <v>63.56</v>
      </c>
      <c r="T3192" s="59">
        <v>31.359000000000002</v>
      </c>
      <c r="U3192" s="59">
        <v>99.584000000000003</v>
      </c>
      <c r="V3192" s="59">
        <v>22.355</v>
      </c>
      <c r="W3192" s="59">
        <v>3.6030000000000002</v>
      </c>
      <c r="X3192" s="59">
        <v>22.100999999999999</v>
      </c>
      <c r="Y3192" s="21"/>
      <c r="Z3192" s="21"/>
    </row>
    <row r="3193" spans="1:26">
      <c r="A3193" s="52">
        <v>45627</v>
      </c>
      <c r="B3193" s="58" t="s">
        <v>16</v>
      </c>
      <c r="C3193" s="58" t="s">
        <v>73</v>
      </c>
      <c r="D3193" s="58" t="s">
        <v>77</v>
      </c>
      <c r="E3193" s="20">
        <v>17.896999999999998</v>
      </c>
      <c r="F3193" s="59">
        <v>56.363999999999997</v>
      </c>
      <c r="G3193" s="20">
        <v>98.146000000000001</v>
      </c>
      <c r="H3193" s="59">
        <v>26.550999999999998</v>
      </c>
      <c r="I3193" s="20">
        <v>116.04300000000001</v>
      </c>
      <c r="J3193" s="20">
        <v>23.225000000000001</v>
      </c>
      <c r="K3193" s="20">
        <v>2.7429999999999999</v>
      </c>
      <c r="L3193" s="59">
        <v>23.196999999999999</v>
      </c>
      <c r="M3193" s="59">
        <v>0</v>
      </c>
      <c r="N3193" s="59">
        <v>0</v>
      </c>
      <c r="O3193" s="59">
        <v>0</v>
      </c>
      <c r="P3193" s="59">
        <v>0</v>
      </c>
      <c r="Q3193" s="59">
        <v>62.436999999999998</v>
      </c>
      <c r="R3193" s="59">
        <v>28.882999999999999</v>
      </c>
      <c r="S3193" s="59">
        <v>189.96700000000001</v>
      </c>
      <c r="T3193" s="59">
        <v>17.202999999999999</v>
      </c>
      <c r="U3193" s="59">
        <v>252.40299999999999</v>
      </c>
      <c r="V3193" s="59">
        <v>14.558</v>
      </c>
      <c r="W3193" s="59">
        <v>9.1329999999999991</v>
      </c>
      <c r="X3193" s="59">
        <v>14.164999999999999</v>
      </c>
      <c r="Y3193" s="21"/>
      <c r="Z3193" s="21"/>
    </row>
    <row r="3194" spans="1:26">
      <c r="A3194" s="52">
        <v>45627</v>
      </c>
      <c r="B3194" s="58" t="s">
        <v>16</v>
      </c>
      <c r="C3194" s="58" t="s">
        <v>73</v>
      </c>
      <c r="D3194" s="58" t="s">
        <v>79</v>
      </c>
      <c r="E3194" s="20">
        <v>85.766999999999996</v>
      </c>
      <c r="F3194" s="59">
        <v>29.001999999999999</v>
      </c>
      <c r="G3194" s="20">
        <v>252.20699999999999</v>
      </c>
      <c r="H3194" s="59">
        <v>15.81</v>
      </c>
      <c r="I3194" s="20">
        <v>337.97399999999999</v>
      </c>
      <c r="J3194" s="20">
        <v>10.888999999999999</v>
      </c>
      <c r="K3194" s="20">
        <v>7.9889999999999999</v>
      </c>
      <c r="L3194" s="59">
        <v>10.83</v>
      </c>
      <c r="M3194" s="59">
        <v>54.604999999999997</v>
      </c>
      <c r="N3194" s="59">
        <v>31.818000000000001</v>
      </c>
      <c r="O3194" s="59">
        <v>12.163</v>
      </c>
      <c r="P3194" s="59">
        <v>31.683</v>
      </c>
      <c r="Q3194" s="59">
        <v>137.09899999999999</v>
      </c>
      <c r="R3194" s="59">
        <v>22.15</v>
      </c>
      <c r="S3194" s="59">
        <v>431.20299999999997</v>
      </c>
      <c r="T3194" s="59">
        <v>11.478</v>
      </c>
      <c r="U3194" s="59">
        <v>568.303</v>
      </c>
      <c r="V3194" s="59">
        <v>10.372</v>
      </c>
      <c r="W3194" s="59">
        <v>20.562999999999999</v>
      </c>
      <c r="X3194" s="59">
        <v>9.8130000000000006</v>
      </c>
      <c r="Y3194" s="21"/>
      <c r="Z3194" s="21"/>
    </row>
    <row r="3195" spans="1:26">
      <c r="A3195" s="52">
        <v>45627</v>
      </c>
      <c r="B3195" s="58" t="s">
        <v>16</v>
      </c>
      <c r="C3195" s="58" t="s">
        <v>73</v>
      </c>
      <c r="D3195" s="58" t="s">
        <v>71</v>
      </c>
      <c r="E3195" s="20">
        <v>19.186</v>
      </c>
      <c r="F3195" s="59">
        <v>48.231999999999999</v>
      </c>
      <c r="G3195" s="20">
        <v>110.21</v>
      </c>
      <c r="H3195" s="59">
        <v>21.46</v>
      </c>
      <c r="I3195" s="20">
        <v>129.39599999999999</v>
      </c>
      <c r="J3195" s="20">
        <v>20.331</v>
      </c>
      <c r="K3195" s="20">
        <v>3.0590000000000002</v>
      </c>
      <c r="L3195" s="59">
        <v>20.3</v>
      </c>
      <c r="M3195" s="59">
        <v>43.698999999999998</v>
      </c>
      <c r="N3195" s="59">
        <v>38.427999999999997</v>
      </c>
      <c r="O3195" s="59">
        <v>9.7330000000000005</v>
      </c>
      <c r="P3195" s="59">
        <v>38.317</v>
      </c>
      <c r="Q3195" s="59">
        <v>111.655</v>
      </c>
      <c r="R3195" s="59">
        <v>25.228999999999999</v>
      </c>
      <c r="S3195" s="59">
        <v>378.68700000000001</v>
      </c>
      <c r="T3195" s="59">
        <v>13.128</v>
      </c>
      <c r="U3195" s="59">
        <v>490.34100000000001</v>
      </c>
      <c r="V3195" s="59">
        <v>11.542</v>
      </c>
      <c r="W3195" s="59">
        <v>17.742000000000001</v>
      </c>
      <c r="X3195" s="59">
        <v>11.042</v>
      </c>
      <c r="Y3195" s="21"/>
      <c r="Z3195" s="21"/>
    </row>
    <row r="3196" spans="1:26">
      <c r="A3196" s="52">
        <v>45627</v>
      </c>
      <c r="B3196" s="58" t="s">
        <v>16</v>
      </c>
      <c r="C3196" s="58" t="s">
        <v>73</v>
      </c>
      <c r="D3196" s="58" t="s">
        <v>72</v>
      </c>
      <c r="E3196" s="20">
        <v>66.581000000000003</v>
      </c>
      <c r="F3196" s="59">
        <v>36.72</v>
      </c>
      <c r="G3196" s="20">
        <v>141.99700000000001</v>
      </c>
      <c r="H3196" s="59">
        <v>22.652999999999999</v>
      </c>
      <c r="I3196" s="20">
        <v>208.578</v>
      </c>
      <c r="J3196" s="20">
        <v>15.819000000000001</v>
      </c>
      <c r="K3196" s="20">
        <v>4.93</v>
      </c>
      <c r="L3196" s="59">
        <v>15.778</v>
      </c>
      <c r="M3196" s="59">
        <v>0</v>
      </c>
      <c r="N3196" s="59">
        <v>0</v>
      </c>
      <c r="O3196" s="59">
        <v>0</v>
      </c>
      <c r="P3196" s="59">
        <v>0</v>
      </c>
      <c r="Q3196" s="59">
        <v>23.363</v>
      </c>
      <c r="R3196" s="59">
        <v>36.034999999999997</v>
      </c>
      <c r="S3196" s="59">
        <v>43.548999999999999</v>
      </c>
      <c r="T3196" s="59">
        <v>28.667000000000002</v>
      </c>
      <c r="U3196" s="59">
        <v>66.912000000000006</v>
      </c>
      <c r="V3196" s="59">
        <v>25.510999999999999</v>
      </c>
      <c r="W3196" s="59">
        <v>2.4209999999999998</v>
      </c>
      <c r="X3196" s="59">
        <v>25.289000000000001</v>
      </c>
      <c r="Y3196" s="21"/>
      <c r="Z3196" s="21"/>
    </row>
    <row r="3197" spans="1:26">
      <c r="A3197" s="52">
        <v>45627</v>
      </c>
      <c r="B3197" s="58" t="s">
        <v>16</v>
      </c>
      <c r="C3197" s="58" t="s">
        <v>73</v>
      </c>
      <c r="D3197" s="58" t="s">
        <v>74</v>
      </c>
      <c r="E3197" s="20">
        <v>114.628</v>
      </c>
      <c r="F3197" s="59">
        <v>28.47</v>
      </c>
      <c r="G3197" s="20">
        <v>535.91300000000001</v>
      </c>
      <c r="H3197" s="59">
        <v>9.1240000000000006</v>
      </c>
      <c r="I3197" s="20">
        <v>650.54200000000003</v>
      </c>
      <c r="J3197" s="20">
        <v>8.7669999999999995</v>
      </c>
      <c r="K3197" s="20">
        <v>15.377000000000001</v>
      </c>
      <c r="L3197" s="59">
        <v>8.6929999999999996</v>
      </c>
      <c r="M3197" s="59">
        <v>0</v>
      </c>
      <c r="N3197" s="59">
        <v>0</v>
      </c>
      <c r="O3197" s="59">
        <v>0</v>
      </c>
      <c r="P3197" s="59">
        <v>0</v>
      </c>
      <c r="Q3197" s="59">
        <v>121.566</v>
      </c>
      <c r="R3197" s="59">
        <v>30.771000000000001</v>
      </c>
      <c r="S3197" s="59">
        <v>202.60900000000001</v>
      </c>
      <c r="T3197" s="59">
        <v>14.621</v>
      </c>
      <c r="U3197" s="59">
        <v>324.17500000000001</v>
      </c>
      <c r="V3197" s="59">
        <v>12.035</v>
      </c>
      <c r="W3197" s="59">
        <v>11.73</v>
      </c>
      <c r="X3197" s="59">
        <v>11.557</v>
      </c>
      <c r="Y3197" s="21"/>
      <c r="Z3197" s="21"/>
    </row>
    <row r="3198" spans="1:26">
      <c r="A3198" s="52">
        <v>45627</v>
      </c>
      <c r="B3198" s="58" t="s">
        <v>16</v>
      </c>
      <c r="C3198" s="58" t="s">
        <v>73</v>
      </c>
      <c r="D3198" s="58" t="s">
        <v>75</v>
      </c>
      <c r="E3198" s="20">
        <v>30.512</v>
      </c>
      <c r="F3198" s="59">
        <v>48.037999999999997</v>
      </c>
      <c r="G3198" s="20">
        <v>0</v>
      </c>
      <c r="H3198" s="59">
        <v>0</v>
      </c>
      <c r="I3198" s="20">
        <v>30.512</v>
      </c>
      <c r="J3198" s="20">
        <v>48.037999999999997</v>
      </c>
      <c r="K3198" s="20">
        <v>0.72099999999999997</v>
      </c>
      <c r="L3198" s="59">
        <v>48.024999999999999</v>
      </c>
      <c r="M3198" s="59">
        <v>155.959</v>
      </c>
      <c r="N3198" s="59">
        <v>18.382000000000001</v>
      </c>
      <c r="O3198" s="59">
        <v>34.738</v>
      </c>
      <c r="P3198" s="59">
        <v>18.146999999999998</v>
      </c>
      <c r="Q3198" s="59">
        <v>35.469000000000001</v>
      </c>
      <c r="R3198" s="59">
        <v>36.412999999999997</v>
      </c>
      <c r="S3198" s="59">
        <v>0</v>
      </c>
      <c r="T3198" s="59">
        <v>0</v>
      </c>
      <c r="U3198" s="59">
        <v>35.469000000000001</v>
      </c>
      <c r="V3198" s="59">
        <v>36.412999999999997</v>
      </c>
      <c r="W3198" s="59">
        <v>1.2829999999999999</v>
      </c>
      <c r="X3198" s="59">
        <v>36.258000000000003</v>
      </c>
      <c r="Y3198" s="21"/>
      <c r="Z3198" s="21"/>
    </row>
    <row r="3199" spans="1:26">
      <c r="A3199" s="52">
        <v>45627</v>
      </c>
      <c r="B3199" s="58" t="s">
        <v>16</v>
      </c>
      <c r="C3199" s="58" t="s">
        <v>73</v>
      </c>
      <c r="D3199" s="58" t="s">
        <v>78</v>
      </c>
      <c r="E3199" s="20">
        <v>128.03700000000001</v>
      </c>
      <c r="F3199" s="59">
        <v>29.571000000000002</v>
      </c>
      <c r="G3199" s="20">
        <v>0</v>
      </c>
      <c r="H3199" s="59">
        <v>0</v>
      </c>
      <c r="I3199" s="20">
        <v>128.03700000000001</v>
      </c>
      <c r="J3199" s="20">
        <v>29.571000000000002</v>
      </c>
      <c r="K3199" s="20">
        <v>3.0259999999999998</v>
      </c>
      <c r="L3199" s="59">
        <v>29.548999999999999</v>
      </c>
      <c r="M3199" s="59">
        <v>142.036</v>
      </c>
      <c r="N3199" s="59">
        <v>19.395</v>
      </c>
      <c r="O3199" s="59">
        <v>31.637</v>
      </c>
      <c r="P3199" s="59">
        <v>19.172000000000001</v>
      </c>
      <c r="Q3199" s="59">
        <v>46.006999999999998</v>
      </c>
      <c r="R3199" s="59">
        <v>30.917999999999999</v>
      </c>
      <c r="S3199" s="59">
        <v>0</v>
      </c>
      <c r="T3199" s="59">
        <v>0</v>
      </c>
      <c r="U3199" s="59">
        <v>46.006999999999998</v>
      </c>
      <c r="V3199" s="59">
        <v>30.917999999999999</v>
      </c>
      <c r="W3199" s="59">
        <v>1.665</v>
      </c>
      <c r="X3199" s="59">
        <v>30.734999999999999</v>
      </c>
      <c r="Y3199" s="21"/>
      <c r="Z3199" s="21"/>
    </row>
    <row r="3200" spans="1:26">
      <c r="A3200" s="53">
        <v>45627</v>
      </c>
      <c r="B3200" s="32" t="s">
        <v>16</v>
      </c>
      <c r="C3200" s="32" t="s">
        <v>18</v>
      </c>
      <c r="D3200" s="32" t="s">
        <v>18</v>
      </c>
      <c r="E3200" s="33">
        <v>899.81500000000005</v>
      </c>
      <c r="F3200" s="34">
        <v>5.4989999999999997</v>
      </c>
      <c r="G3200" s="33">
        <v>3330.7440000000001</v>
      </c>
      <c r="H3200" s="34">
        <v>1.823</v>
      </c>
      <c r="I3200" s="33">
        <v>4230.5600000000004</v>
      </c>
      <c r="J3200" s="33">
        <v>1.135</v>
      </c>
      <c r="K3200" s="33">
        <v>100</v>
      </c>
      <c r="L3200" s="34">
        <v>0</v>
      </c>
      <c r="M3200" s="34">
        <v>448.95699999999999</v>
      </c>
      <c r="N3200" s="34">
        <v>2.93</v>
      </c>
      <c r="O3200" s="34">
        <v>100</v>
      </c>
      <c r="P3200" s="34">
        <v>0</v>
      </c>
      <c r="Q3200" s="34">
        <v>691.70799999999997</v>
      </c>
      <c r="R3200" s="34">
        <v>10.457000000000001</v>
      </c>
      <c r="S3200" s="34">
        <v>2071.9589999999998</v>
      </c>
      <c r="T3200" s="34">
        <v>4.2290000000000001</v>
      </c>
      <c r="U3200" s="34">
        <v>2763.6680000000001</v>
      </c>
      <c r="V3200" s="34">
        <v>3.359</v>
      </c>
      <c r="W3200" s="34">
        <v>100</v>
      </c>
      <c r="X3200" s="34">
        <v>0</v>
      </c>
      <c r="Y3200" s="21"/>
      <c r="Z3200" s="21"/>
    </row>
    <row r="3201" spans="1:26">
      <c r="A3201" s="52">
        <v>45627</v>
      </c>
      <c r="B3201" s="58" t="s">
        <v>14</v>
      </c>
      <c r="C3201" s="58" t="s">
        <v>23</v>
      </c>
      <c r="D3201" s="58" t="s">
        <v>58</v>
      </c>
      <c r="E3201" s="20">
        <v>323.19299999999998</v>
      </c>
      <c r="F3201" s="59">
        <v>14.138</v>
      </c>
      <c r="G3201" s="20">
        <v>841.10199999999998</v>
      </c>
      <c r="H3201" s="59">
        <v>5.585</v>
      </c>
      <c r="I3201" s="20">
        <v>1164.2950000000001</v>
      </c>
      <c r="J3201" s="20">
        <v>3.1779999999999999</v>
      </c>
      <c r="K3201" s="20">
        <v>86.349000000000004</v>
      </c>
      <c r="L3201" s="59">
        <v>2.0230000000000001</v>
      </c>
      <c r="M3201" s="59">
        <v>243.797</v>
      </c>
      <c r="N3201" s="59">
        <v>3.165</v>
      </c>
      <c r="O3201" s="59">
        <v>99.040999999999997</v>
      </c>
      <c r="P3201" s="59">
        <v>0.99299999999999999</v>
      </c>
      <c r="Q3201" s="59">
        <v>266.334</v>
      </c>
      <c r="R3201" s="59">
        <v>20.959</v>
      </c>
      <c r="S3201" s="59">
        <v>387.726</v>
      </c>
      <c r="T3201" s="59">
        <v>14.090999999999999</v>
      </c>
      <c r="U3201" s="59">
        <v>654.05999999999995</v>
      </c>
      <c r="V3201" s="59">
        <v>6.6120000000000001</v>
      </c>
      <c r="W3201" s="59">
        <v>62.99</v>
      </c>
      <c r="X3201" s="59">
        <v>3.4279999999999999</v>
      </c>
      <c r="Y3201" s="21"/>
      <c r="Z3201" s="21"/>
    </row>
    <row r="3202" spans="1:26">
      <c r="A3202" s="52">
        <v>45627</v>
      </c>
      <c r="B3202" s="58" t="s">
        <v>14</v>
      </c>
      <c r="C3202" s="58" t="s">
        <v>23</v>
      </c>
      <c r="D3202" s="58" t="s">
        <v>80</v>
      </c>
      <c r="E3202" s="20">
        <v>132.72300000000001</v>
      </c>
      <c r="F3202" s="59">
        <v>22.529</v>
      </c>
      <c r="G3202" s="20">
        <v>277.58300000000003</v>
      </c>
      <c r="H3202" s="59">
        <v>10.11</v>
      </c>
      <c r="I3202" s="20">
        <v>410.30599999999998</v>
      </c>
      <c r="J3202" s="20">
        <v>3.879</v>
      </c>
      <c r="K3202" s="20">
        <v>30.43</v>
      </c>
      <c r="L3202" s="59">
        <v>3.0070000000000001</v>
      </c>
      <c r="M3202" s="59">
        <v>74.531000000000006</v>
      </c>
      <c r="N3202" s="59">
        <v>4.8390000000000004</v>
      </c>
      <c r="O3202" s="59">
        <v>30.277999999999999</v>
      </c>
      <c r="P3202" s="59">
        <v>3.7919999999999998</v>
      </c>
      <c r="Q3202" s="59">
        <v>101.02800000000001</v>
      </c>
      <c r="R3202" s="59">
        <v>44.606000000000002</v>
      </c>
      <c r="S3202" s="59">
        <v>108.017</v>
      </c>
      <c r="T3202" s="59">
        <v>40.472999999999999</v>
      </c>
      <c r="U3202" s="59">
        <v>209.04400000000001</v>
      </c>
      <c r="V3202" s="59">
        <v>5.4850000000000003</v>
      </c>
      <c r="W3202" s="59">
        <v>20.132000000000001</v>
      </c>
      <c r="X3202" s="59">
        <v>0</v>
      </c>
      <c r="Y3202" s="21"/>
      <c r="Z3202" s="21"/>
    </row>
    <row r="3203" spans="1:26">
      <c r="A3203" s="52">
        <v>45627</v>
      </c>
      <c r="B3203" s="58" t="s">
        <v>14</v>
      </c>
      <c r="C3203" s="58" t="s">
        <v>23</v>
      </c>
      <c r="D3203" s="58" t="s">
        <v>81</v>
      </c>
      <c r="E3203" s="20">
        <v>107.295</v>
      </c>
      <c r="F3203" s="59">
        <v>20.797000000000001</v>
      </c>
      <c r="G3203" s="20">
        <v>246.06399999999999</v>
      </c>
      <c r="H3203" s="59">
        <v>8.8070000000000004</v>
      </c>
      <c r="I3203" s="20">
        <v>353.36</v>
      </c>
      <c r="J3203" s="20">
        <v>4.03</v>
      </c>
      <c r="K3203" s="20">
        <v>26.206</v>
      </c>
      <c r="L3203" s="59">
        <v>3.1989999999999998</v>
      </c>
      <c r="M3203" s="59">
        <v>81.891999999999996</v>
      </c>
      <c r="N3203" s="59">
        <v>5.6120000000000001</v>
      </c>
      <c r="O3203" s="59">
        <v>33.268000000000001</v>
      </c>
      <c r="P3203" s="59">
        <v>4.74</v>
      </c>
      <c r="Q3203" s="59">
        <v>81.674999999999997</v>
      </c>
      <c r="R3203" s="59">
        <v>33.625999999999998</v>
      </c>
      <c r="S3203" s="59">
        <v>79.055999999999997</v>
      </c>
      <c r="T3203" s="59">
        <v>28.556999999999999</v>
      </c>
      <c r="U3203" s="59">
        <v>160.73099999999999</v>
      </c>
      <c r="V3203" s="59">
        <v>13.023999999999999</v>
      </c>
      <c r="W3203" s="59">
        <v>15.478999999999999</v>
      </c>
      <c r="X3203" s="59">
        <v>11.731999999999999</v>
      </c>
      <c r="Y3203" s="21"/>
      <c r="Z3203" s="21"/>
    </row>
    <row r="3204" spans="1:26">
      <c r="A3204" s="52">
        <v>45627</v>
      </c>
      <c r="B3204" s="58" t="s">
        <v>14</v>
      </c>
      <c r="C3204" s="58" t="s">
        <v>23</v>
      </c>
      <c r="D3204" s="58" t="s">
        <v>82</v>
      </c>
      <c r="E3204" s="20">
        <v>57.457999999999998</v>
      </c>
      <c r="F3204" s="59">
        <v>35.67</v>
      </c>
      <c r="G3204" s="20">
        <v>185.55</v>
      </c>
      <c r="H3204" s="59">
        <v>12.952999999999999</v>
      </c>
      <c r="I3204" s="20">
        <v>243.00899999999999</v>
      </c>
      <c r="J3204" s="20">
        <v>7.1050000000000004</v>
      </c>
      <c r="K3204" s="20">
        <v>18.021999999999998</v>
      </c>
      <c r="L3204" s="59">
        <v>6.6689999999999996</v>
      </c>
      <c r="M3204" s="59">
        <v>54.851999999999997</v>
      </c>
      <c r="N3204" s="59">
        <v>7.8879999999999999</v>
      </c>
      <c r="O3204" s="59">
        <v>22.283000000000001</v>
      </c>
      <c r="P3204" s="59">
        <v>7.2930000000000001</v>
      </c>
      <c r="Q3204" s="59">
        <v>55.073999999999998</v>
      </c>
      <c r="R3204" s="59">
        <v>30.013999999999999</v>
      </c>
      <c r="S3204" s="59">
        <v>62.28</v>
      </c>
      <c r="T3204" s="59">
        <v>24.334</v>
      </c>
      <c r="U3204" s="59">
        <v>117.354</v>
      </c>
      <c r="V3204" s="59">
        <v>16.526</v>
      </c>
      <c r="W3204" s="59">
        <v>11.302</v>
      </c>
      <c r="X3204" s="59">
        <v>15.529</v>
      </c>
      <c r="Y3204" s="21"/>
      <c r="Z3204" s="21"/>
    </row>
    <row r="3205" spans="1:26">
      <c r="A3205" s="52">
        <v>45627</v>
      </c>
      <c r="B3205" s="58" t="s">
        <v>14</v>
      </c>
      <c r="C3205" s="58" t="s">
        <v>23</v>
      </c>
      <c r="D3205" s="58" t="s">
        <v>83</v>
      </c>
      <c r="E3205" s="20">
        <v>28.465</v>
      </c>
      <c r="F3205" s="59">
        <v>41.860999999999997</v>
      </c>
      <c r="G3205" s="20">
        <v>313.22800000000001</v>
      </c>
      <c r="H3205" s="59">
        <v>7.8230000000000004</v>
      </c>
      <c r="I3205" s="20">
        <v>341.69299999999998</v>
      </c>
      <c r="J3205" s="20">
        <v>5.9370000000000003</v>
      </c>
      <c r="K3205" s="20">
        <v>25.341000000000001</v>
      </c>
      <c r="L3205" s="59">
        <v>5.4080000000000004</v>
      </c>
      <c r="M3205" s="59">
        <v>34.883000000000003</v>
      </c>
      <c r="N3205" s="59">
        <v>12.255000000000001</v>
      </c>
      <c r="O3205" s="59">
        <v>14.170999999999999</v>
      </c>
      <c r="P3205" s="59">
        <v>11.881</v>
      </c>
      <c r="Q3205" s="59">
        <v>79.548000000000002</v>
      </c>
      <c r="R3205" s="59">
        <v>25.757000000000001</v>
      </c>
      <c r="S3205" s="59">
        <v>471.67099999999999</v>
      </c>
      <c r="T3205" s="59">
        <v>8.6120000000000001</v>
      </c>
      <c r="U3205" s="59">
        <v>551.21799999999996</v>
      </c>
      <c r="V3205" s="59">
        <v>7.8840000000000003</v>
      </c>
      <c r="W3205" s="59">
        <v>53.085999999999999</v>
      </c>
      <c r="X3205" s="59">
        <v>5.4930000000000003</v>
      </c>
      <c r="Y3205" s="21"/>
      <c r="Z3205" s="21"/>
    </row>
    <row r="3206" spans="1:26">
      <c r="A3206" s="52">
        <v>45627</v>
      </c>
      <c r="B3206" s="58" t="s">
        <v>14</v>
      </c>
      <c r="C3206" s="58" t="s">
        <v>44</v>
      </c>
      <c r="D3206" s="58" t="s">
        <v>59</v>
      </c>
      <c r="E3206" s="20">
        <v>45.033000000000001</v>
      </c>
      <c r="F3206" s="59">
        <v>45.643000000000001</v>
      </c>
      <c r="G3206" s="20">
        <v>158.49299999999999</v>
      </c>
      <c r="H3206" s="59">
        <v>19.422999999999998</v>
      </c>
      <c r="I3206" s="20">
        <v>203.52699999999999</v>
      </c>
      <c r="J3206" s="20">
        <v>18.292999999999999</v>
      </c>
      <c r="K3206" s="20">
        <v>15.093999999999999</v>
      </c>
      <c r="L3206" s="59">
        <v>18.128</v>
      </c>
      <c r="M3206" s="59">
        <v>35.055999999999997</v>
      </c>
      <c r="N3206" s="59">
        <v>33.753999999999998</v>
      </c>
      <c r="O3206" s="59">
        <v>14.241</v>
      </c>
      <c r="P3206" s="59">
        <v>33.619999999999997</v>
      </c>
      <c r="Q3206" s="59">
        <v>50.472999999999999</v>
      </c>
      <c r="R3206" s="59">
        <v>40.265000000000001</v>
      </c>
      <c r="S3206" s="59">
        <v>59.454999999999998</v>
      </c>
      <c r="T3206" s="59">
        <v>27.782</v>
      </c>
      <c r="U3206" s="59">
        <v>109.929</v>
      </c>
      <c r="V3206" s="59">
        <v>22.902000000000001</v>
      </c>
      <c r="W3206" s="59">
        <v>10.587</v>
      </c>
      <c r="X3206" s="59">
        <v>22.192</v>
      </c>
      <c r="Y3206" s="21"/>
      <c r="Z3206" s="21"/>
    </row>
    <row r="3207" spans="1:26">
      <c r="A3207" s="52">
        <v>45627</v>
      </c>
      <c r="B3207" s="58" t="s">
        <v>14</v>
      </c>
      <c r="C3207" s="58" t="s">
        <v>44</v>
      </c>
      <c r="D3207" s="58" t="s">
        <v>60</v>
      </c>
      <c r="E3207" s="20">
        <v>40.787999999999997</v>
      </c>
      <c r="F3207" s="59">
        <v>45.006</v>
      </c>
      <c r="G3207" s="20">
        <v>67.867999999999995</v>
      </c>
      <c r="H3207" s="59">
        <v>26.88</v>
      </c>
      <c r="I3207" s="20">
        <v>108.65600000000001</v>
      </c>
      <c r="J3207" s="20">
        <v>25.794</v>
      </c>
      <c r="K3207" s="20">
        <v>8.0579999999999998</v>
      </c>
      <c r="L3207" s="59">
        <v>25.678000000000001</v>
      </c>
      <c r="M3207" s="59">
        <v>18.574000000000002</v>
      </c>
      <c r="N3207" s="59">
        <v>62.222000000000001</v>
      </c>
      <c r="O3207" s="59">
        <v>7.5460000000000003</v>
      </c>
      <c r="P3207" s="59">
        <v>62.149000000000001</v>
      </c>
      <c r="Q3207" s="59">
        <v>26.600999999999999</v>
      </c>
      <c r="R3207" s="59">
        <v>51.905000000000001</v>
      </c>
      <c r="S3207" s="59">
        <v>6.2309999999999999</v>
      </c>
      <c r="T3207" s="59">
        <v>90.382000000000005</v>
      </c>
      <c r="U3207" s="59">
        <v>32.832000000000001</v>
      </c>
      <c r="V3207" s="59">
        <v>44.747</v>
      </c>
      <c r="W3207" s="59">
        <v>3.1619999999999999</v>
      </c>
      <c r="X3207" s="59">
        <v>44.387999999999998</v>
      </c>
      <c r="Y3207" s="21"/>
      <c r="Z3207" s="21"/>
    </row>
    <row r="3208" spans="1:26">
      <c r="A3208" s="52">
        <v>45627</v>
      </c>
      <c r="B3208" s="58" t="s">
        <v>14</v>
      </c>
      <c r="C3208" s="58" t="s">
        <v>44</v>
      </c>
      <c r="D3208" s="58" t="s">
        <v>87</v>
      </c>
      <c r="E3208" s="20">
        <v>277.339</v>
      </c>
      <c r="F3208" s="59">
        <v>16.863</v>
      </c>
      <c r="G3208" s="20">
        <v>843.71900000000005</v>
      </c>
      <c r="H3208" s="59">
        <v>6.1109999999999998</v>
      </c>
      <c r="I3208" s="20">
        <v>1121.058</v>
      </c>
      <c r="J3208" s="20">
        <v>3.9809999999999999</v>
      </c>
      <c r="K3208" s="20">
        <v>83.141999999999996</v>
      </c>
      <c r="L3208" s="59">
        <v>3.137</v>
      </c>
      <c r="M3208" s="59">
        <v>211.102</v>
      </c>
      <c r="N3208" s="59">
        <v>5.9059999999999997</v>
      </c>
      <c r="O3208" s="59">
        <v>85.759</v>
      </c>
      <c r="P3208" s="59">
        <v>5.0839999999999996</v>
      </c>
      <c r="Q3208" s="59">
        <v>266.851</v>
      </c>
      <c r="R3208" s="59">
        <v>17.661999999999999</v>
      </c>
      <c r="S3208" s="59">
        <v>659.97699999999998</v>
      </c>
      <c r="T3208" s="59">
        <v>9.3079999999999998</v>
      </c>
      <c r="U3208" s="59">
        <v>926.82799999999997</v>
      </c>
      <c r="V3208" s="59">
        <v>5.8390000000000004</v>
      </c>
      <c r="W3208" s="59">
        <v>89.26</v>
      </c>
      <c r="X3208" s="59">
        <v>1.454</v>
      </c>
      <c r="Y3208" s="21"/>
      <c r="Z3208" s="21"/>
    </row>
    <row r="3209" spans="1:26">
      <c r="A3209" s="52">
        <v>45627</v>
      </c>
      <c r="B3209" s="58" t="s">
        <v>14</v>
      </c>
      <c r="C3209" s="58" t="s">
        <v>45</v>
      </c>
      <c r="D3209" s="58" t="s">
        <v>45</v>
      </c>
      <c r="E3209" s="20">
        <v>83.34</v>
      </c>
      <c r="F3209" s="59">
        <v>31.968</v>
      </c>
      <c r="G3209" s="20">
        <v>222.98599999999999</v>
      </c>
      <c r="H3209" s="59">
        <v>12.417999999999999</v>
      </c>
      <c r="I3209" s="20">
        <v>306.32600000000002</v>
      </c>
      <c r="J3209" s="20">
        <v>11.013999999999999</v>
      </c>
      <c r="K3209" s="20">
        <v>22.718</v>
      </c>
      <c r="L3209" s="59">
        <v>10.737</v>
      </c>
      <c r="M3209" s="59">
        <v>54.031999999999996</v>
      </c>
      <c r="N3209" s="59">
        <v>21.766999999999999</v>
      </c>
      <c r="O3209" s="59">
        <v>21.95</v>
      </c>
      <c r="P3209" s="59">
        <v>21.558</v>
      </c>
      <c r="Q3209" s="59">
        <v>77.438000000000002</v>
      </c>
      <c r="R3209" s="59">
        <v>40.753</v>
      </c>
      <c r="S3209" s="59">
        <v>151.679</v>
      </c>
      <c r="T3209" s="59">
        <v>19.059000000000001</v>
      </c>
      <c r="U3209" s="59">
        <v>229.11699999999999</v>
      </c>
      <c r="V3209" s="59">
        <v>17.135999999999999</v>
      </c>
      <c r="W3209" s="59">
        <v>22.065999999999999</v>
      </c>
      <c r="X3209" s="59">
        <v>16.175999999999998</v>
      </c>
      <c r="Y3209" s="21"/>
      <c r="Z3209" s="21"/>
    </row>
    <row r="3210" spans="1:26">
      <c r="A3210" s="52">
        <v>45627</v>
      </c>
      <c r="B3210" s="58" t="s">
        <v>14</v>
      </c>
      <c r="C3210" s="58" t="s">
        <v>45</v>
      </c>
      <c r="D3210" s="58" t="s">
        <v>61</v>
      </c>
      <c r="E3210" s="20">
        <v>45.975000000000001</v>
      </c>
      <c r="F3210" s="59">
        <v>46.173000000000002</v>
      </c>
      <c r="G3210" s="20">
        <v>134.62</v>
      </c>
      <c r="H3210" s="59">
        <v>18.251999999999999</v>
      </c>
      <c r="I3210" s="20">
        <v>180.595</v>
      </c>
      <c r="J3210" s="20">
        <v>19.065999999999999</v>
      </c>
      <c r="K3210" s="20">
        <v>13.394</v>
      </c>
      <c r="L3210" s="59">
        <v>18.908000000000001</v>
      </c>
      <c r="M3210" s="59">
        <v>36.177</v>
      </c>
      <c r="N3210" s="59">
        <v>32.405000000000001</v>
      </c>
      <c r="O3210" s="59">
        <v>14.696999999999999</v>
      </c>
      <c r="P3210" s="59">
        <v>32.265999999999998</v>
      </c>
      <c r="Q3210" s="59">
        <v>61.579000000000001</v>
      </c>
      <c r="R3210" s="59">
        <v>46.341000000000001</v>
      </c>
      <c r="S3210" s="59">
        <v>53.533000000000001</v>
      </c>
      <c r="T3210" s="59">
        <v>34.133000000000003</v>
      </c>
      <c r="U3210" s="59">
        <v>115.11199999999999</v>
      </c>
      <c r="V3210" s="59">
        <v>29.562999999999999</v>
      </c>
      <c r="W3210" s="59">
        <v>11.086</v>
      </c>
      <c r="X3210" s="59">
        <v>29.016999999999999</v>
      </c>
      <c r="Y3210" s="21"/>
      <c r="Z3210" s="21"/>
    </row>
    <row r="3211" spans="1:26">
      <c r="A3211" s="52">
        <v>45627</v>
      </c>
      <c r="B3211" s="58" t="s">
        <v>14</v>
      </c>
      <c r="C3211" s="58" t="s">
        <v>45</v>
      </c>
      <c r="D3211" s="58" t="s">
        <v>101</v>
      </c>
      <c r="E3211" s="20">
        <v>37.365000000000002</v>
      </c>
      <c r="F3211" s="59">
        <v>56.268999999999998</v>
      </c>
      <c r="G3211" s="20">
        <v>98.814999999999998</v>
      </c>
      <c r="H3211" s="59">
        <v>25.492999999999999</v>
      </c>
      <c r="I3211" s="20">
        <v>136.18</v>
      </c>
      <c r="J3211" s="20">
        <v>24.544</v>
      </c>
      <c r="K3211" s="20">
        <v>10.1</v>
      </c>
      <c r="L3211" s="59">
        <v>24.420999999999999</v>
      </c>
      <c r="M3211" s="59">
        <v>18.975999999999999</v>
      </c>
      <c r="N3211" s="59">
        <v>57.304000000000002</v>
      </c>
      <c r="O3211" s="59">
        <v>7.7089999999999996</v>
      </c>
      <c r="P3211" s="59">
        <v>57.225000000000001</v>
      </c>
      <c r="Q3211" s="59">
        <v>30.085000000000001</v>
      </c>
      <c r="R3211" s="59">
        <v>52.981999999999999</v>
      </c>
      <c r="S3211" s="59">
        <v>116.33199999999999</v>
      </c>
      <c r="T3211" s="59">
        <v>20.632999999999999</v>
      </c>
      <c r="U3211" s="59">
        <v>146.417</v>
      </c>
      <c r="V3211" s="59">
        <v>18.623000000000001</v>
      </c>
      <c r="W3211" s="59">
        <v>14.101000000000001</v>
      </c>
      <c r="X3211" s="59">
        <v>17.744</v>
      </c>
      <c r="Y3211" s="21"/>
      <c r="Z3211" s="21"/>
    </row>
    <row r="3212" spans="1:26">
      <c r="A3212" s="52">
        <v>45627</v>
      </c>
      <c r="B3212" s="58" t="s">
        <v>14</v>
      </c>
      <c r="C3212" s="58" t="s">
        <v>54</v>
      </c>
      <c r="D3212" s="58" t="s">
        <v>55</v>
      </c>
      <c r="E3212" s="20">
        <v>83.201999999999998</v>
      </c>
      <c r="F3212" s="59">
        <v>24.346</v>
      </c>
      <c r="G3212" s="20">
        <v>321.24599999999998</v>
      </c>
      <c r="H3212" s="59">
        <v>10.904999999999999</v>
      </c>
      <c r="I3212" s="20">
        <v>404.44799999999998</v>
      </c>
      <c r="J3212" s="20">
        <v>9.5739999999999998</v>
      </c>
      <c r="K3212" s="20">
        <v>29.995000000000001</v>
      </c>
      <c r="L3212" s="59">
        <v>9.2550000000000008</v>
      </c>
      <c r="M3212" s="59">
        <v>58.942999999999998</v>
      </c>
      <c r="N3212" s="59">
        <v>47.222999999999999</v>
      </c>
      <c r="O3212" s="59">
        <v>23.945</v>
      </c>
      <c r="P3212" s="59">
        <v>47.127000000000002</v>
      </c>
      <c r="Q3212" s="59">
        <v>100.80800000000001</v>
      </c>
      <c r="R3212" s="59">
        <v>35.438000000000002</v>
      </c>
      <c r="S3212" s="59">
        <v>95.75</v>
      </c>
      <c r="T3212" s="59">
        <v>24.164999999999999</v>
      </c>
      <c r="U3212" s="59">
        <v>196.55799999999999</v>
      </c>
      <c r="V3212" s="59">
        <v>16.073</v>
      </c>
      <c r="W3212" s="59">
        <v>18.93</v>
      </c>
      <c r="X3212" s="59">
        <v>15.045</v>
      </c>
      <c r="Y3212" s="21"/>
      <c r="Z3212" s="21"/>
    </row>
    <row r="3213" spans="1:26">
      <c r="A3213" s="52">
        <v>45627</v>
      </c>
      <c r="B3213" s="58" t="s">
        <v>14</v>
      </c>
      <c r="C3213" s="58" t="s">
        <v>54</v>
      </c>
      <c r="D3213" s="58" t="s">
        <v>56</v>
      </c>
      <c r="E3213" s="20">
        <v>242.74</v>
      </c>
      <c r="F3213" s="59">
        <v>21.004000000000001</v>
      </c>
      <c r="G3213" s="20">
        <v>701.18</v>
      </c>
      <c r="H3213" s="59">
        <v>6.9089999999999998</v>
      </c>
      <c r="I3213" s="20">
        <v>943.91899999999998</v>
      </c>
      <c r="J3213" s="20">
        <v>4.9560000000000004</v>
      </c>
      <c r="K3213" s="20">
        <v>70.004999999999995</v>
      </c>
      <c r="L3213" s="59">
        <v>4.3079999999999998</v>
      </c>
      <c r="M3213" s="59">
        <v>187.214</v>
      </c>
      <c r="N3213" s="59">
        <v>13.925000000000001</v>
      </c>
      <c r="O3213" s="59">
        <v>76.055000000000007</v>
      </c>
      <c r="P3213" s="59">
        <v>13.597</v>
      </c>
      <c r="Q3213" s="59">
        <v>216.51599999999999</v>
      </c>
      <c r="R3213" s="59">
        <v>18.443000000000001</v>
      </c>
      <c r="S3213" s="59">
        <v>625.27300000000002</v>
      </c>
      <c r="T3213" s="59">
        <v>9.407</v>
      </c>
      <c r="U3213" s="59">
        <v>841.78899999999999</v>
      </c>
      <c r="V3213" s="59">
        <v>7.7939999999999996</v>
      </c>
      <c r="W3213" s="59">
        <v>81.069999999999993</v>
      </c>
      <c r="X3213" s="59">
        <v>5.3639999999999999</v>
      </c>
      <c r="Y3213" s="21"/>
      <c r="Z3213" s="21"/>
    </row>
    <row r="3214" spans="1:26">
      <c r="A3214" s="52">
        <v>45627</v>
      </c>
      <c r="B3214" s="58" t="s">
        <v>14</v>
      </c>
      <c r="C3214" s="58" t="s">
        <v>95</v>
      </c>
      <c r="D3214" s="58" t="s">
        <v>99</v>
      </c>
      <c r="E3214" s="20">
        <v>155.054</v>
      </c>
      <c r="F3214" s="59">
        <v>18.984000000000002</v>
      </c>
      <c r="G3214" s="20">
        <v>637.66399999999999</v>
      </c>
      <c r="H3214" s="59">
        <v>7.1639999999999997</v>
      </c>
      <c r="I3214" s="20">
        <v>792.71799999999996</v>
      </c>
      <c r="J3214" s="20">
        <v>6.7309999999999999</v>
      </c>
      <c r="K3214" s="20">
        <v>58.790999999999997</v>
      </c>
      <c r="L3214" s="59">
        <v>6.27</v>
      </c>
      <c r="M3214" s="59">
        <v>131.81100000000001</v>
      </c>
      <c r="N3214" s="59">
        <v>20.741</v>
      </c>
      <c r="O3214" s="59">
        <v>53.548000000000002</v>
      </c>
      <c r="P3214" s="59">
        <v>20.521999999999998</v>
      </c>
      <c r="Q3214" s="59">
        <v>128.023</v>
      </c>
      <c r="R3214" s="59">
        <v>16.782</v>
      </c>
      <c r="S3214" s="59">
        <v>409.10500000000002</v>
      </c>
      <c r="T3214" s="59">
        <v>11.304</v>
      </c>
      <c r="U3214" s="59">
        <v>537.12800000000004</v>
      </c>
      <c r="V3214" s="59">
        <v>8.3089999999999993</v>
      </c>
      <c r="W3214" s="59">
        <v>51.728999999999999</v>
      </c>
      <c r="X3214" s="59">
        <v>6.0880000000000001</v>
      </c>
      <c r="Y3214" s="21"/>
      <c r="Z3214" s="21"/>
    </row>
    <row r="3215" spans="1:26">
      <c r="A3215" s="52">
        <v>45627</v>
      </c>
      <c r="B3215" s="58" t="s">
        <v>14</v>
      </c>
      <c r="C3215" s="58" t="s">
        <v>95</v>
      </c>
      <c r="D3215" s="58" t="s">
        <v>96</v>
      </c>
      <c r="E3215" s="20">
        <v>44.234999999999999</v>
      </c>
      <c r="F3215" s="59">
        <v>27.690999999999999</v>
      </c>
      <c r="G3215" s="20">
        <v>327.346</v>
      </c>
      <c r="H3215" s="59">
        <v>13.343999999999999</v>
      </c>
      <c r="I3215" s="20">
        <v>371.58100000000002</v>
      </c>
      <c r="J3215" s="20">
        <v>11.318</v>
      </c>
      <c r="K3215" s="20">
        <v>27.558</v>
      </c>
      <c r="L3215" s="59">
        <v>11.05</v>
      </c>
      <c r="M3215" s="59">
        <v>86.093999999999994</v>
      </c>
      <c r="N3215" s="59">
        <v>32.247999999999998</v>
      </c>
      <c r="O3215" s="59">
        <v>34.975000000000001</v>
      </c>
      <c r="P3215" s="59">
        <v>32.107999999999997</v>
      </c>
      <c r="Q3215" s="59">
        <v>66.816000000000003</v>
      </c>
      <c r="R3215" s="59">
        <v>28.702999999999999</v>
      </c>
      <c r="S3215" s="59">
        <v>182.453</v>
      </c>
      <c r="T3215" s="59">
        <v>16.651</v>
      </c>
      <c r="U3215" s="59">
        <v>249.26900000000001</v>
      </c>
      <c r="V3215" s="59">
        <v>13.492000000000001</v>
      </c>
      <c r="W3215" s="59">
        <v>24.006</v>
      </c>
      <c r="X3215" s="59">
        <v>12.25</v>
      </c>
      <c r="Y3215" s="21"/>
      <c r="Z3215" s="21"/>
    </row>
    <row r="3216" spans="1:26">
      <c r="A3216" s="52">
        <v>45627</v>
      </c>
      <c r="B3216" s="58" t="s">
        <v>14</v>
      </c>
      <c r="C3216" s="58" t="s">
        <v>95</v>
      </c>
      <c r="D3216" s="58" t="s">
        <v>97</v>
      </c>
      <c r="E3216" s="20">
        <v>106.736</v>
      </c>
      <c r="F3216" s="59">
        <v>23.577999999999999</v>
      </c>
      <c r="G3216" s="20">
        <v>295.589</v>
      </c>
      <c r="H3216" s="59">
        <v>12.659000000000001</v>
      </c>
      <c r="I3216" s="20">
        <v>402.32499999999999</v>
      </c>
      <c r="J3216" s="20">
        <v>13.004</v>
      </c>
      <c r="K3216" s="20">
        <v>29.838000000000001</v>
      </c>
      <c r="L3216" s="59">
        <v>12.771000000000001</v>
      </c>
      <c r="M3216" s="59">
        <v>42.831000000000003</v>
      </c>
      <c r="N3216" s="59">
        <v>35.427</v>
      </c>
      <c r="O3216" s="59">
        <v>17.399999999999999</v>
      </c>
      <c r="P3216" s="59">
        <v>35.298999999999999</v>
      </c>
      <c r="Q3216" s="59">
        <v>56.317</v>
      </c>
      <c r="R3216" s="59">
        <v>26.265000000000001</v>
      </c>
      <c r="S3216" s="59">
        <v>185.64400000000001</v>
      </c>
      <c r="T3216" s="59">
        <v>13.417</v>
      </c>
      <c r="U3216" s="59">
        <v>241.96100000000001</v>
      </c>
      <c r="V3216" s="59">
        <v>10.712</v>
      </c>
      <c r="W3216" s="59">
        <v>23.302</v>
      </c>
      <c r="X3216" s="59">
        <v>9.0980000000000008</v>
      </c>
      <c r="Y3216" s="21"/>
      <c r="Z3216" s="21"/>
    </row>
    <row r="3217" spans="1:26">
      <c r="A3217" s="52">
        <v>45627</v>
      </c>
      <c r="B3217" s="58" t="s">
        <v>14</v>
      </c>
      <c r="C3217" s="58" t="s">
        <v>95</v>
      </c>
      <c r="D3217" s="58" t="s">
        <v>98</v>
      </c>
      <c r="E3217" s="20">
        <v>170.88800000000001</v>
      </c>
      <c r="F3217" s="59">
        <v>26.751000000000001</v>
      </c>
      <c r="G3217" s="20">
        <v>384.76100000000002</v>
      </c>
      <c r="H3217" s="59">
        <v>10.586</v>
      </c>
      <c r="I3217" s="20">
        <v>555.649</v>
      </c>
      <c r="J3217" s="20">
        <v>8.8140000000000001</v>
      </c>
      <c r="K3217" s="20">
        <v>41.209000000000003</v>
      </c>
      <c r="L3217" s="59">
        <v>8.4670000000000005</v>
      </c>
      <c r="M3217" s="59">
        <v>114.346</v>
      </c>
      <c r="N3217" s="59">
        <v>23.173999999999999</v>
      </c>
      <c r="O3217" s="59">
        <v>46.451999999999998</v>
      </c>
      <c r="P3217" s="59">
        <v>22.978999999999999</v>
      </c>
      <c r="Q3217" s="59">
        <v>189.30099999999999</v>
      </c>
      <c r="R3217" s="59">
        <v>27.834</v>
      </c>
      <c r="S3217" s="59">
        <v>311.91800000000001</v>
      </c>
      <c r="T3217" s="59">
        <v>15.925000000000001</v>
      </c>
      <c r="U3217" s="59">
        <v>501.21899999999999</v>
      </c>
      <c r="V3217" s="59">
        <v>9.7829999999999995</v>
      </c>
      <c r="W3217" s="59">
        <v>48.271000000000001</v>
      </c>
      <c r="X3217" s="59">
        <v>7.9829999999999997</v>
      </c>
      <c r="Y3217" s="21"/>
      <c r="Z3217" s="21"/>
    </row>
    <row r="3218" spans="1:26">
      <c r="A3218" s="52">
        <v>45627</v>
      </c>
      <c r="B3218" s="58" t="s">
        <v>14</v>
      </c>
      <c r="C3218" s="58" t="s">
        <v>38</v>
      </c>
      <c r="D3218" s="58" t="s">
        <v>85</v>
      </c>
      <c r="E3218" s="20">
        <v>144.37200000000001</v>
      </c>
      <c r="F3218" s="59">
        <v>21.548999999999999</v>
      </c>
      <c r="G3218" s="20">
        <v>375.55599999999998</v>
      </c>
      <c r="H3218" s="59">
        <v>12.234</v>
      </c>
      <c r="I3218" s="20">
        <v>519.928</v>
      </c>
      <c r="J3218" s="20">
        <v>10.420999999999999</v>
      </c>
      <c r="K3218" s="20">
        <v>38.56</v>
      </c>
      <c r="L3218" s="59">
        <v>10.129</v>
      </c>
      <c r="M3218" s="59">
        <v>115.563</v>
      </c>
      <c r="N3218" s="59">
        <v>18.439</v>
      </c>
      <c r="O3218" s="59">
        <v>46.947000000000003</v>
      </c>
      <c r="P3218" s="59">
        <v>18.192</v>
      </c>
      <c r="Q3218" s="59">
        <v>167.14599999999999</v>
      </c>
      <c r="R3218" s="59">
        <v>17.331</v>
      </c>
      <c r="S3218" s="59">
        <v>475.49</v>
      </c>
      <c r="T3218" s="59">
        <v>10.252000000000001</v>
      </c>
      <c r="U3218" s="59">
        <v>642.63499999999999</v>
      </c>
      <c r="V3218" s="59">
        <v>9.48</v>
      </c>
      <c r="W3218" s="59">
        <v>61.89</v>
      </c>
      <c r="X3218" s="59">
        <v>7.609</v>
      </c>
      <c r="Y3218" s="21"/>
      <c r="Z3218" s="21"/>
    </row>
    <row r="3219" spans="1:26">
      <c r="A3219" s="52">
        <v>45627</v>
      </c>
      <c r="B3219" s="58" t="s">
        <v>14</v>
      </c>
      <c r="C3219" s="58" t="s">
        <v>38</v>
      </c>
      <c r="D3219" s="58" t="s">
        <v>40</v>
      </c>
      <c r="E3219" s="20">
        <v>181.57</v>
      </c>
      <c r="F3219" s="59">
        <v>19.077999999999999</v>
      </c>
      <c r="G3219" s="20">
        <v>646.87</v>
      </c>
      <c r="H3219" s="59">
        <v>8.8800000000000008</v>
      </c>
      <c r="I3219" s="20">
        <v>828.44</v>
      </c>
      <c r="J3219" s="20">
        <v>6.2590000000000003</v>
      </c>
      <c r="K3219" s="20">
        <v>61.44</v>
      </c>
      <c r="L3219" s="59">
        <v>5.7590000000000003</v>
      </c>
      <c r="M3219" s="59">
        <v>130.595</v>
      </c>
      <c r="N3219" s="59">
        <v>17.39</v>
      </c>
      <c r="O3219" s="59">
        <v>53.052999999999997</v>
      </c>
      <c r="P3219" s="59">
        <v>17.129000000000001</v>
      </c>
      <c r="Q3219" s="59">
        <v>150.178</v>
      </c>
      <c r="R3219" s="59">
        <v>32.143999999999998</v>
      </c>
      <c r="S3219" s="59">
        <v>245.53399999999999</v>
      </c>
      <c r="T3219" s="59">
        <v>14.407</v>
      </c>
      <c r="U3219" s="59">
        <v>395.71199999999999</v>
      </c>
      <c r="V3219" s="59">
        <v>9.4960000000000004</v>
      </c>
      <c r="W3219" s="59">
        <v>38.11</v>
      </c>
      <c r="X3219" s="59">
        <v>7.6289999999999996</v>
      </c>
      <c r="Y3219" s="21"/>
      <c r="Z3219" s="21"/>
    </row>
    <row r="3220" spans="1:26">
      <c r="A3220" s="52">
        <v>45627</v>
      </c>
      <c r="B3220" s="58" t="s">
        <v>14</v>
      </c>
      <c r="C3220" s="58" t="s">
        <v>62</v>
      </c>
      <c r="D3220" s="58" t="s">
        <v>86</v>
      </c>
      <c r="E3220" s="20">
        <v>64.16</v>
      </c>
      <c r="F3220" s="59">
        <v>35.289000000000001</v>
      </c>
      <c r="G3220" s="20">
        <v>195.04400000000001</v>
      </c>
      <c r="H3220" s="59">
        <v>16.984999999999999</v>
      </c>
      <c r="I3220" s="20">
        <v>259.20400000000001</v>
      </c>
      <c r="J3220" s="20">
        <v>12.875</v>
      </c>
      <c r="K3220" s="20">
        <v>19.224</v>
      </c>
      <c r="L3220" s="59">
        <v>12.64</v>
      </c>
      <c r="M3220" s="59">
        <v>84.203000000000003</v>
      </c>
      <c r="N3220" s="59">
        <v>26.927</v>
      </c>
      <c r="O3220" s="59">
        <v>34.207000000000001</v>
      </c>
      <c r="P3220" s="59">
        <v>26.759</v>
      </c>
      <c r="Q3220" s="59">
        <v>139.577</v>
      </c>
      <c r="R3220" s="59">
        <v>19.571999999999999</v>
      </c>
      <c r="S3220" s="59">
        <v>319.62799999999999</v>
      </c>
      <c r="T3220" s="59">
        <v>13.510999999999999</v>
      </c>
      <c r="U3220" s="59">
        <v>459.20499999999998</v>
      </c>
      <c r="V3220" s="59">
        <v>12.272</v>
      </c>
      <c r="W3220" s="59">
        <v>44.225000000000001</v>
      </c>
      <c r="X3220" s="59">
        <v>10.891999999999999</v>
      </c>
      <c r="Y3220" s="21"/>
      <c r="Z3220" s="21"/>
    </row>
    <row r="3221" spans="1:26">
      <c r="A3221" s="52">
        <v>45627</v>
      </c>
      <c r="B3221" s="58" t="s">
        <v>14</v>
      </c>
      <c r="C3221" s="58" t="s">
        <v>62</v>
      </c>
      <c r="D3221" s="58" t="s">
        <v>64</v>
      </c>
      <c r="E3221" s="20">
        <v>261.78199999999998</v>
      </c>
      <c r="F3221" s="59">
        <v>16.890999999999998</v>
      </c>
      <c r="G3221" s="20">
        <v>827.38199999999995</v>
      </c>
      <c r="H3221" s="59">
        <v>6.3040000000000003</v>
      </c>
      <c r="I3221" s="20">
        <v>1089.163</v>
      </c>
      <c r="J3221" s="20">
        <v>3.8730000000000002</v>
      </c>
      <c r="K3221" s="20">
        <v>80.775999999999996</v>
      </c>
      <c r="L3221" s="59">
        <v>3</v>
      </c>
      <c r="M3221" s="59">
        <v>161.95400000000001</v>
      </c>
      <c r="N3221" s="59">
        <v>15.048</v>
      </c>
      <c r="O3221" s="59">
        <v>65.793000000000006</v>
      </c>
      <c r="P3221" s="59">
        <v>14.744999999999999</v>
      </c>
      <c r="Q3221" s="59">
        <v>177.74700000000001</v>
      </c>
      <c r="R3221" s="59">
        <v>26.75</v>
      </c>
      <c r="S3221" s="59">
        <v>401.39499999999998</v>
      </c>
      <c r="T3221" s="59">
        <v>12.920999999999999</v>
      </c>
      <c r="U3221" s="59">
        <v>579.14200000000005</v>
      </c>
      <c r="V3221" s="59">
        <v>10.586</v>
      </c>
      <c r="W3221" s="59">
        <v>55.774999999999999</v>
      </c>
      <c r="X3221" s="59">
        <v>8.9499999999999993</v>
      </c>
      <c r="Y3221" s="21"/>
      <c r="Z3221" s="21"/>
    </row>
    <row r="3222" spans="1:26">
      <c r="A3222" s="52">
        <v>45627</v>
      </c>
      <c r="B3222" s="58" t="s">
        <v>14</v>
      </c>
      <c r="C3222" s="58" t="s">
        <v>88</v>
      </c>
      <c r="D3222" s="58" t="s">
        <v>89</v>
      </c>
      <c r="E3222" s="20">
        <v>275.20400000000001</v>
      </c>
      <c r="F3222" s="59">
        <v>15.044</v>
      </c>
      <c r="G3222" s="20">
        <v>756.08500000000004</v>
      </c>
      <c r="H3222" s="59">
        <v>6.6609999999999996</v>
      </c>
      <c r="I3222" s="20">
        <v>1031.289</v>
      </c>
      <c r="J3222" s="20">
        <v>3.9350000000000001</v>
      </c>
      <c r="K3222" s="20">
        <v>76.483999999999995</v>
      </c>
      <c r="L3222" s="59">
        <v>3.0779999999999998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  <c r="S3222" s="59">
        <v>0</v>
      </c>
      <c r="T3222" s="59">
        <v>0</v>
      </c>
      <c r="U3222" s="59">
        <v>0</v>
      </c>
      <c r="V3222" s="59">
        <v>0</v>
      </c>
      <c r="W3222" s="59">
        <v>0</v>
      </c>
      <c r="X3222" s="59">
        <v>0</v>
      </c>
      <c r="Y3222" s="21"/>
      <c r="Z3222" s="21"/>
    </row>
    <row r="3223" spans="1:26">
      <c r="A3223" s="52">
        <v>45627</v>
      </c>
      <c r="B3223" s="58" t="s">
        <v>14</v>
      </c>
      <c r="C3223" s="58" t="s">
        <v>88</v>
      </c>
      <c r="D3223" s="58" t="s">
        <v>90</v>
      </c>
      <c r="E3223" s="20">
        <v>99.516000000000005</v>
      </c>
      <c r="F3223" s="59">
        <v>27.936</v>
      </c>
      <c r="G3223" s="20">
        <v>382.92500000000001</v>
      </c>
      <c r="H3223" s="59">
        <v>16.015999999999998</v>
      </c>
      <c r="I3223" s="20">
        <v>482.44200000000001</v>
      </c>
      <c r="J3223" s="20">
        <v>16.096</v>
      </c>
      <c r="K3223" s="20">
        <v>35.78</v>
      </c>
      <c r="L3223" s="59">
        <v>15.909000000000001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  <c r="S3223" s="59">
        <v>0</v>
      </c>
      <c r="T3223" s="59">
        <v>0</v>
      </c>
      <c r="U3223" s="59">
        <v>0</v>
      </c>
      <c r="V3223" s="59">
        <v>0</v>
      </c>
      <c r="W3223" s="59">
        <v>0</v>
      </c>
      <c r="X3223" s="59">
        <v>0</v>
      </c>
      <c r="Y3223" s="21"/>
      <c r="Z3223" s="21"/>
    </row>
    <row r="3224" spans="1:26">
      <c r="A3224" s="52">
        <v>45627</v>
      </c>
      <c r="B3224" s="58" t="s">
        <v>14</v>
      </c>
      <c r="C3224" s="58" t="s">
        <v>88</v>
      </c>
      <c r="D3224" s="58" t="s">
        <v>91</v>
      </c>
      <c r="E3224" s="20">
        <v>175.68799999999999</v>
      </c>
      <c r="F3224" s="59">
        <v>23.727</v>
      </c>
      <c r="G3224" s="20">
        <v>373.16</v>
      </c>
      <c r="H3224" s="59">
        <v>15.233000000000001</v>
      </c>
      <c r="I3224" s="20">
        <v>548.84699999999998</v>
      </c>
      <c r="J3224" s="20">
        <v>12.667999999999999</v>
      </c>
      <c r="K3224" s="20">
        <v>40.704999999999998</v>
      </c>
      <c r="L3224" s="59">
        <v>12.429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  <c r="S3224" s="59">
        <v>0</v>
      </c>
      <c r="T3224" s="59">
        <v>0</v>
      </c>
      <c r="U3224" s="59">
        <v>0</v>
      </c>
      <c r="V3224" s="59">
        <v>0</v>
      </c>
      <c r="W3224" s="59">
        <v>0</v>
      </c>
      <c r="X3224" s="59">
        <v>0</v>
      </c>
      <c r="Y3224" s="21"/>
      <c r="Z3224" s="21"/>
    </row>
    <row r="3225" spans="1:26">
      <c r="A3225" s="52">
        <v>45627</v>
      </c>
      <c r="B3225" s="58" t="s">
        <v>14</v>
      </c>
      <c r="C3225" s="58" t="s">
        <v>88</v>
      </c>
      <c r="D3225" s="58" t="s">
        <v>92</v>
      </c>
      <c r="E3225" s="20">
        <v>50.738</v>
      </c>
      <c r="F3225" s="59">
        <v>29.52</v>
      </c>
      <c r="G3225" s="20">
        <v>266.34100000000001</v>
      </c>
      <c r="H3225" s="59">
        <v>8.9779999999999998</v>
      </c>
      <c r="I3225" s="20">
        <v>317.07799999999997</v>
      </c>
      <c r="J3225" s="20">
        <v>6.391</v>
      </c>
      <c r="K3225" s="20">
        <v>23.515999999999998</v>
      </c>
      <c r="L3225" s="59">
        <v>5.9020000000000001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  <c r="S3225" s="59">
        <v>0</v>
      </c>
      <c r="T3225" s="59">
        <v>0</v>
      </c>
      <c r="U3225" s="59">
        <v>0</v>
      </c>
      <c r="V3225" s="59">
        <v>0</v>
      </c>
      <c r="W3225" s="59">
        <v>0</v>
      </c>
      <c r="X3225" s="59">
        <v>0</v>
      </c>
      <c r="Y3225" s="21"/>
      <c r="Z3225" s="21"/>
    </row>
    <row r="3226" spans="1:26">
      <c r="A3226" s="52">
        <v>45627</v>
      </c>
      <c r="B3226" s="58" t="s">
        <v>14</v>
      </c>
      <c r="C3226" s="58" t="s">
        <v>46</v>
      </c>
      <c r="D3226" s="58" t="s">
        <v>48</v>
      </c>
      <c r="E3226" s="20">
        <v>0</v>
      </c>
      <c r="F3226" s="59">
        <v>0</v>
      </c>
      <c r="G3226" s="20">
        <v>0</v>
      </c>
      <c r="H3226" s="59">
        <v>0</v>
      </c>
      <c r="I3226" s="20">
        <v>0</v>
      </c>
      <c r="J3226" s="20">
        <v>0</v>
      </c>
      <c r="K3226" s="20">
        <v>0</v>
      </c>
      <c r="L3226" s="59">
        <v>0</v>
      </c>
      <c r="M3226" s="59">
        <v>102.922</v>
      </c>
      <c r="N3226" s="59">
        <v>18.698</v>
      </c>
      <c r="O3226" s="59">
        <v>41.811</v>
      </c>
      <c r="P3226" s="59">
        <v>18.454999999999998</v>
      </c>
      <c r="Q3226" s="59">
        <v>38.887999999999998</v>
      </c>
      <c r="R3226" s="59">
        <v>31.692</v>
      </c>
      <c r="S3226" s="59">
        <v>85.688999999999993</v>
      </c>
      <c r="T3226" s="59">
        <v>25.189</v>
      </c>
      <c r="U3226" s="59">
        <v>124.577</v>
      </c>
      <c r="V3226" s="59">
        <v>19.834</v>
      </c>
      <c r="W3226" s="59">
        <v>11.997999999999999</v>
      </c>
      <c r="X3226" s="59">
        <v>19.010999999999999</v>
      </c>
      <c r="Y3226" s="21"/>
      <c r="Z3226" s="21"/>
    </row>
    <row r="3227" spans="1:26">
      <c r="A3227" s="52">
        <v>45627</v>
      </c>
      <c r="B3227" s="58" t="s">
        <v>14</v>
      </c>
      <c r="C3227" s="58" t="s">
        <v>46</v>
      </c>
      <c r="D3227" s="58" t="s">
        <v>47</v>
      </c>
      <c r="E3227" s="20">
        <v>0</v>
      </c>
      <c r="F3227" s="59">
        <v>0</v>
      </c>
      <c r="G3227" s="20">
        <v>0</v>
      </c>
      <c r="H3227" s="59">
        <v>0</v>
      </c>
      <c r="I3227" s="20">
        <v>0</v>
      </c>
      <c r="J3227" s="20">
        <v>0</v>
      </c>
      <c r="K3227" s="20">
        <v>0</v>
      </c>
      <c r="L3227" s="59">
        <v>0</v>
      </c>
      <c r="M3227" s="59">
        <v>104.23699999999999</v>
      </c>
      <c r="N3227" s="59">
        <v>17.14</v>
      </c>
      <c r="O3227" s="59">
        <v>42.345999999999997</v>
      </c>
      <c r="P3227" s="59">
        <v>16.875</v>
      </c>
      <c r="Q3227" s="59">
        <v>177.839</v>
      </c>
      <c r="R3227" s="59">
        <v>19.959</v>
      </c>
      <c r="S3227" s="59">
        <v>532.42700000000002</v>
      </c>
      <c r="T3227" s="59">
        <v>10.013</v>
      </c>
      <c r="U3227" s="59">
        <v>710.26599999999996</v>
      </c>
      <c r="V3227" s="59">
        <v>7.94</v>
      </c>
      <c r="W3227" s="59">
        <v>68.403000000000006</v>
      </c>
      <c r="X3227" s="59">
        <v>5.5739999999999998</v>
      </c>
      <c r="Y3227" s="21"/>
      <c r="Z3227" s="21"/>
    </row>
    <row r="3228" spans="1:26">
      <c r="A3228" s="52">
        <v>45627</v>
      </c>
      <c r="B3228" s="58" t="s">
        <v>14</v>
      </c>
      <c r="C3228" s="58" t="s">
        <v>93</v>
      </c>
      <c r="D3228" s="58" t="s">
        <v>94</v>
      </c>
      <c r="E3228" s="20">
        <v>21.992999999999999</v>
      </c>
      <c r="F3228" s="59">
        <v>57.621000000000002</v>
      </c>
      <c r="G3228" s="20">
        <v>81.129000000000005</v>
      </c>
      <c r="H3228" s="59">
        <v>24.053000000000001</v>
      </c>
      <c r="I3228" s="20">
        <v>103.123</v>
      </c>
      <c r="J3228" s="20">
        <v>23.501999999999999</v>
      </c>
      <c r="K3228" s="20">
        <v>7.6479999999999997</v>
      </c>
      <c r="L3228" s="59">
        <v>23.373999999999999</v>
      </c>
      <c r="M3228" s="59">
        <v>109.605</v>
      </c>
      <c r="N3228" s="59">
        <v>17.308</v>
      </c>
      <c r="O3228" s="59">
        <v>44.526000000000003</v>
      </c>
      <c r="P3228" s="59">
        <v>17.045000000000002</v>
      </c>
      <c r="Q3228" s="59">
        <v>132.14500000000001</v>
      </c>
      <c r="R3228" s="59">
        <v>18.172999999999998</v>
      </c>
      <c r="S3228" s="59">
        <v>313.76400000000001</v>
      </c>
      <c r="T3228" s="59">
        <v>14.042</v>
      </c>
      <c r="U3228" s="59">
        <v>445.91</v>
      </c>
      <c r="V3228" s="59">
        <v>10.971</v>
      </c>
      <c r="W3228" s="59">
        <v>42.944000000000003</v>
      </c>
      <c r="X3228" s="59">
        <v>9.4009999999999998</v>
      </c>
      <c r="Y3228" s="21"/>
      <c r="Z3228" s="21"/>
    </row>
    <row r="3229" spans="1:26">
      <c r="A3229" s="52">
        <v>45627</v>
      </c>
      <c r="B3229" s="58" t="s">
        <v>14</v>
      </c>
      <c r="C3229" s="58" t="s">
        <v>73</v>
      </c>
      <c r="D3229" s="58" t="s">
        <v>65</v>
      </c>
      <c r="E3229" s="20">
        <v>7.5869999999999997</v>
      </c>
      <c r="F3229" s="59">
        <v>91.108000000000004</v>
      </c>
      <c r="G3229" s="20">
        <v>57.127000000000002</v>
      </c>
      <c r="H3229" s="59">
        <v>37.228000000000002</v>
      </c>
      <c r="I3229" s="20">
        <v>64.713999999999999</v>
      </c>
      <c r="J3229" s="20">
        <v>33.521999999999998</v>
      </c>
      <c r="K3229" s="20">
        <v>4.7990000000000004</v>
      </c>
      <c r="L3229" s="59">
        <v>33.432000000000002</v>
      </c>
      <c r="M3229" s="59">
        <v>0</v>
      </c>
      <c r="N3229" s="59">
        <v>0</v>
      </c>
      <c r="O3229" s="59">
        <v>0</v>
      </c>
      <c r="P3229" s="59">
        <v>0</v>
      </c>
      <c r="Q3229" s="59">
        <v>11.438000000000001</v>
      </c>
      <c r="R3229" s="59">
        <v>49.378999999999998</v>
      </c>
      <c r="S3229" s="59">
        <v>7.8330000000000002</v>
      </c>
      <c r="T3229" s="59">
        <v>68.010999999999996</v>
      </c>
      <c r="U3229" s="59">
        <v>19.271999999999998</v>
      </c>
      <c r="V3229" s="59">
        <v>37.137999999999998</v>
      </c>
      <c r="W3229" s="59">
        <v>1.8560000000000001</v>
      </c>
      <c r="X3229" s="59">
        <v>36.704999999999998</v>
      </c>
      <c r="Y3229" s="21"/>
      <c r="Z3229" s="21"/>
    </row>
    <row r="3230" spans="1:26">
      <c r="A3230" s="52">
        <v>45627</v>
      </c>
      <c r="B3230" s="58" t="s">
        <v>14</v>
      </c>
      <c r="C3230" s="58" t="s">
        <v>73</v>
      </c>
      <c r="D3230" s="58" t="s">
        <v>66</v>
      </c>
      <c r="E3230" s="20">
        <v>5.79</v>
      </c>
      <c r="F3230" s="59">
        <v>89.548000000000002</v>
      </c>
      <c r="G3230" s="20">
        <v>16.100999999999999</v>
      </c>
      <c r="H3230" s="59">
        <v>62.938000000000002</v>
      </c>
      <c r="I3230" s="20">
        <v>21.890999999999998</v>
      </c>
      <c r="J3230" s="20">
        <v>51.228000000000002</v>
      </c>
      <c r="K3230" s="20">
        <v>1.6240000000000001</v>
      </c>
      <c r="L3230" s="59">
        <v>51.17</v>
      </c>
      <c r="M3230" s="59">
        <v>0</v>
      </c>
      <c r="N3230" s="59">
        <v>0</v>
      </c>
      <c r="O3230" s="59">
        <v>0</v>
      </c>
      <c r="P3230" s="59">
        <v>0</v>
      </c>
      <c r="Q3230" s="59">
        <v>3.6549999999999998</v>
      </c>
      <c r="R3230" s="59">
        <v>69.716999999999999</v>
      </c>
      <c r="S3230" s="59">
        <v>5.2560000000000002</v>
      </c>
      <c r="T3230" s="59">
        <v>89.507000000000005</v>
      </c>
      <c r="U3230" s="59">
        <v>8.9109999999999996</v>
      </c>
      <c r="V3230" s="59">
        <v>55.715000000000003</v>
      </c>
      <c r="W3230" s="59">
        <v>0.85799999999999998</v>
      </c>
      <c r="X3230" s="59">
        <v>55.427999999999997</v>
      </c>
      <c r="Y3230" s="21"/>
      <c r="Z3230" s="21"/>
    </row>
    <row r="3231" spans="1:26">
      <c r="A3231" s="52">
        <v>45627</v>
      </c>
      <c r="B3231" s="58" t="s">
        <v>14</v>
      </c>
      <c r="C3231" s="58" t="s">
        <v>73</v>
      </c>
      <c r="D3231" s="58" t="s">
        <v>67</v>
      </c>
      <c r="E3231" s="20">
        <v>0</v>
      </c>
      <c r="F3231" s="59">
        <v>0</v>
      </c>
      <c r="G3231" s="20">
        <v>8.2520000000000007</v>
      </c>
      <c r="H3231" s="59">
        <v>88.119</v>
      </c>
      <c r="I3231" s="20">
        <v>8.2520000000000007</v>
      </c>
      <c r="J3231" s="20">
        <v>88.119</v>
      </c>
      <c r="K3231" s="20">
        <v>0.61199999999999999</v>
      </c>
      <c r="L3231" s="59">
        <v>88.084999999999994</v>
      </c>
      <c r="M3231" s="59">
        <v>0</v>
      </c>
      <c r="N3231" s="59">
        <v>0</v>
      </c>
      <c r="O3231" s="59">
        <v>0</v>
      </c>
      <c r="P3231" s="59">
        <v>0</v>
      </c>
      <c r="Q3231" s="59">
        <v>0.79800000000000004</v>
      </c>
      <c r="R3231" s="59">
        <v>105.492</v>
      </c>
      <c r="S3231" s="59">
        <v>0</v>
      </c>
      <c r="T3231" s="59">
        <v>0</v>
      </c>
      <c r="U3231" s="59">
        <v>0.79800000000000004</v>
      </c>
      <c r="V3231" s="59">
        <v>105.492</v>
      </c>
      <c r="W3231" s="59">
        <v>7.6999999999999999E-2</v>
      </c>
      <c r="X3231" s="59">
        <v>105.34099999999999</v>
      </c>
      <c r="Y3231" s="21"/>
      <c r="Z3231" s="21"/>
    </row>
    <row r="3232" spans="1:26">
      <c r="A3232" s="52">
        <v>45627</v>
      </c>
      <c r="B3232" s="58" t="s">
        <v>14</v>
      </c>
      <c r="C3232" s="58" t="s">
        <v>73</v>
      </c>
      <c r="D3232" s="58" t="s">
        <v>70</v>
      </c>
      <c r="E3232" s="20">
        <v>0</v>
      </c>
      <c r="F3232" s="59">
        <v>0</v>
      </c>
      <c r="G3232" s="20">
        <v>10.83</v>
      </c>
      <c r="H3232" s="59">
        <v>70.614000000000004</v>
      </c>
      <c r="I3232" s="20">
        <v>10.83</v>
      </c>
      <c r="J3232" s="20">
        <v>70.614000000000004</v>
      </c>
      <c r="K3232" s="20">
        <v>0.80300000000000005</v>
      </c>
      <c r="L3232" s="59">
        <v>70.570999999999998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  <c r="S3232" s="59">
        <v>0</v>
      </c>
      <c r="T3232" s="59">
        <v>0</v>
      </c>
      <c r="U3232" s="59">
        <v>0</v>
      </c>
      <c r="V3232" s="59">
        <v>0</v>
      </c>
      <c r="W3232" s="59">
        <v>0</v>
      </c>
      <c r="X3232" s="59">
        <v>0</v>
      </c>
      <c r="Y3232" s="21"/>
      <c r="Z3232" s="21"/>
    </row>
    <row r="3233" spans="1:26">
      <c r="A3233" s="52">
        <v>45627</v>
      </c>
      <c r="B3233" s="58" t="s">
        <v>14</v>
      </c>
      <c r="C3233" s="58" t="s">
        <v>73</v>
      </c>
      <c r="D3233" s="58" t="s">
        <v>68</v>
      </c>
      <c r="E3233" s="20">
        <v>1.7969999999999999</v>
      </c>
      <c r="F3233" s="59">
        <v>114.76</v>
      </c>
      <c r="G3233" s="20">
        <v>4.3769999999999998</v>
      </c>
      <c r="H3233" s="59">
        <v>105.95099999999999</v>
      </c>
      <c r="I3233" s="20">
        <v>6.1740000000000004</v>
      </c>
      <c r="J3233" s="20">
        <v>82.352999999999994</v>
      </c>
      <c r="K3233" s="20">
        <v>0.45800000000000002</v>
      </c>
      <c r="L3233" s="59">
        <v>82.316999999999993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  <c r="S3233" s="59">
        <v>0</v>
      </c>
      <c r="T3233" s="59">
        <v>0</v>
      </c>
      <c r="U3233" s="59">
        <v>0</v>
      </c>
      <c r="V3233" s="59">
        <v>0</v>
      </c>
      <c r="W3233" s="59">
        <v>0</v>
      </c>
      <c r="X3233" s="59">
        <v>0</v>
      </c>
      <c r="Y3233" s="21"/>
      <c r="Z3233" s="21"/>
    </row>
    <row r="3234" spans="1:26">
      <c r="A3234" s="52">
        <v>45627</v>
      </c>
      <c r="B3234" s="58" t="s">
        <v>14</v>
      </c>
      <c r="C3234" s="58" t="s">
        <v>73</v>
      </c>
      <c r="D3234" s="58" t="s">
        <v>69</v>
      </c>
      <c r="E3234" s="20">
        <v>0</v>
      </c>
      <c r="F3234" s="59">
        <v>0</v>
      </c>
      <c r="G3234" s="20">
        <v>4.1680000000000001</v>
      </c>
      <c r="H3234" s="59">
        <v>107.139</v>
      </c>
      <c r="I3234" s="20">
        <v>4.1680000000000001</v>
      </c>
      <c r="J3234" s="20">
        <v>107.139</v>
      </c>
      <c r="K3234" s="20">
        <v>0.309</v>
      </c>
      <c r="L3234" s="59">
        <v>107.111</v>
      </c>
      <c r="M3234" s="59">
        <v>0</v>
      </c>
      <c r="N3234" s="59">
        <v>0</v>
      </c>
      <c r="O3234" s="59">
        <v>0</v>
      </c>
      <c r="P3234" s="59">
        <v>0</v>
      </c>
      <c r="Q3234" s="59">
        <v>6.9850000000000003</v>
      </c>
      <c r="R3234" s="59">
        <v>77.296000000000006</v>
      </c>
      <c r="S3234" s="59">
        <v>0</v>
      </c>
      <c r="T3234" s="59">
        <v>0</v>
      </c>
      <c r="U3234" s="59">
        <v>6.9850000000000003</v>
      </c>
      <c r="V3234" s="59">
        <v>77.296000000000006</v>
      </c>
      <c r="W3234" s="59">
        <v>0.67300000000000004</v>
      </c>
      <c r="X3234" s="59">
        <v>77.088999999999999</v>
      </c>
      <c r="Y3234" s="21"/>
      <c r="Z3234" s="21"/>
    </row>
    <row r="3235" spans="1:26">
      <c r="A3235" s="52">
        <v>45627</v>
      </c>
      <c r="B3235" s="58" t="s">
        <v>14</v>
      </c>
      <c r="C3235" s="58" t="s">
        <v>73</v>
      </c>
      <c r="D3235" s="58" t="s">
        <v>77</v>
      </c>
      <c r="E3235" s="20">
        <v>0</v>
      </c>
      <c r="F3235" s="59">
        <v>0</v>
      </c>
      <c r="G3235" s="20">
        <v>16.236000000000001</v>
      </c>
      <c r="H3235" s="59">
        <v>63.91</v>
      </c>
      <c r="I3235" s="20">
        <v>16.236000000000001</v>
      </c>
      <c r="J3235" s="20">
        <v>63.91</v>
      </c>
      <c r="K3235" s="20">
        <v>1.204</v>
      </c>
      <c r="L3235" s="59">
        <v>63.863</v>
      </c>
      <c r="M3235" s="59">
        <v>0</v>
      </c>
      <c r="N3235" s="59">
        <v>0</v>
      </c>
      <c r="O3235" s="59">
        <v>0</v>
      </c>
      <c r="P3235" s="59">
        <v>0</v>
      </c>
      <c r="Q3235" s="59">
        <v>6.0670000000000002</v>
      </c>
      <c r="R3235" s="59">
        <v>88.290999999999997</v>
      </c>
      <c r="S3235" s="59">
        <v>72.98</v>
      </c>
      <c r="T3235" s="59">
        <v>24.382000000000001</v>
      </c>
      <c r="U3235" s="59">
        <v>79.046999999999997</v>
      </c>
      <c r="V3235" s="59">
        <v>24.074999999999999</v>
      </c>
      <c r="W3235" s="59">
        <v>7.6130000000000004</v>
      </c>
      <c r="X3235" s="59">
        <v>23.401</v>
      </c>
      <c r="Y3235" s="21"/>
      <c r="Z3235" s="21"/>
    </row>
    <row r="3236" spans="1:26">
      <c r="A3236" s="52">
        <v>45627</v>
      </c>
      <c r="B3236" s="58" t="s">
        <v>14</v>
      </c>
      <c r="C3236" s="58" t="s">
        <v>73</v>
      </c>
      <c r="D3236" s="58" t="s">
        <v>79</v>
      </c>
      <c r="E3236" s="20">
        <v>31.227</v>
      </c>
      <c r="F3236" s="59">
        <v>41.887999999999998</v>
      </c>
      <c r="G3236" s="20">
        <v>79.108999999999995</v>
      </c>
      <c r="H3236" s="59">
        <v>26.972000000000001</v>
      </c>
      <c r="I3236" s="20">
        <v>110.336</v>
      </c>
      <c r="J3236" s="20">
        <v>20.544</v>
      </c>
      <c r="K3236" s="20">
        <v>8.1829999999999998</v>
      </c>
      <c r="L3236" s="59">
        <v>20.398</v>
      </c>
      <c r="M3236" s="59">
        <v>32.436</v>
      </c>
      <c r="N3236" s="59">
        <v>53.801000000000002</v>
      </c>
      <c r="O3236" s="59">
        <v>13.177</v>
      </c>
      <c r="P3236" s="59">
        <v>53.716999999999999</v>
      </c>
      <c r="Q3236" s="59">
        <v>75.221000000000004</v>
      </c>
      <c r="R3236" s="59">
        <v>26.183</v>
      </c>
      <c r="S3236" s="59">
        <v>180.26599999999999</v>
      </c>
      <c r="T3236" s="59">
        <v>20.609000000000002</v>
      </c>
      <c r="U3236" s="59">
        <v>255.488</v>
      </c>
      <c r="V3236" s="59">
        <v>17.515000000000001</v>
      </c>
      <c r="W3236" s="59">
        <v>24.605</v>
      </c>
      <c r="X3236" s="59">
        <v>16.577000000000002</v>
      </c>
      <c r="Y3236" s="21"/>
      <c r="Z3236" s="21"/>
    </row>
    <row r="3237" spans="1:26">
      <c r="A3237" s="52">
        <v>45627</v>
      </c>
      <c r="B3237" s="58" t="s">
        <v>14</v>
      </c>
      <c r="C3237" s="58" t="s">
        <v>73</v>
      </c>
      <c r="D3237" s="58" t="s">
        <v>71</v>
      </c>
      <c r="E3237" s="20">
        <v>12.7</v>
      </c>
      <c r="F3237" s="59">
        <v>62.685000000000002</v>
      </c>
      <c r="G3237" s="20">
        <v>39.692999999999998</v>
      </c>
      <c r="H3237" s="59">
        <v>42.78</v>
      </c>
      <c r="I3237" s="20">
        <v>52.393000000000001</v>
      </c>
      <c r="J3237" s="20">
        <v>34.463000000000001</v>
      </c>
      <c r="K3237" s="20">
        <v>3.8860000000000001</v>
      </c>
      <c r="L3237" s="59">
        <v>34.375</v>
      </c>
      <c r="M3237" s="59">
        <v>25.277000000000001</v>
      </c>
      <c r="N3237" s="59">
        <v>66.314999999999998</v>
      </c>
      <c r="O3237" s="59">
        <v>10.269</v>
      </c>
      <c r="P3237" s="59">
        <v>66.247</v>
      </c>
      <c r="Q3237" s="59">
        <v>74.168000000000006</v>
      </c>
      <c r="R3237" s="59">
        <v>26.614000000000001</v>
      </c>
      <c r="S3237" s="59">
        <v>143.75800000000001</v>
      </c>
      <c r="T3237" s="59">
        <v>22.837</v>
      </c>
      <c r="U3237" s="59">
        <v>217.92500000000001</v>
      </c>
      <c r="V3237" s="59">
        <v>18.614000000000001</v>
      </c>
      <c r="W3237" s="59">
        <v>20.988</v>
      </c>
      <c r="X3237" s="59">
        <v>17.734999999999999</v>
      </c>
      <c r="Y3237" s="21"/>
      <c r="Z3237" s="21"/>
    </row>
    <row r="3238" spans="1:26">
      <c r="A3238" s="52">
        <v>45627</v>
      </c>
      <c r="B3238" s="58" t="s">
        <v>14</v>
      </c>
      <c r="C3238" s="58" t="s">
        <v>73</v>
      </c>
      <c r="D3238" s="58" t="s">
        <v>72</v>
      </c>
      <c r="E3238" s="20">
        <v>18.527000000000001</v>
      </c>
      <c r="F3238" s="59">
        <v>54.999000000000002</v>
      </c>
      <c r="G3238" s="20">
        <v>39.417000000000002</v>
      </c>
      <c r="H3238" s="59">
        <v>45.749000000000002</v>
      </c>
      <c r="I3238" s="20">
        <v>57.942999999999998</v>
      </c>
      <c r="J3238" s="20">
        <v>32.645000000000003</v>
      </c>
      <c r="K3238" s="20">
        <v>4.2969999999999997</v>
      </c>
      <c r="L3238" s="59">
        <v>32.552999999999997</v>
      </c>
      <c r="M3238" s="59">
        <v>0</v>
      </c>
      <c r="N3238" s="59">
        <v>0</v>
      </c>
      <c r="O3238" s="59">
        <v>0</v>
      </c>
      <c r="P3238" s="59">
        <v>0</v>
      </c>
      <c r="Q3238" s="59">
        <v>1.054</v>
      </c>
      <c r="R3238" s="59">
        <v>75.031999999999996</v>
      </c>
      <c r="S3238" s="59">
        <v>30.428000000000001</v>
      </c>
      <c r="T3238" s="59">
        <v>39.738999999999997</v>
      </c>
      <c r="U3238" s="59">
        <v>31.481000000000002</v>
      </c>
      <c r="V3238" s="59">
        <v>38.494999999999997</v>
      </c>
      <c r="W3238" s="59">
        <v>3.032</v>
      </c>
      <c r="X3238" s="59">
        <v>38.078000000000003</v>
      </c>
      <c r="Y3238" s="21"/>
      <c r="Z3238" s="21"/>
    </row>
    <row r="3239" spans="1:26">
      <c r="A3239" s="52">
        <v>45627</v>
      </c>
      <c r="B3239" s="58" t="s">
        <v>14</v>
      </c>
      <c r="C3239" s="58" t="s">
        <v>73</v>
      </c>
      <c r="D3239" s="58" t="s">
        <v>74</v>
      </c>
      <c r="E3239" s="20">
        <v>30.332999999999998</v>
      </c>
      <c r="F3239" s="59">
        <v>47.554000000000002</v>
      </c>
      <c r="G3239" s="20">
        <v>260.61900000000003</v>
      </c>
      <c r="H3239" s="59">
        <v>11.539</v>
      </c>
      <c r="I3239" s="20">
        <v>290.95299999999997</v>
      </c>
      <c r="J3239" s="20">
        <v>11.397</v>
      </c>
      <c r="K3239" s="20">
        <v>21.577999999999999</v>
      </c>
      <c r="L3239" s="59">
        <v>11.13</v>
      </c>
      <c r="M3239" s="59">
        <v>0</v>
      </c>
      <c r="N3239" s="59">
        <v>0</v>
      </c>
      <c r="O3239" s="59">
        <v>0</v>
      </c>
      <c r="P3239" s="59">
        <v>0</v>
      </c>
      <c r="Q3239" s="59">
        <v>81.882999999999996</v>
      </c>
      <c r="R3239" s="59">
        <v>40.71</v>
      </c>
      <c r="S3239" s="59">
        <v>75.504000000000005</v>
      </c>
      <c r="T3239" s="59">
        <v>24.766999999999999</v>
      </c>
      <c r="U3239" s="59">
        <v>157.387</v>
      </c>
      <c r="V3239" s="59">
        <v>18.382000000000001</v>
      </c>
      <c r="W3239" s="59">
        <v>15.157</v>
      </c>
      <c r="X3239" s="59">
        <v>17.491</v>
      </c>
      <c r="Y3239" s="21"/>
      <c r="Z3239" s="21"/>
    </row>
    <row r="3240" spans="1:26">
      <c r="A3240" s="52">
        <v>45627</v>
      </c>
      <c r="B3240" s="58" t="s">
        <v>14</v>
      </c>
      <c r="C3240" s="58" t="s">
        <v>73</v>
      </c>
      <c r="D3240" s="58" t="s">
        <v>75</v>
      </c>
      <c r="E3240" s="20">
        <v>19.122</v>
      </c>
      <c r="F3240" s="59">
        <v>71.072000000000003</v>
      </c>
      <c r="G3240" s="20">
        <v>0</v>
      </c>
      <c r="H3240" s="59">
        <v>0</v>
      </c>
      <c r="I3240" s="20">
        <v>19.122</v>
      </c>
      <c r="J3240" s="20">
        <v>71.072000000000003</v>
      </c>
      <c r="K3240" s="20">
        <v>1.4179999999999999</v>
      </c>
      <c r="L3240" s="59">
        <v>71.028999999999996</v>
      </c>
      <c r="M3240" s="59">
        <v>96.47</v>
      </c>
      <c r="N3240" s="59">
        <v>25.422000000000001</v>
      </c>
      <c r="O3240" s="59">
        <v>39.19</v>
      </c>
      <c r="P3240" s="59">
        <v>25.244</v>
      </c>
      <c r="Q3240" s="59">
        <v>21.119</v>
      </c>
      <c r="R3240" s="59">
        <v>54.531999999999996</v>
      </c>
      <c r="S3240" s="59">
        <v>0</v>
      </c>
      <c r="T3240" s="59">
        <v>0</v>
      </c>
      <c r="U3240" s="59">
        <v>21.119</v>
      </c>
      <c r="V3240" s="59">
        <v>54.531999999999996</v>
      </c>
      <c r="W3240" s="59">
        <v>2.0339999999999998</v>
      </c>
      <c r="X3240" s="59">
        <v>54.238</v>
      </c>
      <c r="Y3240" s="21"/>
      <c r="Z3240" s="21"/>
    </row>
    <row r="3241" spans="1:26">
      <c r="A3241" s="52">
        <v>45627</v>
      </c>
      <c r="B3241" s="58" t="s">
        <v>14</v>
      </c>
      <c r="C3241" s="58" t="s">
        <v>73</v>
      </c>
      <c r="D3241" s="58" t="s">
        <v>78</v>
      </c>
      <c r="E3241" s="20">
        <v>72.304000000000002</v>
      </c>
      <c r="F3241" s="59">
        <v>43.423000000000002</v>
      </c>
      <c r="G3241" s="20">
        <v>0</v>
      </c>
      <c r="H3241" s="59">
        <v>0</v>
      </c>
      <c r="I3241" s="20">
        <v>72.304000000000002</v>
      </c>
      <c r="J3241" s="20">
        <v>43.423000000000002</v>
      </c>
      <c r="K3241" s="20">
        <v>5.3620000000000001</v>
      </c>
      <c r="L3241" s="59">
        <v>43.353000000000002</v>
      </c>
      <c r="M3241" s="59">
        <v>60.186</v>
      </c>
      <c r="N3241" s="59">
        <v>31.257000000000001</v>
      </c>
      <c r="O3241" s="59">
        <v>24.45</v>
      </c>
      <c r="P3241" s="59">
        <v>31.113</v>
      </c>
      <c r="Q3241" s="59">
        <v>22.707000000000001</v>
      </c>
      <c r="R3241" s="59">
        <v>52.831000000000003</v>
      </c>
      <c r="S3241" s="59">
        <v>0</v>
      </c>
      <c r="T3241" s="59">
        <v>0</v>
      </c>
      <c r="U3241" s="59">
        <v>22.707000000000001</v>
      </c>
      <c r="V3241" s="59">
        <v>52.831000000000003</v>
      </c>
      <c r="W3241" s="59">
        <v>2.1869999999999998</v>
      </c>
      <c r="X3241" s="59">
        <v>52.527999999999999</v>
      </c>
      <c r="Y3241" s="21"/>
      <c r="Z3241" s="21"/>
    </row>
    <row r="3242" spans="1:26">
      <c r="A3242" s="53">
        <v>45627</v>
      </c>
      <c r="B3242" s="32" t="s">
        <v>14</v>
      </c>
      <c r="C3242" s="32" t="s">
        <v>18</v>
      </c>
      <c r="D3242" s="32" t="s">
        <v>18</v>
      </c>
      <c r="E3242" s="33">
        <v>325.94200000000001</v>
      </c>
      <c r="F3242" s="34">
        <v>14.535</v>
      </c>
      <c r="G3242" s="33">
        <v>1022.426</v>
      </c>
      <c r="H3242" s="34">
        <v>5.1859999999999999</v>
      </c>
      <c r="I3242" s="33">
        <v>1348.3679999999999</v>
      </c>
      <c r="J3242" s="33">
        <v>2.4500000000000002</v>
      </c>
      <c r="K3242" s="33">
        <v>100</v>
      </c>
      <c r="L3242" s="34">
        <v>0</v>
      </c>
      <c r="M3242" s="34">
        <v>246.15799999999999</v>
      </c>
      <c r="N3242" s="34">
        <v>3.0059999999999998</v>
      </c>
      <c r="O3242" s="34">
        <v>100</v>
      </c>
      <c r="P3242" s="34">
        <v>0</v>
      </c>
      <c r="Q3242" s="34">
        <v>317.32400000000001</v>
      </c>
      <c r="R3242" s="34">
        <v>17.568999999999999</v>
      </c>
      <c r="S3242" s="34">
        <v>721.02300000000002</v>
      </c>
      <c r="T3242" s="34">
        <v>9.1609999999999996</v>
      </c>
      <c r="U3242" s="34">
        <v>1038.347</v>
      </c>
      <c r="V3242" s="34">
        <v>5.6550000000000002</v>
      </c>
      <c r="W3242" s="34">
        <v>100</v>
      </c>
      <c r="X3242" s="34">
        <v>0</v>
      </c>
      <c r="Y3242" s="21"/>
      <c r="Z3242" s="21"/>
    </row>
    <row r="3243" spans="1:26">
      <c r="A3243" s="52">
        <v>45627</v>
      </c>
      <c r="B3243" s="58" t="s">
        <v>15</v>
      </c>
      <c r="C3243" s="58" t="s">
        <v>23</v>
      </c>
      <c r="D3243" s="58" t="s">
        <v>58</v>
      </c>
      <c r="E3243" s="20">
        <v>559.16800000000001</v>
      </c>
      <c r="F3243" s="59">
        <v>7.0540000000000003</v>
      </c>
      <c r="G3243" s="20">
        <v>2119.8789999999999</v>
      </c>
      <c r="H3243" s="59">
        <v>3.226</v>
      </c>
      <c r="I3243" s="20">
        <v>2679.047</v>
      </c>
      <c r="J3243" s="20">
        <v>1.762</v>
      </c>
      <c r="K3243" s="20">
        <v>92.951999999999998</v>
      </c>
      <c r="L3243" s="59">
        <v>1.2</v>
      </c>
      <c r="M3243" s="59">
        <v>200.36600000000001</v>
      </c>
      <c r="N3243" s="59">
        <v>5.2409999999999997</v>
      </c>
      <c r="O3243" s="59">
        <v>98.8</v>
      </c>
      <c r="P3243" s="59">
        <v>1.9630000000000001</v>
      </c>
      <c r="Q3243" s="59">
        <v>330.27600000000001</v>
      </c>
      <c r="R3243" s="59">
        <v>11.372999999999999</v>
      </c>
      <c r="S3243" s="59">
        <v>908.06299999999999</v>
      </c>
      <c r="T3243" s="59">
        <v>5.7690000000000001</v>
      </c>
      <c r="U3243" s="59">
        <v>1238.338</v>
      </c>
      <c r="V3243" s="59">
        <v>4.0709999999999997</v>
      </c>
      <c r="W3243" s="59">
        <v>71.774000000000001</v>
      </c>
      <c r="X3243" s="59">
        <v>1.504</v>
      </c>
      <c r="Y3243" s="21"/>
      <c r="Z3243" s="21"/>
    </row>
    <row r="3244" spans="1:26">
      <c r="A3244" s="52">
        <v>45627</v>
      </c>
      <c r="B3244" s="58" t="s">
        <v>15</v>
      </c>
      <c r="C3244" s="58" t="s">
        <v>23</v>
      </c>
      <c r="D3244" s="58" t="s">
        <v>80</v>
      </c>
      <c r="E3244" s="20">
        <v>181.571</v>
      </c>
      <c r="F3244" s="59">
        <v>18.763999999999999</v>
      </c>
      <c r="G3244" s="20">
        <v>398.39100000000002</v>
      </c>
      <c r="H3244" s="59">
        <v>11.798999999999999</v>
      </c>
      <c r="I3244" s="20">
        <v>579.96299999999997</v>
      </c>
      <c r="J3244" s="20">
        <v>4.26</v>
      </c>
      <c r="K3244" s="20">
        <v>20.122</v>
      </c>
      <c r="L3244" s="59">
        <v>4.0599999999999996</v>
      </c>
      <c r="M3244" s="59">
        <v>46.682000000000002</v>
      </c>
      <c r="N3244" s="59">
        <v>7.2119999999999997</v>
      </c>
      <c r="O3244" s="59">
        <v>23.018999999999998</v>
      </c>
      <c r="P3244" s="59">
        <v>5.3289999999999997</v>
      </c>
      <c r="Q3244" s="59">
        <v>60.433999999999997</v>
      </c>
      <c r="R3244" s="59">
        <v>34.497999999999998</v>
      </c>
      <c r="S3244" s="59">
        <v>157.28399999999999</v>
      </c>
      <c r="T3244" s="59">
        <v>15.840999999999999</v>
      </c>
      <c r="U3244" s="59">
        <v>217.71700000000001</v>
      </c>
      <c r="V3244" s="59">
        <v>6.45</v>
      </c>
      <c r="W3244" s="59">
        <v>12.619</v>
      </c>
      <c r="X3244" s="59">
        <v>5.2249999999999996</v>
      </c>
      <c r="Y3244" s="21"/>
      <c r="Z3244" s="21"/>
    </row>
    <row r="3245" spans="1:26">
      <c r="A3245" s="52">
        <v>45627</v>
      </c>
      <c r="B3245" s="58" t="s">
        <v>15</v>
      </c>
      <c r="C3245" s="58" t="s">
        <v>23</v>
      </c>
      <c r="D3245" s="58" t="s">
        <v>81</v>
      </c>
      <c r="E3245" s="20">
        <v>207.274</v>
      </c>
      <c r="F3245" s="59">
        <v>10.526</v>
      </c>
      <c r="G3245" s="20">
        <v>666.15200000000004</v>
      </c>
      <c r="H3245" s="59">
        <v>4.133</v>
      </c>
      <c r="I3245" s="20">
        <v>873.42700000000002</v>
      </c>
      <c r="J3245" s="20">
        <v>1.8109999999999999</v>
      </c>
      <c r="K3245" s="20">
        <v>30.303999999999998</v>
      </c>
      <c r="L3245" s="59">
        <v>1.2709999999999999</v>
      </c>
      <c r="M3245" s="59">
        <v>68.7</v>
      </c>
      <c r="N3245" s="59">
        <v>11.871</v>
      </c>
      <c r="O3245" s="59">
        <v>33.875999999999998</v>
      </c>
      <c r="P3245" s="59">
        <v>10.831</v>
      </c>
      <c r="Q3245" s="59">
        <v>80.234999999999999</v>
      </c>
      <c r="R3245" s="59">
        <v>21.765999999999998</v>
      </c>
      <c r="S3245" s="59">
        <v>355.601</v>
      </c>
      <c r="T3245" s="59">
        <v>6.681</v>
      </c>
      <c r="U3245" s="59">
        <v>435.83600000000001</v>
      </c>
      <c r="V3245" s="59">
        <v>4.492</v>
      </c>
      <c r="W3245" s="59">
        <v>25.260999999999999</v>
      </c>
      <c r="X3245" s="59">
        <v>2.4239999999999999</v>
      </c>
      <c r="Y3245" s="21"/>
      <c r="Z3245" s="21"/>
    </row>
    <row r="3246" spans="1:26">
      <c r="A3246" s="52">
        <v>45627</v>
      </c>
      <c r="B3246" s="58" t="s">
        <v>15</v>
      </c>
      <c r="C3246" s="58" t="s">
        <v>23</v>
      </c>
      <c r="D3246" s="58" t="s">
        <v>82</v>
      </c>
      <c r="E3246" s="20">
        <v>110.126</v>
      </c>
      <c r="F3246" s="59">
        <v>19.37</v>
      </c>
      <c r="G3246" s="20">
        <v>666.04</v>
      </c>
      <c r="H3246" s="59">
        <v>4.1390000000000002</v>
      </c>
      <c r="I3246" s="20">
        <v>776.16600000000005</v>
      </c>
      <c r="J3246" s="20">
        <v>2.4990000000000001</v>
      </c>
      <c r="K3246" s="20">
        <v>26.93</v>
      </c>
      <c r="L3246" s="59">
        <v>2.14</v>
      </c>
      <c r="M3246" s="59">
        <v>53.164000000000001</v>
      </c>
      <c r="N3246" s="59">
        <v>11.302</v>
      </c>
      <c r="O3246" s="59">
        <v>26.215</v>
      </c>
      <c r="P3246" s="59">
        <v>10.204000000000001</v>
      </c>
      <c r="Q3246" s="59">
        <v>123.11199999999999</v>
      </c>
      <c r="R3246" s="59">
        <v>12.574</v>
      </c>
      <c r="S3246" s="59">
        <v>219.55199999999999</v>
      </c>
      <c r="T3246" s="59">
        <v>10.954000000000001</v>
      </c>
      <c r="U3246" s="59">
        <v>342.66399999999999</v>
      </c>
      <c r="V3246" s="59">
        <v>6.4080000000000004</v>
      </c>
      <c r="W3246" s="59">
        <v>19.861000000000001</v>
      </c>
      <c r="X3246" s="59">
        <v>5.173</v>
      </c>
      <c r="Y3246" s="21"/>
      <c r="Z3246" s="21"/>
    </row>
    <row r="3247" spans="1:26">
      <c r="A3247" s="52">
        <v>45627</v>
      </c>
      <c r="B3247" s="58" t="s">
        <v>15</v>
      </c>
      <c r="C3247" s="58" t="s">
        <v>23</v>
      </c>
      <c r="D3247" s="58" t="s">
        <v>83</v>
      </c>
      <c r="E3247" s="20">
        <v>74.902000000000001</v>
      </c>
      <c r="F3247" s="59">
        <v>29.396000000000001</v>
      </c>
      <c r="G3247" s="20">
        <v>577.73500000000001</v>
      </c>
      <c r="H3247" s="59">
        <v>4.1980000000000004</v>
      </c>
      <c r="I3247" s="20">
        <v>652.63699999999994</v>
      </c>
      <c r="J3247" s="20">
        <v>2.895</v>
      </c>
      <c r="K3247" s="20">
        <v>22.643999999999998</v>
      </c>
      <c r="L3247" s="59">
        <v>2.5910000000000002</v>
      </c>
      <c r="M3247" s="59">
        <v>34.253999999999998</v>
      </c>
      <c r="N3247" s="59">
        <v>7.258</v>
      </c>
      <c r="O3247" s="59">
        <v>16.890999999999998</v>
      </c>
      <c r="P3247" s="59">
        <v>5.39</v>
      </c>
      <c r="Q3247" s="59">
        <v>110.60299999999999</v>
      </c>
      <c r="R3247" s="59">
        <v>17.968</v>
      </c>
      <c r="S3247" s="59">
        <v>618.5</v>
      </c>
      <c r="T3247" s="59">
        <v>7.7850000000000001</v>
      </c>
      <c r="U3247" s="59">
        <v>729.10299999999995</v>
      </c>
      <c r="V3247" s="59">
        <v>7.944</v>
      </c>
      <c r="W3247" s="59">
        <v>42.259</v>
      </c>
      <c r="X3247" s="59">
        <v>6.9859999999999998</v>
      </c>
      <c r="Y3247" s="21"/>
      <c r="Z3247" s="21"/>
    </row>
    <row r="3248" spans="1:26">
      <c r="A3248" s="52">
        <v>45627</v>
      </c>
      <c r="B3248" s="58" t="s">
        <v>15</v>
      </c>
      <c r="C3248" s="58" t="s">
        <v>44</v>
      </c>
      <c r="D3248" s="58" t="s">
        <v>59</v>
      </c>
      <c r="E3248" s="20">
        <v>189.09399999999999</v>
      </c>
      <c r="F3248" s="59">
        <v>13.996</v>
      </c>
      <c r="G3248" s="20">
        <v>919.79100000000005</v>
      </c>
      <c r="H3248" s="59">
        <v>6.34</v>
      </c>
      <c r="I3248" s="20">
        <v>1108.885</v>
      </c>
      <c r="J3248" s="20">
        <v>4.6779999999999999</v>
      </c>
      <c r="K3248" s="20">
        <v>38.473999999999997</v>
      </c>
      <c r="L3248" s="59">
        <v>4.4969999999999999</v>
      </c>
      <c r="M3248" s="59">
        <v>48.74</v>
      </c>
      <c r="N3248" s="59">
        <v>23.184000000000001</v>
      </c>
      <c r="O3248" s="59">
        <v>24.033000000000001</v>
      </c>
      <c r="P3248" s="59">
        <v>22.669</v>
      </c>
      <c r="Q3248" s="59">
        <v>127.714</v>
      </c>
      <c r="R3248" s="59">
        <v>20.231999999999999</v>
      </c>
      <c r="S3248" s="59">
        <v>438.73099999999999</v>
      </c>
      <c r="T3248" s="59">
        <v>10.731</v>
      </c>
      <c r="U3248" s="59">
        <v>566.44500000000005</v>
      </c>
      <c r="V3248" s="59">
        <v>8.8569999999999993</v>
      </c>
      <c r="W3248" s="59">
        <v>32.831000000000003</v>
      </c>
      <c r="X3248" s="59">
        <v>8.0090000000000003</v>
      </c>
      <c r="Y3248" s="21"/>
      <c r="Z3248" s="21"/>
    </row>
    <row r="3249" spans="1:26">
      <c r="A3249" s="52">
        <v>45627</v>
      </c>
      <c r="B3249" s="58" t="s">
        <v>15</v>
      </c>
      <c r="C3249" s="58" t="s">
        <v>44</v>
      </c>
      <c r="D3249" s="58" t="s">
        <v>60</v>
      </c>
      <c r="E3249" s="20">
        <v>129.589</v>
      </c>
      <c r="F3249" s="59">
        <v>20.56</v>
      </c>
      <c r="G3249" s="20">
        <v>515.03</v>
      </c>
      <c r="H3249" s="59">
        <v>8.8190000000000008</v>
      </c>
      <c r="I3249" s="20">
        <v>644.61900000000003</v>
      </c>
      <c r="J3249" s="20">
        <v>6.7050000000000001</v>
      </c>
      <c r="K3249" s="20">
        <v>22.366</v>
      </c>
      <c r="L3249" s="59">
        <v>6.5789999999999997</v>
      </c>
      <c r="M3249" s="59">
        <v>32.991999999999997</v>
      </c>
      <c r="N3249" s="59">
        <v>32.957000000000001</v>
      </c>
      <c r="O3249" s="59">
        <v>16.268000000000001</v>
      </c>
      <c r="P3249" s="59">
        <v>32.595999999999997</v>
      </c>
      <c r="Q3249" s="59">
        <v>77.486000000000004</v>
      </c>
      <c r="R3249" s="59">
        <v>25.651</v>
      </c>
      <c r="S3249" s="59">
        <v>345.32600000000002</v>
      </c>
      <c r="T3249" s="59">
        <v>11.48</v>
      </c>
      <c r="U3249" s="59">
        <v>422.81200000000001</v>
      </c>
      <c r="V3249" s="59">
        <v>9.4130000000000003</v>
      </c>
      <c r="W3249" s="59">
        <v>24.506</v>
      </c>
      <c r="X3249" s="59">
        <v>8.6189999999999998</v>
      </c>
      <c r="Y3249" s="21"/>
      <c r="Z3249" s="21"/>
    </row>
    <row r="3250" spans="1:26">
      <c r="A3250" s="52">
        <v>45627</v>
      </c>
      <c r="B3250" s="58" t="s">
        <v>15</v>
      </c>
      <c r="C3250" s="58" t="s">
        <v>44</v>
      </c>
      <c r="D3250" s="58" t="s">
        <v>87</v>
      </c>
      <c r="E3250" s="20">
        <v>376.90699999999998</v>
      </c>
      <c r="F3250" s="59">
        <v>11.335000000000001</v>
      </c>
      <c r="G3250" s="20">
        <v>1388.527</v>
      </c>
      <c r="H3250" s="59">
        <v>4.0679999999999996</v>
      </c>
      <c r="I3250" s="20">
        <v>1765.434</v>
      </c>
      <c r="J3250" s="20">
        <v>2.8580000000000001</v>
      </c>
      <c r="K3250" s="20">
        <v>61.253</v>
      </c>
      <c r="L3250" s="59">
        <v>2.5489999999999999</v>
      </c>
      <c r="M3250" s="59">
        <v>154.06</v>
      </c>
      <c r="N3250" s="59">
        <v>9.1880000000000006</v>
      </c>
      <c r="O3250" s="59">
        <v>75.966999999999999</v>
      </c>
      <c r="P3250" s="59">
        <v>7.798</v>
      </c>
      <c r="Q3250" s="59">
        <v>246.67099999999999</v>
      </c>
      <c r="R3250" s="59">
        <v>15.507999999999999</v>
      </c>
      <c r="S3250" s="59">
        <v>902.01800000000003</v>
      </c>
      <c r="T3250" s="59">
        <v>6.5170000000000003</v>
      </c>
      <c r="U3250" s="59">
        <v>1148.6890000000001</v>
      </c>
      <c r="V3250" s="59">
        <v>6.24</v>
      </c>
      <c r="W3250" s="59">
        <v>66.578000000000003</v>
      </c>
      <c r="X3250" s="59">
        <v>4.9619999999999997</v>
      </c>
      <c r="Y3250" s="21"/>
      <c r="Z3250" s="21"/>
    </row>
    <row r="3251" spans="1:26">
      <c r="A3251" s="52">
        <v>45627</v>
      </c>
      <c r="B3251" s="58" t="s">
        <v>15</v>
      </c>
      <c r="C3251" s="58" t="s">
        <v>45</v>
      </c>
      <c r="D3251" s="58" t="s">
        <v>45</v>
      </c>
      <c r="E3251" s="20">
        <v>262.71300000000002</v>
      </c>
      <c r="F3251" s="59">
        <v>12.753</v>
      </c>
      <c r="G3251" s="20">
        <v>1042.058</v>
      </c>
      <c r="H3251" s="59">
        <v>5.7519999999999998</v>
      </c>
      <c r="I3251" s="20">
        <v>1304.771</v>
      </c>
      <c r="J3251" s="20">
        <v>4.4409999999999998</v>
      </c>
      <c r="K3251" s="20">
        <v>45.27</v>
      </c>
      <c r="L3251" s="59">
        <v>4.25</v>
      </c>
      <c r="M3251" s="59">
        <v>66.826999999999998</v>
      </c>
      <c r="N3251" s="59">
        <v>17.986999999999998</v>
      </c>
      <c r="O3251" s="59">
        <v>32.951999999999998</v>
      </c>
      <c r="P3251" s="59">
        <v>17.318000000000001</v>
      </c>
      <c r="Q3251" s="59">
        <v>204.55199999999999</v>
      </c>
      <c r="R3251" s="59">
        <v>14.737</v>
      </c>
      <c r="S3251" s="59">
        <v>666.93600000000004</v>
      </c>
      <c r="T3251" s="59">
        <v>8.3989999999999991</v>
      </c>
      <c r="U3251" s="59">
        <v>871.48800000000006</v>
      </c>
      <c r="V3251" s="59">
        <v>7.25</v>
      </c>
      <c r="W3251" s="59">
        <v>50.512</v>
      </c>
      <c r="X3251" s="59">
        <v>6.1849999999999996</v>
      </c>
      <c r="Y3251" s="21"/>
      <c r="Z3251" s="21"/>
    </row>
    <row r="3252" spans="1:26">
      <c r="A3252" s="52">
        <v>45627</v>
      </c>
      <c r="B3252" s="58" t="s">
        <v>15</v>
      </c>
      <c r="C3252" s="58" t="s">
        <v>45</v>
      </c>
      <c r="D3252" s="58" t="s">
        <v>61</v>
      </c>
      <c r="E3252" s="20">
        <v>206.60400000000001</v>
      </c>
      <c r="F3252" s="59">
        <v>15.579000000000001</v>
      </c>
      <c r="G3252" s="20">
        <v>828.15099999999995</v>
      </c>
      <c r="H3252" s="59">
        <v>6.2560000000000002</v>
      </c>
      <c r="I3252" s="20">
        <v>1034.7560000000001</v>
      </c>
      <c r="J3252" s="20">
        <v>4.5979999999999999</v>
      </c>
      <c r="K3252" s="20">
        <v>35.902000000000001</v>
      </c>
      <c r="L3252" s="59">
        <v>4.4130000000000003</v>
      </c>
      <c r="M3252" s="59">
        <v>48.631999999999998</v>
      </c>
      <c r="N3252" s="59">
        <v>26.079000000000001</v>
      </c>
      <c r="O3252" s="59">
        <v>23.98</v>
      </c>
      <c r="P3252" s="59">
        <v>25.622</v>
      </c>
      <c r="Q3252" s="59">
        <v>120.715</v>
      </c>
      <c r="R3252" s="59">
        <v>21.181000000000001</v>
      </c>
      <c r="S3252" s="59">
        <v>482.40800000000002</v>
      </c>
      <c r="T3252" s="59">
        <v>10.39</v>
      </c>
      <c r="U3252" s="59">
        <v>603.12300000000005</v>
      </c>
      <c r="V3252" s="59">
        <v>8.3350000000000009</v>
      </c>
      <c r="W3252" s="59">
        <v>34.957000000000001</v>
      </c>
      <c r="X3252" s="59">
        <v>7.4269999999999996</v>
      </c>
      <c r="Y3252" s="21"/>
      <c r="Z3252" s="21"/>
    </row>
    <row r="3253" spans="1:26">
      <c r="A3253" s="52">
        <v>45627</v>
      </c>
      <c r="B3253" s="58" t="s">
        <v>15</v>
      </c>
      <c r="C3253" s="58" t="s">
        <v>45</v>
      </c>
      <c r="D3253" s="58" t="s">
        <v>101</v>
      </c>
      <c r="E3253" s="20">
        <v>103.66500000000001</v>
      </c>
      <c r="F3253" s="59">
        <v>24.231000000000002</v>
      </c>
      <c r="G3253" s="20">
        <v>322.279</v>
      </c>
      <c r="H3253" s="59">
        <v>12.047000000000001</v>
      </c>
      <c r="I3253" s="20">
        <v>425.94299999999998</v>
      </c>
      <c r="J3253" s="20">
        <v>11.281000000000001</v>
      </c>
      <c r="K3253" s="20">
        <v>14.778</v>
      </c>
      <c r="L3253" s="59">
        <v>11.207000000000001</v>
      </c>
      <c r="M3253" s="59">
        <v>20.663</v>
      </c>
      <c r="N3253" s="59">
        <v>33.588000000000001</v>
      </c>
      <c r="O3253" s="59">
        <v>10.189</v>
      </c>
      <c r="P3253" s="59">
        <v>33.234000000000002</v>
      </c>
      <c r="Q3253" s="59">
        <v>122.378</v>
      </c>
      <c r="R3253" s="59">
        <v>17.300999999999998</v>
      </c>
      <c r="S3253" s="59">
        <v>246.81700000000001</v>
      </c>
      <c r="T3253" s="59">
        <v>15.394</v>
      </c>
      <c r="U3253" s="59">
        <v>369.19499999999999</v>
      </c>
      <c r="V3253" s="59">
        <v>11.08</v>
      </c>
      <c r="W3253" s="59">
        <v>21.399000000000001</v>
      </c>
      <c r="X3253" s="59">
        <v>10.414999999999999</v>
      </c>
      <c r="Y3253" s="21"/>
      <c r="Z3253" s="21"/>
    </row>
    <row r="3254" spans="1:26">
      <c r="A3254" s="52">
        <v>45627</v>
      </c>
      <c r="B3254" s="58" t="s">
        <v>15</v>
      </c>
      <c r="C3254" s="58" t="s">
        <v>54</v>
      </c>
      <c r="D3254" s="58" t="s">
        <v>55</v>
      </c>
      <c r="E3254" s="20">
        <v>135.75200000000001</v>
      </c>
      <c r="F3254" s="59">
        <v>22.3</v>
      </c>
      <c r="G3254" s="20">
        <v>376.69499999999999</v>
      </c>
      <c r="H3254" s="59">
        <v>11.404</v>
      </c>
      <c r="I3254" s="20">
        <v>512.447</v>
      </c>
      <c r="J3254" s="20">
        <v>8.9250000000000007</v>
      </c>
      <c r="K3254" s="20">
        <v>17.78</v>
      </c>
      <c r="L3254" s="59">
        <v>8.8309999999999995</v>
      </c>
      <c r="M3254" s="59">
        <v>36.395000000000003</v>
      </c>
      <c r="N3254" s="59">
        <v>52.929000000000002</v>
      </c>
      <c r="O3254" s="59">
        <v>17.946000000000002</v>
      </c>
      <c r="P3254" s="59">
        <v>52.704999999999998</v>
      </c>
      <c r="Q3254" s="59">
        <v>54.203000000000003</v>
      </c>
      <c r="R3254" s="59">
        <v>37.659999999999997</v>
      </c>
      <c r="S3254" s="59">
        <v>152.79400000000001</v>
      </c>
      <c r="T3254" s="59">
        <v>20.331</v>
      </c>
      <c r="U3254" s="59">
        <v>206.99700000000001</v>
      </c>
      <c r="V3254" s="59">
        <v>15.648</v>
      </c>
      <c r="W3254" s="59">
        <v>11.997999999999999</v>
      </c>
      <c r="X3254" s="59">
        <v>15.183999999999999</v>
      </c>
      <c r="Y3254" s="21"/>
      <c r="Z3254" s="21"/>
    </row>
    <row r="3255" spans="1:26">
      <c r="A3255" s="52">
        <v>45627</v>
      </c>
      <c r="B3255" s="58" t="s">
        <v>15</v>
      </c>
      <c r="C3255" s="58" t="s">
        <v>54</v>
      </c>
      <c r="D3255" s="58" t="s">
        <v>56</v>
      </c>
      <c r="E3255" s="20">
        <v>438.12200000000001</v>
      </c>
      <c r="F3255" s="59">
        <v>9.766</v>
      </c>
      <c r="G3255" s="20">
        <v>1931.623</v>
      </c>
      <c r="H3255" s="59">
        <v>2.8719999999999999</v>
      </c>
      <c r="I3255" s="20">
        <v>2369.7449999999999</v>
      </c>
      <c r="J3255" s="20">
        <v>2.1459999999999999</v>
      </c>
      <c r="K3255" s="20">
        <v>82.22</v>
      </c>
      <c r="L3255" s="59">
        <v>1.7150000000000001</v>
      </c>
      <c r="M3255" s="59">
        <v>166.404</v>
      </c>
      <c r="N3255" s="59">
        <v>10.292</v>
      </c>
      <c r="O3255" s="59">
        <v>82.054000000000002</v>
      </c>
      <c r="P3255" s="59">
        <v>9.0730000000000004</v>
      </c>
      <c r="Q3255" s="59">
        <v>320.18200000000002</v>
      </c>
      <c r="R3255" s="59">
        <v>10.46</v>
      </c>
      <c r="S3255" s="59">
        <v>1198.1420000000001</v>
      </c>
      <c r="T3255" s="59">
        <v>5.8739999999999997</v>
      </c>
      <c r="U3255" s="59">
        <v>1518.3240000000001</v>
      </c>
      <c r="V3255" s="59">
        <v>5.2389999999999999</v>
      </c>
      <c r="W3255" s="59">
        <v>88.001999999999995</v>
      </c>
      <c r="X3255" s="59">
        <v>3.625</v>
      </c>
      <c r="Y3255" s="21"/>
      <c r="Z3255" s="21"/>
    </row>
    <row r="3256" spans="1:26">
      <c r="A3256" s="52">
        <v>45627</v>
      </c>
      <c r="B3256" s="58" t="s">
        <v>15</v>
      </c>
      <c r="C3256" s="58" t="s">
        <v>95</v>
      </c>
      <c r="D3256" s="58" t="s">
        <v>99</v>
      </c>
      <c r="E3256" s="20">
        <v>387.36900000000003</v>
      </c>
      <c r="F3256" s="59">
        <v>11.916</v>
      </c>
      <c r="G3256" s="20">
        <v>1590.26</v>
      </c>
      <c r="H3256" s="59">
        <v>3.7850000000000001</v>
      </c>
      <c r="I3256" s="20">
        <v>1977.6279999999999</v>
      </c>
      <c r="J3256" s="20">
        <v>3.88</v>
      </c>
      <c r="K3256" s="20">
        <v>68.614999999999995</v>
      </c>
      <c r="L3256" s="59">
        <v>3.6589999999999998</v>
      </c>
      <c r="M3256" s="59">
        <v>145.995</v>
      </c>
      <c r="N3256" s="59">
        <v>15.336</v>
      </c>
      <c r="O3256" s="59">
        <v>71.989999999999995</v>
      </c>
      <c r="P3256" s="59">
        <v>14.545999999999999</v>
      </c>
      <c r="Q3256" s="59">
        <v>244.66200000000001</v>
      </c>
      <c r="R3256" s="59">
        <v>11.307</v>
      </c>
      <c r="S3256" s="59">
        <v>711.03499999999997</v>
      </c>
      <c r="T3256" s="59">
        <v>7.673</v>
      </c>
      <c r="U3256" s="59">
        <v>955.697</v>
      </c>
      <c r="V3256" s="59">
        <v>6.0330000000000004</v>
      </c>
      <c r="W3256" s="59">
        <v>55.392000000000003</v>
      </c>
      <c r="X3256" s="59">
        <v>4.7</v>
      </c>
      <c r="Y3256" s="21"/>
      <c r="Z3256" s="21"/>
    </row>
    <row r="3257" spans="1:26">
      <c r="A3257" s="52">
        <v>45627</v>
      </c>
      <c r="B3257" s="58" t="s">
        <v>15</v>
      </c>
      <c r="C3257" s="58" t="s">
        <v>95</v>
      </c>
      <c r="D3257" s="58" t="s">
        <v>96</v>
      </c>
      <c r="E3257" s="20">
        <v>164.87100000000001</v>
      </c>
      <c r="F3257" s="59">
        <v>15.254</v>
      </c>
      <c r="G3257" s="20">
        <v>891.13099999999997</v>
      </c>
      <c r="H3257" s="59">
        <v>7.4080000000000004</v>
      </c>
      <c r="I3257" s="20">
        <v>1056.002</v>
      </c>
      <c r="J3257" s="20">
        <v>6.9729999999999999</v>
      </c>
      <c r="K3257" s="20">
        <v>36.639000000000003</v>
      </c>
      <c r="L3257" s="59">
        <v>6.8529999999999998</v>
      </c>
      <c r="M3257" s="59">
        <v>83.015000000000001</v>
      </c>
      <c r="N3257" s="59">
        <v>20.106999999999999</v>
      </c>
      <c r="O3257" s="59">
        <v>40.933999999999997</v>
      </c>
      <c r="P3257" s="59">
        <v>19.510999999999999</v>
      </c>
      <c r="Q3257" s="59">
        <v>115.05500000000001</v>
      </c>
      <c r="R3257" s="59">
        <v>16.917000000000002</v>
      </c>
      <c r="S3257" s="59">
        <v>319.464</v>
      </c>
      <c r="T3257" s="59">
        <v>8.91</v>
      </c>
      <c r="U3257" s="59">
        <v>434.51900000000001</v>
      </c>
      <c r="V3257" s="59">
        <v>8.9710000000000001</v>
      </c>
      <c r="W3257" s="59">
        <v>25.184999999999999</v>
      </c>
      <c r="X3257" s="59">
        <v>8.1340000000000003</v>
      </c>
      <c r="Y3257" s="21"/>
      <c r="Z3257" s="21"/>
    </row>
    <row r="3258" spans="1:26">
      <c r="A3258" s="52">
        <v>45627</v>
      </c>
      <c r="B3258" s="58" t="s">
        <v>15</v>
      </c>
      <c r="C3258" s="58" t="s">
        <v>95</v>
      </c>
      <c r="D3258" s="58" t="s">
        <v>97</v>
      </c>
      <c r="E3258" s="20">
        <v>221.69</v>
      </c>
      <c r="F3258" s="59">
        <v>18.545999999999999</v>
      </c>
      <c r="G3258" s="20">
        <v>650.86300000000006</v>
      </c>
      <c r="H3258" s="59">
        <v>8.9079999999999995</v>
      </c>
      <c r="I3258" s="20">
        <v>872.553</v>
      </c>
      <c r="J3258" s="20">
        <v>7.1360000000000001</v>
      </c>
      <c r="K3258" s="20">
        <v>30.274000000000001</v>
      </c>
      <c r="L3258" s="59">
        <v>7.0179999999999998</v>
      </c>
      <c r="M3258" s="59">
        <v>60.295999999999999</v>
      </c>
      <c r="N3258" s="59">
        <v>40.07</v>
      </c>
      <c r="O3258" s="59">
        <v>29.731999999999999</v>
      </c>
      <c r="P3258" s="59">
        <v>39.774000000000001</v>
      </c>
      <c r="Q3258" s="59">
        <v>120.916</v>
      </c>
      <c r="R3258" s="59">
        <v>17.059000000000001</v>
      </c>
      <c r="S3258" s="59">
        <v>359.93200000000002</v>
      </c>
      <c r="T3258" s="59">
        <v>10.099</v>
      </c>
      <c r="U3258" s="59">
        <v>480.84800000000001</v>
      </c>
      <c r="V3258" s="59">
        <v>8.1739999999999995</v>
      </c>
      <c r="W3258" s="59">
        <v>27.87</v>
      </c>
      <c r="X3258" s="59">
        <v>7.2469999999999999</v>
      </c>
      <c r="Y3258" s="21"/>
      <c r="Z3258" s="21"/>
    </row>
    <row r="3259" spans="1:26">
      <c r="A3259" s="52">
        <v>45627</v>
      </c>
      <c r="B3259" s="58" t="s">
        <v>15</v>
      </c>
      <c r="C3259" s="58" t="s">
        <v>95</v>
      </c>
      <c r="D3259" s="58" t="s">
        <v>98</v>
      </c>
      <c r="E3259" s="20">
        <v>186.505</v>
      </c>
      <c r="F3259" s="59">
        <v>19.256</v>
      </c>
      <c r="G3259" s="20">
        <v>718.05899999999997</v>
      </c>
      <c r="H3259" s="59">
        <v>8.42</v>
      </c>
      <c r="I3259" s="20">
        <v>904.56399999999996</v>
      </c>
      <c r="J3259" s="20">
        <v>7.7080000000000002</v>
      </c>
      <c r="K3259" s="20">
        <v>31.385000000000002</v>
      </c>
      <c r="L3259" s="59">
        <v>7.5990000000000002</v>
      </c>
      <c r="M3259" s="59">
        <v>56.804000000000002</v>
      </c>
      <c r="N3259" s="59">
        <v>34.957000000000001</v>
      </c>
      <c r="O3259" s="59">
        <v>28.01</v>
      </c>
      <c r="P3259" s="59">
        <v>34.616999999999997</v>
      </c>
      <c r="Q3259" s="59">
        <v>129.72200000000001</v>
      </c>
      <c r="R3259" s="59">
        <v>21.477</v>
      </c>
      <c r="S3259" s="59">
        <v>639.90099999999995</v>
      </c>
      <c r="T3259" s="59">
        <v>8.0519999999999996</v>
      </c>
      <c r="U3259" s="59">
        <v>769.62400000000002</v>
      </c>
      <c r="V3259" s="59">
        <v>7.4459999999999997</v>
      </c>
      <c r="W3259" s="59">
        <v>44.607999999999997</v>
      </c>
      <c r="X3259" s="59">
        <v>6.4139999999999997</v>
      </c>
      <c r="Y3259" s="21"/>
      <c r="Z3259" s="21"/>
    </row>
    <row r="3260" spans="1:26">
      <c r="A3260" s="52">
        <v>45627</v>
      </c>
      <c r="B3260" s="58" t="s">
        <v>15</v>
      </c>
      <c r="C3260" s="58" t="s">
        <v>38</v>
      </c>
      <c r="D3260" s="58" t="s">
        <v>85</v>
      </c>
      <c r="E3260" s="20">
        <v>289.65699999999998</v>
      </c>
      <c r="F3260" s="59">
        <v>12.865</v>
      </c>
      <c r="G3260" s="20">
        <v>939.07600000000002</v>
      </c>
      <c r="H3260" s="59">
        <v>5.3879999999999999</v>
      </c>
      <c r="I3260" s="20">
        <v>1228.7339999999999</v>
      </c>
      <c r="J3260" s="20">
        <v>5.899</v>
      </c>
      <c r="K3260" s="20">
        <v>42.631999999999998</v>
      </c>
      <c r="L3260" s="59">
        <v>5.7569999999999997</v>
      </c>
      <c r="M3260" s="59">
        <v>89.369</v>
      </c>
      <c r="N3260" s="59">
        <v>20.873000000000001</v>
      </c>
      <c r="O3260" s="59">
        <v>44.067999999999998</v>
      </c>
      <c r="P3260" s="59">
        <v>20.298999999999999</v>
      </c>
      <c r="Q3260" s="59">
        <v>241.892</v>
      </c>
      <c r="R3260" s="59">
        <v>12.167</v>
      </c>
      <c r="S3260" s="59">
        <v>818.69600000000003</v>
      </c>
      <c r="T3260" s="59">
        <v>8.7729999999999997</v>
      </c>
      <c r="U3260" s="59">
        <v>1060.5889999999999</v>
      </c>
      <c r="V3260" s="59">
        <v>7.4450000000000003</v>
      </c>
      <c r="W3260" s="59">
        <v>61.472000000000001</v>
      </c>
      <c r="X3260" s="59">
        <v>6.4130000000000003</v>
      </c>
      <c r="Y3260" s="21"/>
      <c r="Z3260" s="21"/>
    </row>
    <row r="3261" spans="1:26">
      <c r="A3261" s="52">
        <v>45627</v>
      </c>
      <c r="B3261" s="58" t="s">
        <v>15</v>
      </c>
      <c r="C3261" s="58" t="s">
        <v>38</v>
      </c>
      <c r="D3261" s="58" t="s">
        <v>40</v>
      </c>
      <c r="E3261" s="20">
        <v>284.21600000000001</v>
      </c>
      <c r="F3261" s="59">
        <v>12.87</v>
      </c>
      <c r="G3261" s="20">
        <v>1369.242</v>
      </c>
      <c r="H3261" s="59">
        <v>4.2770000000000001</v>
      </c>
      <c r="I3261" s="20">
        <v>1653.4590000000001</v>
      </c>
      <c r="J3261" s="20">
        <v>4.1719999999999997</v>
      </c>
      <c r="K3261" s="20">
        <v>57.368000000000002</v>
      </c>
      <c r="L3261" s="59">
        <v>3.9670000000000001</v>
      </c>
      <c r="M3261" s="59">
        <v>113.431</v>
      </c>
      <c r="N3261" s="59">
        <v>17.777000000000001</v>
      </c>
      <c r="O3261" s="59">
        <v>55.932000000000002</v>
      </c>
      <c r="P3261" s="59">
        <v>17.100000000000001</v>
      </c>
      <c r="Q3261" s="59">
        <v>132.49199999999999</v>
      </c>
      <c r="R3261" s="59">
        <v>17.196000000000002</v>
      </c>
      <c r="S3261" s="59">
        <v>532.24</v>
      </c>
      <c r="T3261" s="59">
        <v>10.084</v>
      </c>
      <c r="U3261" s="59">
        <v>664.73199999999997</v>
      </c>
      <c r="V3261" s="59">
        <v>7.9160000000000004</v>
      </c>
      <c r="W3261" s="59">
        <v>38.527999999999999</v>
      </c>
      <c r="X3261" s="59">
        <v>6.9539999999999997</v>
      </c>
      <c r="Y3261" s="21"/>
      <c r="Z3261" s="21"/>
    </row>
    <row r="3262" spans="1:26">
      <c r="A3262" s="52">
        <v>45627</v>
      </c>
      <c r="B3262" s="58" t="s">
        <v>15</v>
      </c>
      <c r="C3262" s="58" t="s">
        <v>62</v>
      </c>
      <c r="D3262" s="58" t="s">
        <v>86</v>
      </c>
      <c r="E3262" s="20">
        <v>118.173</v>
      </c>
      <c r="F3262" s="59">
        <v>23.536000000000001</v>
      </c>
      <c r="G3262" s="20">
        <v>395.56799999999998</v>
      </c>
      <c r="H3262" s="59">
        <v>10.326000000000001</v>
      </c>
      <c r="I3262" s="20">
        <v>513.74099999999999</v>
      </c>
      <c r="J3262" s="20">
        <v>9.82</v>
      </c>
      <c r="K3262" s="20">
        <v>17.824999999999999</v>
      </c>
      <c r="L3262" s="59">
        <v>9.7349999999999994</v>
      </c>
      <c r="M3262" s="59">
        <v>63.517000000000003</v>
      </c>
      <c r="N3262" s="59">
        <v>22.381</v>
      </c>
      <c r="O3262" s="59">
        <v>31.32</v>
      </c>
      <c r="P3262" s="59">
        <v>21.847000000000001</v>
      </c>
      <c r="Q3262" s="59">
        <v>122.41800000000001</v>
      </c>
      <c r="R3262" s="59">
        <v>22.994</v>
      </c>
      <c r="S3262" s="59">
        <v>495.79500000000002</v>
      </c>
      <c r="T3262" s="59">
        <v>9.0579999999999998</v>
      </c>
      <c r="U3262" s="59">
        <v>618.21299999999997</v>
      </c>
      <c r="V3262" s="59">
        <v>8.4269999999999996</v>
      </c>
      <c r="W3262" s="59">
        <v>35.832000000000001</v>
      </c>
      <c r="X3262" s="59">
        <v>7.5309999999999997</v>
      </c>
      <c r="Y3262" s="21"/>
      <c r="Z3262" s="21"/>
    </row>
    <row r="3263" spans="1:26">
      <c r="A3263" s="52">
        <v>45627</v>
      </c>
      <c r="B3263" s="58" t="s">
        <v>15</v>
      </c>
      <c r="C3263" s="58" t="s">
        <v>62</v>
      </c>
      <c r="D3263" s="58" t="s">
        <v>64</v>
      </c>
      <c r="E3263" s="20">
        <v>455.70100000000002</v>
      </c>
      <c r="F3263" s="59">
        <v>8.8879999999999999</v>
      </c>
      <c r="G3263" s="20">
        <v>1912.751</v>
      </c>
      <c r="H3263" s="59">
        <v>3.5859999999999999</v>
      </c>
      <c r="I3263" s="20">
        <v>2368.451</v>
      </c>
      <c r="J3263" s="20">
        <v>2.5710000000000002</v>
      </c>
      <c r="K3263" s="20">
        <v>82.174999999999997</v>
      </c>
      <c r="L3263" s="59">
        <v>2.2229999999999999</v>
      </c>
      <c r="M3263" s="59">
        <v>139.28299999999999</v>
      </c>
      <c r="N3263" s="59">
        <v>12.881</v>
      </c>
      <c r="O3263" s="59">
        <v>68.680000000000007</v>
      </c>
      <c r="P3263" s="59">
        <v>11.929</v>
      </c>
      <c r="Q3263" s="59">
        <v>251.96600000000001</v>
      </c>
      <c r="R3263" s="59">
        <v>12.371</v>
      </c>
      <c r="S3263" s="59">
        <v>855.14099999999996</v>
      </c>
      <c r="T3263" s="59">
        <v>6.2990000000000004</v>
      </c>
      <c r="U3263" s="59">
        <v>1107.1079999999999</v>
      </c>
      <c r="V3263" s="59">
        <v>5.3159999999999998</v>
      </c>
      <c r="W3263" s="59">
        <v>64.168000000000006</v>
      </c>
      <c r="X3263" s="59">
        <v>3.7349999999999999</v>
      </c>
      <c r="Y3263" s="21"/>
      <c r="Z3263" s="21"/>
    </row>
    <row r="3264" spans="1:26">
      <c r="A3264" s="52">
        <v>45627</v>
      </c>
      <c r="B3264" s="58" t="s">
        <v>15</v>
      </c>
      <c r="C3264" s="58" t="s">
        <v>88</v>
      </c>
      <c r="D3264" s="58" t="s">
        <v>89</v>
      </c>
      <c r="E3264" s="20">
        <v>517.86699999999996</v>
      </c>
      <c r="F3264" s="59">
        <v>8.125</v>
      </c>
      <c r="G3264" s="20">
        <v>1938.646</v>
      </c>
      <c r="H3264" s="59">
        <v>3.3959999999999999</v>
      </c>
      <c r="I3264" s="20">
        <v>2456.5129999999999</v>
      </c>
      <c r="J3264" s="20">
        <v>2.177</v>
      </c>
      <c r="K3264" s="20">
        <v>85.230999999999995</v>
      </c>
      <c r="L3264" s="59">
        <v>1.7529999999999999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  <c r="S3264" s="59">
        <v>0</v>
      </c>
      <c r="T3264" s="59">
        <v>0</v>
      </c>
      <c r="U3264" s="59">
        <v>0</v>
      </c>
      <c r="V3264" s="59">
        <v>0</v>
      </c>
      <c r="W3264" s="59">
        <v>0</v>
      </c>
      <c r="X3264" s="59">
        <v>0</v>
      </c>
      <c r="Y3264" s="21"/>
      <c r="Z3264" s="21"/>
    </row>
    <row r="3265" spans="1:26">
      <c r="A3265" s="52">
        <v>45627</v>
      </c>
      <c r="B3265" s="58" t="s">
        <v>15</v>
      </c>
      <c r="C3265" s="58" t="s">
        <v>88</v>
      </c>
      <c r="D3265" s="58" t="s">
        <v>90</v>
      </c>
      <c r="E3265" s="20">
        <v>205.02600000000001</v>
      </c>
      <c r="F3265" s="59">
        <v>17.395</v>
      </c>
      <c r="G3265" s="20">
        <v>1254.066</v>
      </c>
      <c r="H3265" s="59">
        <v>4.4749999999999996</v>
      </c>
      <c r="I3265" s="20">
        <v>1459.0920000000001</v>
      </c>
      <c r="J3265" s="20">
        <v>4.2089999999999996</v>
      </c>
      <c r="K3265" s="20">
        <v>50.624000000000002</v>
      </c>
      <c r="L3265" s="59">
        <v>4.0060000000000002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  <c r="S3265" s="59">
        <v>0</v>
      </c>
      <c r="T3265" s="59">
        <v>0</v>
      </c>
      <c r="U3265" s="59">
        <v>0</v>
      </c>
      <c r="V3265" s="59">
        <v>0</v>
      </c>
      <c r="W3265" s="59">
        <v>0</v>
      </c>
      <c r="X3265" s="59">
        <v>0</v>
      </c>
      <c r="Y3265" s="21"/>
      <c r="Z3265" s="21"/>
    </row>
    <row r="3266" spans="1:26">
      <c r="A3266" s="52">
        <v>45627</v>
      </c>
      <c r="B3266" s="58" t="s">
        <v>15</v>
      </c>
      <c r="C3266" s="58" t="s">
        <v>88</v>
      </c>
      <c r="D3266" s="58" t="s">
        <v>91</v>
      </c>
      <c r="E3266" s="20">
        <v>312.84100000000001</v>
      </c>
      <c r="F3266" s="59">
        <v>11.878</v>
      </c>
      <c r="G3266" s="20">
        <v>684.58</v>
      </c>
      <c r="H3266" s="59">
        <v>8.84</v>
      </c>
      <c r="I3266" s="20">
        <v>997.42100000000005</v>
      </c>
      <c r="J3266" s="20">
        <v>5.9619999999999997</v>
      </c>
      <c r="K3266" s="20">
        <v>34.606000000000002</v>
      </c>
      <c r="L3266" s="59">
        <v>5.82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  <c r="S3266" s="59">
        <v>0</v>
      </c>
      <c r="T3266" s="59">
        <v>0</v>
      </c>
      <c r="U3266" s="59">
        <v>0</v>
      </c>
      <c r="V3266" s="59">
        <v>0</v>
      </c>
      <c r="W3266" s="59">
        <v>0</v>
      </c>
      <c r="X3266" s="59">
        <v>0</v>
      </c>
      <c r="Y3266" s="21"/>
      <c r="Z3266" s="21"/>
    </row>
    <row r="3267" spans="1:26">
      <c r="A3267" s="52">
        <v>45627</v>
      </c>
      <c r="B3267" s="58" t="s">
        <v>15</v>
      </c>
      <c r="C3267" s="58" t="s">
        <v>88</v>
      </c>
      <c r="D3267" s="58" t="s">
        <v>92</v>
      </c>
      <c r="E3267" s="20">
        <v>56.006999999999998</v>
      </c>
      <c r="F3267" s="59">
        <v>28.346</v>
      </c>
      <c r="G3267" s="20">
        <v>369.67200000000003</v>
      </c>
      <c r="H3267" s="59">
        <v>14.686999999999999</v>
      </c>
      <c r="I3267" s="20">
        <v>425.67899999999997</v>
      </c>
      <c r="J3267" s="20">
        <v>12.808</v>
      </c>
      <c r="K3267" s="20">
        <v>14.769</v>
      </c>
      <c r="L3267" s="59">
        <v>12.742000000000001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  <c r="S3267" s="59">
        <v>0</v>
      </c>
      <c r="T3267" s="59">
        <v>0</v>
      </c>
      <c r="U3267" s="59">
        <v>0</v>
      </c>
      <c r="V3267" s="59">
        <v>0</v>
      </c>
      <c r="W3267" s="59">
        <v>0</v>
      </c>
      <c r="X3267" s="59">
        <v>0</v>
      </c>
      <c r="Y3267" s="21"/>
      <c r="Z3267" s="21"/>
    </row>
    <row r="3268" spans="1:26">
      <c r="A3268" s="52">
        <v>45627</v>
      </c>
      <c r="B3268" s="58" t="s">
        <v>15</v>
      </c>
      <c r="C3268" s="58" t="s">
        <v>46</v>
      </c>
      <c r="D3268" s="58" t="s">
        <v>48</v>
      </c>
      <c r="E3268" s="20">
        <v>0</v>
      </c>
      <c r="F3268" s="59">
        <v>0</v>
      </c>
      <c r="G3268" s="20">
        <v>0</v>
      </c>
      <c r="H3268" s="59">
        <v>0</v>
      </c>
      <c r="I3268" s="20">
        <v>0</v>
      </c>
      <c r="J3268" s="20">
        <v>0</v>
      </c>
      <c r="K3268" s="20">
        <v>0</v>
      </c>
      <c r="L3268" s="59">
        <v>0</v>
      </c>
      <c r="M3268" s="59">
        <v>110.3</v>
      </c>
      <c r="N3268" s="59">
        <v>22.905000000000001</v>
      </c>
      <c r="O3268" s="59">
        <v>54.389000000000003</v>
      </c>
      <c r="P3268" s="59">
        <v>22.384</v>
      </c>
      <c r="Q3268" s="59">
        <v>87.384</v>
      </c>
      <c r="R3268" s="59">
        <v>24.384</v>
      </c>
      <c r="S3268" s="59">
        <v>223.23099999999999</v>
      </c>
      <c r="T3268" s="59">
        <v>20.495000000000001</v>
      </c>
      <c r="U3268" s="59">
        <v>310.61500000000001</v>
      </c>
      <c r="V3268" s="59">
        <v>15.786</v>
      </c>
      <c r="W3268" s="59">
        <v>18.003</v>
      </c>
      <c r="X3268" s="59">
        <v>15.326000000000001</v>
      </c>
      <c r="Y3268" s="21"/>
      <c r="Z3268" s="21"/>
    </row>
    <row r="3269" spans="1:26">
      <c r="A3269" s="52">
        <v>45627</v>
      </c>
      <c r="B3269" s="58" t="s">
        <v>15</v>
      </c>
      <c r="C3269" s="58" t="s">
        <v>46</v>
      </c>
      <c r="D3269" s="58" t="s">
        <v>47</v>
      </c>
      <c r="E3269" s="20">
        <v>0</v>
      </c>
      <c r="F3269" s="59">
        <v>0</v>
      </c>
      <c r="G3269" s="20">
        <v>0</v>
      </c>
      <c r="H3269" s="59">
        <v>0</v>
      </c>
      <c r="I3269" s="20">
        <v>0</v>
      </c>
      <c r="J3269" s="20">
        <v>0</v>
      </c>
      <c r="K3269" s="20">
        <v>0</v>
      </c>
      <c r="L3269" s="59">
        <v>0</v>
      </c>
      <c r="M3269" s="59">
        <v>55.889000000000003</v>
      </c>
      <c r="N3269" s="59">
        <v>30.914000000000001</v>
      </c>
      <c r="O3269" s="59">
        <v>27.559000000000001</v>
      </c>
      <c r="P3269" s="59">
        <v>30.53</v>
      </c>
      <c r="Q3269" s="59">
        <v>258.07</v>
      </c>
      <c r="R3269" s="59">
        <v>15.199</v>
      </c>
      <c r="S3269" s="59">
        <v>912.50699999999995</v>
      </c>
      <c r="T3269" s="59">
        <v>8.3049999999999997</v>
      </c>
      <c r="U3269" s="59">
        <v>1170.577</v>
      </c>
      <c r="V3269" s="59">
        <v>7.327</v>
      </c>
      <c r="W3269" s="59">
        <v>67.846999999999994</v>
      </c>
      <c r="X3269" s="59">
        <v>6.2750000000000004</v>
      </c>
      <c r="Y3269" s="21"/>
      <c r="Z3269" s="21"/>
    </row>
    <row r="3270" spans="1:26">
      <c r="A3270" s="52">
        <v>45627</v>
      </c>
      <c r="B3270" s="58" t="s">
        <v>15</v>
      </c>
      <c r="C3270" s="58" t="s">
        <v>93</v>
      </c>
      <c r="D3270" s="58" t="s">
        <v>94</v>
      </c>
      <c r="E3270" s="20">
        <v>139.65299999999999</v>
      </c>
      <c r="F3270" s="59">
        <v>19.518999999999998</v>
      </c>
      <c r="G3270" s="20">
        <v>313.40800000000002</v>
      </c>
      <c r="H3270" s="59">
        <v>10.928000000000001</v>
      </c>
      <c r="I3270" s="20">
        <v>453.06099999999998</v>
      </c>
      <c r="J3270" s="20">
        <v>10.222</v>
      </c>
      <c r="K3270" s="20">
        <v>15.718999999999999</v>
      </c>
      <c r="L3270" s="59">
        <v>10.14</v>
      </c>
      <c r="M3270" s="59">
        <v>105.458</v>
      </c>
      <c r="N3270" s="59">
        <v>17.085999999999999</v>
      </c>
      <c r="O3270" s="59">
        <v>52.000999999999998</v>
      </c>
      <c r="P3270" s="59">
        <v>16.381</v>
      </c>
      <c r="Q3270" s="59">
        <v>173.137</v>
      </c>
      <c r="R3270" s="59">
        <v>15.102</v>
      </c>
      <c r="S3270" s="59">
        <v>701.23500000000001</v>
      </c>
      <c r="T3270" s="59">
        <v>8.4510000000000005</v>
      </c>
      <c r="U3270" s="59">
        <v>874.37199999999996</v>
      </c>
      <c r="V3270" s="59">
        <v>7.0090000000000003</v>
      </c>
      <c r="W3270" s="59">
        <v>50.679000000000002</v>
      </c>
      <c r="X3270" s="59">
        <v>5.9</v>
      </c>
      <c r="Y3270" s="21"/>
      <c r="Z3270" s="21"/>
    </row>
    <row r="3271" spans="1:26">
      <c r="A3271" s="52">
        <v>45627</v>
      </c>
      <c r="B3271" s="58" t="s">
        <v>15</v>
      </c>
      <c r="C3271" s="58" t="s">
        <v>73</v>
      </c>
      <c r="D3271" s="58" t="s">
        <v>65</v>
      </c>
      <c r="E3271" s="20">
        <v>110.062</v>
      </c>
      <c r="F3271" s="59">
        <v>18.902000000000001</v>
      </c>
      <c r="G3271" s="20">
        <v>753.71199999999999</v>
      </c>
      <c r="H3271" s="59">
        <v>6.7489999999999997</v>
      </c>
      <c r="I3271" s="20">
        <v>863.77300000000002</v>
      </c>
      <c r="J3271" s="20">
        <v>5.5759999999999996</v>
      </c>
      <c r="K3271" s="20">
        <v>29.969000000000001</v>
      </c>
      <c r="L3271" s="59">
        <v>5.4249999999999998</v>
      </c>
      <c r="M3271" s="59">
        <v>0</v>
      </c>
      <c r="N3271" s="59">
        <v>0</v>
      </c>
      <c r="O3271" s="59">
        <v>0</v>
      </c>
      <c r="P3271" s="59">
        <v>0</v>
      </c>
      <c r="Q3271" s="59">
        <v>101.123</v>
      </c>
      <c r="R3271" s="59">
        <v>26.327000000000002</v>
      </c>
      <c r="S3271" s="59">
        <v>420.45699999999999</v>
      </c>
      <c r="T3271" s="59">
        <v>11.182</v>
      </c>
      <c r="U3271" s="59">
        <v>521.58100000000002</v>
      </c>
      <c r="V3271" s="59">
        <v>10.866</v>
      </c>
      <c r="W3271" s="59">
        <v>30.231000000000002</v>
      </c>
      <c r="X3271" s="59">
        <v>10.186</v>
      </c>
      <c r="Y3271" s="21"/>
      <c r="Z3271" s="21"/>
    </row>
    <row r="3272" spans="1:26">
      <c r="A3272" s="52">
        <v>45627</v>
      </c>
      <c r="B3272" s="58" t="s">
        <v>15</v>
      </c>
      <c r="C3272" s="58" t="s">
        <v>73</v>
      </c>
      <c r="D3272" s="58" t="s">
        <v>66</v>
      </c>
      <c r="E3272" s="20">
        <v>43.569000000000003</v>
      </c>
      <c r="F3272" s="59">
        <v>37.356000000000002</v>
      </c>
      <c r="G3272" s="20">
        <v>340.46100000000001</v>
      </c>
      <c r="H3272" s="59">
        <v>11.789</v>
      </c>
      <c r="I3272" s="20">
        <v>384.03</v>
      </c>
      <c r="J3272" s="20">
        <v>11.116</v>
      </c>
      <c r="K3272" s="20">
        <v>13.324</v>
      </c>
      <c r="L3272" s="59">
        <v>11.041</v>
      </c>
      <c r="M3272" s="59">
        <v>0</v>
      </c>
      <c r="N3272" s="59">
        <v>0</v>
      </c>
      <c r="O3272" s="59">
        <v>0</v>
      </c>
      <c r="P3272" s="59">
        <v>0</v>
      </c>
      <c r="Q3272" s="59">
        <v>28.568999999999999</v>
      </c>
      <c r="R3272" s="59">
        <v>41.933</v>
      </c>
      <c r="S3272" s="59">
        <v>160.98699999999999</v>
      </c>
      <c r="T3272" s="59">
        <v>21.821000000000002</v>
      </c>
      <c r="U3272" s="59">
        <v>189.55600000000001</v>
      </c>
      <c r="V3272" s="59">
        <v>18.992000000000001</v>
      </c>
      <c r="W3272" s="59">
        <v>10.987</v>
      </c>
      <c r="X3272" s="59">
        <v>18.611999999999998</v>
      </c>
      <c r="Y3272" s="21"/>
      <c r="Z3272" s="21"/>
    </row>
    <row r="3273" spans="1:26">
      <c r="A3273" s="52">
        <v>45627</v>
      </c>
      <c r="B3273" s="58" t="s">
        <v>15</v>
      </c>
      <c r="C3273" s="58" t="s">
        <v>73</v>
      </c>
      <c r="D3273" s="58" t="s">
        <v>67</v>
      </c>
      <c r="E3273" s="20">
        <v>5.3559999999999999</v>
      </c>
      <c r="F3273" s="59">
        <v>99.212999999999994</v>
      </c>
      <c r="G3273" s="20">
        <v>89.7</v>
      </c>
      <c r="H3273" s="59">
        <v>25.097999999999999</v>
      </c>
      <c r="I3273" s="20">
        <v>95.057000000000002</v>
      </c>
      <c r="J3273" s="20">
        <v>25.196000000000002</v>
      </c>
      <c r="K3273" s="20">
        <v>3.298</v>
      </c>
      <c r="L3273" s="59">
        <v>25.163</v>
      </c>
      <c r="M3273" s="59">
        <v>0</v>
      </c>
      <c r="N3273" s="59">
        <v>0</v>
      </c>
      <c r="O3273" s="59">
        <v>0</v>
      </c>
      <c r="P3273" s="59">
        <v>0</v>
      </c>
      <c r="Q3273" s="59">
        <v>33.442999999999998</v>
      </c>
      <c r="R3273" s="59">
        <v>44.174999999999997</v>
      </c>
      <c r="S3273" s="59">
        <v>129.02699999999999</v>
      </c>
      <c r="T3273" s="59">
        <v>16.835999999999999</v>
      </c>
      <c r="U3273" s="59">
        <v>162.47</v>
      </c>
      <c r="V3273" s="59">
        <v>13.991</v>
      </c>
      <c r="W3273" s="59">
        <v>9.4169999999999998</v>
      </c>
      <c r="X3273" s="59">
        <v>13.47</v>
      </c>
      <c r="Y3273" s="21"/>
      <c r="Z3273" s="21"/>
    </row>
    <row r="3274" spans="1:26">
      <c r="A3274" s="52">
        <v>45627</v>
      </c>
      <c r="B3274" s="58" t="s">
        <v>15</v>
      </c>
      <c r="C3274" s="58" t="s">
        <v>73</v>
      </c>
      <c r="D3274" s="58" t="s">
        <v>70</v>
      </c>
      <c r="E3274" s="20">
        <v>17.827000000000002</v>
      </c>
      <c r="F3274" s="59">
        <v>49.774999999999999</v>
      </c>
      <c r="G3274" s="20">
        <v>61.545000000000002</v>
      </c>
      <c r="H3274" s="59">
        <v>30.475999999999999</v>
      </c>
      <c r="I3274" s="20">
        <v>79.372</v>
      </c>
      <c r="J3274" s="20">
        <v>25.716999999999999</v>
      </c>
      <c r="K3274" s="20">
        <v>2.754</v>
      </c>
      <c r="L3274" s="59">
        <v>25.684999999999999</v>
      </c>
      <c r="M3274" s="59">
        <v>0</v>
      </c>
      <c r="N3274" s="59">
        <v>0</v>
      </c>
      <c r="O3274" s="59">
        <v>0</v>
      </c>
      <c r="P3274" s="59">
        <v>0</v>
      </c>
      <c r="Q3274" s="59">
        <v>3.0550000000000002</v>
      </c>
      <c r="R3274" s="59">
        <v>101.262</v>
      </c>
      <c r="S3274" s="59">
        <v>25.071999999999999</v>
      </c>
      <c r="T3274" s="59">
        <v>53.558</v>
      </c>
      <c r="U3274" s="59">
        <v>28.126000000000001</v>
      </c>
      <c r="V3274" s="59">
        <v>48.33</v>
      </c>
      <c r="W3274" s="59">
        <v>1.63</v>
      </c>
      <c r="X3274" s="59">
        <v>48.182000000000002</v>
      </c>
      <c r="Y3274" s="21"/>
      <c r="Z3274" s="21"/>
    </row>
    <row r="3275" spans="1:26">
      <c r="A3275" s="52">
        <v>45627</v>
      </c>
      <c r="B3275" s="58" t="s">
        <v>15</v>
      </c>
      <c r="C3275" s="58" t="s">
        <v>73</v>
      </c>
      <c r="D3275" s="58" t="s">
        <v>68</v>
      </c>
      <c r="E3275" s="20">
        <v>15.679</v>
      </c>
      <c r="F3275" s="59">
        <v>58.350999999999999</v>
      </c>
      <c r="G3275" s="20">
        <v>39.771999999999998</v>
      </c>
      <c r="H3275" s="59">
        <v>28.943000000000001</v>
      </c>
      <c r="I3275" s="20">
        <v>55.451000000000001</v>
      </c>
      <c r="J3275" s="20">
        <v>29.18</v>
      </c>
      <c r="K3275" s="20">
        <v>1.9239999999999999</v>
      </c>
      <c r="L3275" s="59">
        <v>29.152000000000001</v>
      </c>
      <c r="M3275" s="59">
        <v>0</v>
      </c>
      <c r="N3275" s="59">
        <v>0</v>
      </c>
      <c r="O3275" s="59">
        <v>0</v>
      </c>
      <c r="P3275" s="59">
        <v>0</v>
      </c>
      <c r="Q3275" s="59">
        <v>3.1749999999999998</v>
      </c>
      <c r="R3275" s="59">
        <v>104.226</v>
      </c>
      <c r="S3275" s="59">
        <v>31.071999999999999</v>
      </c>
      <c r="T3275" s="59">
        <v>44.695999999999998</v>
      </c>
      <c r="U3275" s="59">
        <v>34.247</v>
      </c>
      <c r="V3275" s="59">
        <v>40.457000000000001</v>
      </c>
      <c r="W3275" s="59">
        <v>1.9850000000000001</v>
      </c>
      <c r="X3275" s="59">
        <v>40.28</v>
      </c>
      <c r="Y3275" s="21"/>
      <c r="Z3275" s="21"/>
    </row>
    <row r="3276" spans="1:26">
      <c r="A3276" s="52">
        <v>45627</v>
      </c>
      <c r="B3276" s="58" t="s">
        <v>15</v>
      </c>
      <c r="C3276" s="58" t="s">
        <v>73</v>
      </c>
      <c r="D3276" s="58" t="s">
        <v>69</v>
      </c>
      <c r="E3276" s="20">
        <v>18.149999999999999</v>
      </c>
      <c r="F3276" s="59">
        <v>48.831000000000003</v>
      </c>
      <c r="G3276" s="20">
        <v>66.021000000000001</v>
      </c>
      <c r="H3276" s="59">
        <v>26.428999999999998</v>
      </c>
      <c r="I3276" s="20">
        <v>84.171000000000006</v>
      </c>
      <c r="J3276" s="20">
        <v>27.454999999999998</v>
      </c>
      <c r="K3276" s="20">
        <v>2.92</v>
      </c>
      <c r="L3276" s="59">
        <v>27.423999999999999</v>
      </c>
      <c r="M3276" s="59">
        <v>0</v>
      </c>
      <c r="N3276" s="59">
        <v>0</v>
      </c>
      <c r="O3276" s="59">
        <v>0</v>
      </c>
      <c r="P3276" s="59">
        <v>0</v>
      </c>
      <c r="Q3276" s="59">
        <v>29.039000000000001</v>
      </c>
      <c r="R3276" s="59">
        <v>39.692999999999998</v>
      </c>
      <c r="S3276" s="59">
        <v>63.56</v>
      </c>
      <c r="T3276" s="59">
        <v>31.359000000000002</v>
      </c>
      <c r="U3276" s="59">
        <v>92.599000000000004</v>
      </c>
      <c r="V3276" s="59">
        <v>24.265000000000001</v>
      </c>
      <c r="W3276" s="59">
        <v>5.367</v>
      </c>
      <c r="X3276" s="59">
        <v>23.969000000000001</v>
      </c>
      <c r="Y3276" s="21"/>
      <c r="Z3276" s="21"/>
    </row>
    <row r="3277" spans="1:26">
      <c r="A3277" s="52">
        <v>45627</v>
      </c>
      <c r="B3277" s="58" t="s">
        <v>15</v>
      </c>
      <c r="C3277" s="58" t="s">
        <v>73</v>
      </c>
      <c r="D3277" s="58" t="s">
        <v>77</v>
      </c>
      <c r="E3277" s="20">
        <v>17.896999999999998</v>
      </c>
      <c r="F3277" s="59">
        <v>56.363999999999997</v>
      </c>
      <c r="G3277" s="20">
        <v>81.91</v>
      </c>
      <c r="H3277" s="59">
        <v>29.097000000000001</v>
      </c>
      <c r="I3277" s="20">
        <v>99.808000000000007</v>
      </c>
      <c r="J3277" s="20">
        <v>25.134</v>
      </c>
      <c r="K3277" s="20">
        <v>3.4630000000000001</v>
      </c>
      <c r="L3277" s="59">
        <v>25.100999999999999</v>
      </c>
      <c r="M3277" s="59">
        <v>0</v>
      </c>
      <c r="N3277" s="59">
        <v>0</v>
      </c>
      <c r="O3277" s="59">
        <v>0</v>
      </c>
      <c r="P3277" s="59">
        <v>0</v>
      </c>
      <c r="Q3277" s="59">
        <v>56.369</v>
      </c>
      <c r="R3277" s="59">
        <v>31.888999999999999</v>
      </c>
      <c r="S3277" s="59">
        <v>116.98699999999999</v>
      </c>
      <c r="T3277" s="59">
        <v>26.175000000000001</v>
      </c>
      <c r="U3277" s="59">
        <v>173.35599999999999</v>
      </c>
      <c r="V3277" s="59">
        <v>18.042999999999999</v>
      </c>
      <c r="W3277" s="59">
        <v>10.048</v>
      </c>
      <c r="X3277" s="59">
        <v>17.641999999999999</v>
      </c>
      <c r="Y3277" s="21"/>
      <c r="Z3277" s="21"/>
    </row>
    <row r="3278" spans="1:26">
      <c r="A3278" s="52">
        <v>45627</v>
      </c>
      <c r="B3278" s="58" t="s">
        <v>15</v>
      </c>
      <c r="C3278" s="58" t="s">
        <v>73</v>
      </c>
      <c r="D3278" s="58" t="s">
        <v>79</v>
      </c>
      <c r="E3278" s="20">
        <v>54.54</v>
      </c>
      <c r="F3278" s="59">
        <v>40.723999999999997</v>
      </c>
      <c r="G3278" s="20">
        <v>173.09800000000001</v>
      </c>
      <c r="H3278" s="59">
        <v>16.984999999999999</v>
      </c>
      <c r="I3278" s="20">
        <v>227.63800000000001</v>
      </c>
      <c r="J3278" s="20">
        <v>13.385</v>
      </c>
      <c r="K3278" s="20">
        <v>7.8979999999999997</v>
      </c>
      <c r="L3278" s="59">
        <v>13.321999999999999</v>
      </c>
      <c r="M3278" s="59">
        <v>22.169</v>
      </c>
      <c r="N3278" s="59">
        <v>39.420999999999999</v>
      </c>
      <c r="O3278" s="59">
        <v>10.932</v>
      </c>
      <c r="P3278" s="59">
        <v>39.119999999999997</v>
      </c>
      <c r="Q3278" s="59">
        <v>61.878</v>
      </c>
      <c r="R3278" s="59">
        <v>28.616</v>
      </c>
      <c r="S3278" s="59">
        <v>250.93700000000001</v>
      </c>
      <c r="T3278" s="59">
        <v>13.625999999999999</v>
      </c>
      <c r="U3278" s="59">
        <v>312.815</v>
      </c>
      <c r="V3278" s="59">
        <v>10.525</v>
      </c>
      <c r="W3278" s="59">
        <v>18.131</v>
      </c>
      <c r="X3278" s="59">
        <v>9.8219999999999992</v>
      </c>
      <c r="Y3278" s="21"/>
      <c r="Z3278" s="21"/>
    </row>
    <row r="3279" spans="1:26">
      <c r="A3279" s="52">
        <v>45627</v>
      </c>
      <c r="B3279" s="58" t="s">
        <v>15</v>
      </c>
      <c r="C3279" s="58" t="s">
        <v>73</v>
      </c>
      <c r="D3279" s="58" t="s">
        <v>71</v>
      </c>
      <c r="E3279" s="20">
        <v>6.4859999999999998</v>
      </c>
      <c r="F3279" s="59">
        <v>76.853999999999999</v>
      </c>
      <c r="G3279" s="20">
        <v>70.516999999999996</v>
      </c>
      <c r="H3279" s="59">
        <v>24.73</v>
      </c>
      <c r="I3279" s="20">
        <v>77.003</v>
      </c>
      <c r="J3279" s="20">
        <v>26.227</v>
      </c>
      <c r="K3279" s="20">
        <v>2.6720000000000002</v>
      </c>
      <c r="L3279" s="59">
        <v>26.196000000000002</v>
      </c>
      <c r="M3279" s="59">
        <v>18.422000000000001</v>
      </c>
      <c r="N3279" s="59">
        <v>43.326000000000001</v>
      </c>
      <c r="O3279" s="59">
        <v>9.0839999999999996</v>
      </c>
      <c r="P3279" s="59">
        <v>43.052999999999997</v>
      </c>
      <c r="Q3279" s="59">
        <v>37.487000000000002</v>
      </c>
      <c r="R3279" s="59">
        <v>37.421999999999997</v>
      </c>
      <c r="S3279" s="59">
        <v>234.929</v>
      </c>
      <c r="T3279" s="59">
        <v>14.589</v>
      </c>
      <c r="U3279" s="59">
        <v>272.416</v>
      </c>
      <c r="V3279" s="59">
        <v>12.147</v>
      </c>
      <c r="W3279" s="59">
        <v>15.789</v>
      </c>
      <c r="X3279" s="59">
        <v>11.542999999999999</v>
      </c>
      <c r="Y3279" s="21"/>
      <c r="Z3279" s="21"/>
    </row>
    <row r="3280" spans="1:26">
      <c r="A3280" s="52">
        <v>45627</v>
      </c>
      <c r="B3280" s="58" t="s">
        <v>15</v>
      </c>
      <c r="C3280" s="58" t="s">
        <v>73</v>
      </c>
      <c r="D3280" s="58" t="s">
        <v>72</v>
      </c>
      <c r="E3280" s="20">
        <v>48.054000000000002</v>
      </c>
      <c r="F3280" s="59">
        <v>46.313000000000002</v>
      </c>
      <c r="G3280" s="20">
        <v>102.58</v>
      </c>
      <c r="H3280" s="59">
        <v>20.5</v>
      </c>
      <c r="I3280" s="20">
        <v>150.63499999999999</v>
      </c>
      <c r="J3280" s="20">
        <v>16.495999999999999</v>
      </c>
      <c r="K3280" s="20">
        <v>5.226</v>
      </c>
      <c r="L3280" s="59">
        <v>16.446000000000002</v>
      </c>
      <c r="M3280" s="59">
        <v>0</v>
      </c>
      <c r="N3280" s="59">
        <v>0</v>
      </c>
      <c r="O3280" s="59">
        <v>0</v>
      </c>
      <c r="P3280" s="59">
        <v>0</v>
      </c>
      <c r="Q3280" s="59">
        <v>22.309000000000001</v>
      </c>
      <c r="R3280" s="59">
        <v>38.020000000000003</v>
      </c>
      <c r="S3280" s="59">
        <v>13.121</v>
      </c>
      <c r="T3280" s="59">
        <v>43.521000000000001</v>
      </c>
      <c r="U3280" s="59">
        <v>35.43</v>
      </c>
      <c r="V3280" s="59">
        <v>27.631</v>
      </c>
      <c r="W3280" s="59">
        <v>2.0539999999999998</v>
      </c>
      <c r="X3280" s="59">
        <v>27.370999999999999</v>
      </c>
      <c r="Y3280" s="21"/>
      <c r="Z3280" s="21"/>
    </row>
    <row r="3281" spans="1:26">
      <c r="A3281" s="52">
        <v>45627</v>
      </c>
      <c r="B3281" s="58" t="s">
        <v>15</v>
      </c>
      <c r="C3281" s="58" t="s">
        <v>73</v>
      </c>
      <c r="D3281" s="58" t="s">
        <v>74</v>
      </c>
      <c r="E3281" s="20">
        <v>84.295000000000002</v>
      </c>
      <c r="F3281" s="59">
        <v>30.495999999999999</v>
      </c>
      <c r="G3281" s="20">
        <v>275.29399999999998</v>
      </c>
      <c r="H3281" s="59">
        <v>16.484000000000002</v>
      </c>
      <c r="I3281" s="20">
        <v>359.589</v>
      </c>
      <c r="J3281" s="20">
        <v>14.244</v>
      </c>
      <c r="K3281" s="20">
        <v>12.476000000000001</v>
      </c>
      <c r="L3281" s="59">
        <v>14.185</v>
      </c>
      <c r="M3281" s="59">
        <v>0</v>
      </c>
      <c r="N3281" s="59">
        <v>0</v>
      </c>
      <c r="O3281" s="59">
        <v>0</v>
      </c>
      <c r="P3281" s="59">
        <v>0</v>
      </c>
      <c r="Q3281" s="59">
        <v>39.682000000000002</v>
      </c>
      <c r="R3281" s="59">
        <v>44.085999999999999</v>
      </c>
      <c r="S3281" s="59">
        <v>127.105</v>
      </c>
      <c r="T3281" s="59">
        <v>16.748000000000001</v>
      </c>
      <c r="U3281" s="59">
        <v>166.78800000000001</v>
      </c>
      <c r="V3281" s="59">
        <v>14.157</v>
      </c>
      <c r="W3281" s="59">
        <v>9.6669999999999998</v>
      </c>
      <c r="X3281" s="59">
        <v>13.641999999999999</v>
      </c>
      <c r="Y3281" s="21"/>
      <c r="Z3281" s="21"/>
    </row>
    <row r="3282" spans="1:26">
      <c r="A3282" s="52">
        <v>45627</v>
      </c>
      <c r="B3282" s="58" t="s">
        <v>15</v>
      </c>
      <c r="C3282" s="58" t="s">
        <v>73</v>
      </c>
      <c r="D3282" s="58" t="s">
        <v>75</v>
      </c>
      <c r="E3282" s="20">
        <v>11.39</v>
      </c>
      <c r="F3282" s="59">
        <v>56.012</v>
      </c>
      <c r="G3282" s="20">
        <v>0</v>
      </c>
      <c r="H3282" s="59">
        <v>0</v>
      </c>
      <c r="I3282" s="20">
        <v>11.39</v>
      </c>
      <c r="J3282" s="20">
        <v>56.012</v>
      </c>
      <c r="K3282" s="20">
        <v>0.39500000000000002</v>
      </c>
      <c r="L3282" s="59">
        <v>55.997</v>
      </c>
      <c r="M3282" s="59">
        <v>59.488</v>
      </c>
      <c r="N3282" s="59">
        <v>28.93</v>
      </c>
      <c r="O3282" s="59">
        <v>29.334</v>
      </c>
      <c r="P3282" s="59">
        <v>28.518999999999998</v>
      </c>
      <c r="Q3282" s="59">
        <v>14.35</v>
      </c>
      <c r="R3282" s="59">
        <v>50.703000000000003</v>
      </c>
      <c r="S3282" s="59">
        <v>0</v>
      </c>
      <c r="T3282" s="59">
        <v>0</v>
      </c>
      <c r="U3282" s="59">
        <v>14.35</v>
      </c>
      <c r="V3282" s="59">
        <v>50.703000000000003</v>
      </c>
      <c r="W3282" s="59">
        <v>0.83199999999999996</v>
      </c>
      <c r="X3282" s="59">
        <v>50.561999999999998</v>
      </c>
      <c r="Y3282" s="21"/>
      <c r="Z3282" s="21"/>
    </row>
    <row r="3283" spans="1:26">
      <c r="A3283" s="52">
        <v>45627</v>
      </c>
      <c r="B3283" s="58" t="s">
        <v>15</v>
      </c>
      <c r="C3283" s="58" t="s">
        <v>73</v>
      </c>
      <c r="D3283" s="58" t="s">
        <v>78</v>
      </c>
      <c r="E3283" s="20">
        <v>55.732999999999997</v>
      </c>
      <c r="F3283" s="59">
        <v>35.457000000000001</v>
      </c>
      <c r="G3283" s="20">
        <v>0</v>
      </c>
      <c r="H3283" s="59">
        <v>0</v>
      </c>
      <c r="I3283" s="20">
        <v>55.732999999999997</v>
      </c>
      <c r="J3283" s="20">
        <v>35.457000000000001</v>
      </c>
      <c r="K3283" s="20">
        <v>1.9339999999999999</v>
      </c>
      <c r="L3283" s="59">
        <v>35.433</v>
      </c>
      <c r="M3283" s="59">
        <v>81.849999999999994</v>
      </c>
      <c r="N3283" s="59">
        <v>28.071999999999999</v>
      </c>
      <c r="O3283" s="59">
        <v>40.36</v>
      </c>
      <c r="P3283" s="59">
        <v>27.648</v>
      </c>
      <c r="Q3283" s="59">
        <v>23.3</v>
      </c>
      <c r="R3283" s="59">
        <v>38.56</v>
      </c>
      <c r="S3283" s="59">
        <v>0</v>
      </c>
      <c r="T3283" s="59">
        <v>0</v>
      </c>
      <c r="U3283" s="59">
        <v>23.3</v>
      </c>
      <c r="V3283" s="59">
        <v>38.56</v>
      </c>
      <c r="W3283" s="59">
        <v>1.35</v>
      </c>
      <c r="X3283" s="59">
        <v>38.374000000000002</v>
      </c>
      <c r="Y3283" s="21"/>
      <c r="Z3283" s="21"/>
    </row>
    <row r="3284" spans="1:26">
      <c r="A3284" s="53">
        <v>45627</v>
      </c>
      <c r="B3284" s="32" t="s">
        <v>15</v>
      </c>
      <c r="C3284" s="32" t="s">
        <v>18</v>
      </c>
      <c r="D3284" s="32" t="s">
        <v>18</v>
      </c>
      <c r="E3284" s="33">
        <v>573.87400000000002</v>
      </c>
      <c r="F3284" s="34">
        <v>6.8470000000000004</v>
      </c>
      <c r="G3284" s="33">
        <v>2308.319</v>
      </c>
      <c r="H3284" s="34">
        <v>2.3969999999999998</v>
      </c>
      <c r="I3284" s="33">
        <v>2882.192</v>
      </c>
      <c r="J3284" s="33">
        <v>1.2909999999999999</v>
      </c>
      <c r="K3284" s="33">
        <v>100</v>
      </c>
      <c r="L3284" s="34">
        <v>0</v>
      </c>
      <c r="M3284" s="34">
        <v>202.8</v>
      </c>
      <c r="N3284" s="34">
        <v>4.8600000000000003</v>
      </c>
      <c r="O3284" s="34">
        <v>100</v>
      </c>
      <c r="P3284" s="34">
        <v>0</v>
      </c>
      <c r="Q3284" s="34">
        <v>374.38400000000001</v>
      </c>
      <c r="R3284" s="34">
        <v>10.023</v>
      </c>
      <c r="S3284" s="34">
        <v>1350.9359999999999</v>
      </c>
      <c r="T3284" s="34">
        <v>4.7210000000000001</v>
      </c>
      <c r="U3284" s="34">
        <v>1725.3209999999999</v>
      </c>
      <c r="V3284" s="34">
        <v>3.7829999999999999</v>
      </c>
      <c r="W3284" s="34">
        <v>100</v>
      </c>
      <c r="X3284" s="34">
        <v>0</v>
      </c>
      <c r="Y3284" s="21"/>
      <c r="Z3284" s="21"/>
    </row>
    <row r="3285" spans="1:26">
      <c r="A3285" s="52">
        <v>45717</v>
      </c>
      <c r="B3285" s="58" t="s">
        <v>16</v>
      </c>
      <c r="C3285" s="58" t="s">
        <v>23</v>
      </c>
      <c r="D3285" s="58" t="s">
        <v>58</v>
      </c>
      <c r="E3285" s="20">
        <v>682.11800000000005</v>
      </c>
      <c r="F3285" s="59">
        <v>10.988</v>
      </c>
      <c r="G3285" s="20">
        <v>3141.6529999999998</v>
      </c>
      <c r="H3285" s="59">
        <v>2.7530000000000001</v>
      </c>
      <c r="I3285" s="20">
        <v>3823.7710000000002</v>
      </c>
      <c r="J3285" s="20">
        <v>1.26</v>
      </c>
      <c r="K3285" s="20">
        <v>90.457999999999998</v>
      </c>
      <c r="L3285" s="59">
        <v>0.65</v>
      </c>
      <c r="M3285" s="59">
        <v>514.30899999999997</v>
      </c>
      <c r="N3285" s="59">
        <v>4.9400000000000004</v>
      </c>
      <c r="O3285" s="59">
        <v>97.915999999999997</v>
      </c>
      <c r="P3285" s="59">
        <v>2.2930000000000001</v>
      </c>
      <c r="Q3285" s="59">
        <v>596.96199999999999</v>
      </c>
      <c r="R3285" s="59">
        <v>7.532</v>
      </c>
      <c r="S3285" s="59">
        <v>1300.5999999999999</v>
      </c>
      <c r="T3285" s="59">
        <v>6.843</v>
      </c>
      <c r="U3285" s="59">
        <v>1897.5619999999999</v>
      </c>
      <c r="V3285" s="59">
        <v>4.5650000000000004</v>
      </c>
      <c r="W3285" s="59">
        <v>68.438000000000002</v>
      </c>
      <c r="X3285" s="59">
        <v>3.1949999999999998</v>
      </c>
      <c r="Y3285" s="21"/>
      <c r="Z3285" s="21"/>
    </row>
    <row r="3286" spans="1:26">
      <c r="A3286" s="52">
        <v>45717</v>
      </c>
      <c r="B3286" s="58" t="s">
        <v>16</v>
      </c>
      <c r="C3286" s="58" t="s">
        <v>23</v>
      </c>
      <c r="D3286" s="58" t="s">
        <v>80</v>
      </c>
      <c r="E3286" s="20">
        <v>192.251</v>
      </c>
      <c r="F3286" s="59">
        <v>25.965</v>
      </c>
      <c r="G3286" s="20">
        <v>742.447</v>
      </c>
      <c r="H3286" s="59">
        <v>7.3040000000000003</v>
      </c>
      <c r="I3286" s="20">
        <v>934.69799999999998</v>
      </c>
      <c r="J3286" s="20">
        <v>3.0249999999999999</v>
      </c>
      <c r="K3286" s="20">
        <v>22.111999999999998</v>
      </c>
      <c r="L3286" s="59">
        <v>2.8260000000000001</v>
      </c>
      <c r="M3286" s="59">
        <v>142.80099999999999</v>
      </c>
      <c r="N3286" s="59">
        <v>11.278</v>
      </c>
      <c r="O3286" s="59">
        <v>27.187000000000001</v>
      </c>
      <c r="P3286" s="59">
        <v>10.395</v>
      </c>
      <c r="Q3286" s="59">
        <v>129.90199999999999</v>
      </c>
      <c r="R3286" s="59">
        <v>23.257999999999999</v>
      </c>
      <c r="S3286" s="59">
        <v>226.095</v>
      </c>
      <c r="T3286" s="59">
        <v>15.429</v>
      </c>
      <c r="U3286" s="59">
        <v>355.99700000000001</v>
      </c>
      <c r="V3286" s="59">
        <v>11.129</v>
      </c>
      <c r="W3286" s="59">
        <v>12.839</v>
      </c>
      <c r="X3286" s="59">
        <v>10.641</v>
      </c>
      <c r="Y3286" s="21"/>
      <c r="Z3286" s="21"/>
    </row>
    <row r="3287" spans="1:26">
      <c r="A3287" s="52">
        <v>45717</v>
      </c>
      <c r="B3287" s="58" t="s">
        <v>16</v>
      </c>
      <c r="C3287" s="58" t="s">
        <v>23</v>
      </c>
      <c r="D3287" s="58" t="s">
        <v>81</v>
      </c>
      <c r="E3287" s="20">
        <v>225.61799999999999</v>
      </c>
      <c r="F3287" s="59">
        <v>16.155000000000001</v>
      </c>
      <c r="G3287" s="20">
        <v>1034.4670000000001</v>
      </c>
      <c r="H3287" s="59">
        <v>4.2729999999999997</v>
      </c>
      <c r="I3287" s="20">
        <v>1260.0840000000001</v>
      </c>
      <c r="J3287" s="20">
        <v>2.5840000000000001</v>
      </c>
      <c r="K3287" s="20">
        <v>29.81</v>
      </c>
      <c r="L3287" s="59">
        <v>2.3479999999999999</v>
      </c>
      <c r="M3287" s="59">
        <v>171.119</v>
      </c>
      <c r="N3287" s="59">
        <v>5.7729999999999997</v>
      </c>
      <c r="O3287" s="59">
        <v>32.578000000000003</v>
      </c>
      <c r="P3287" s="59">
        <v>3.7650000000000001</v>
      </c>
      <c r="Q3287" s="59">
        <v>205.11099999999999</v>
      </c>
      <c r="R3287" s="59">
        <v>11.994999999999999</v>
      </c>
      <c r="S3287" s="59">
        <v>376.79899999999998</v>
      </c>
      <c r="T3287" s="59">
        <v>9.3580000000000005</v>
      </c>
      <c r="U3287" s="59">
        <v>581.91</v>
      </c>
      <c r="V3287" s="59">
        <v>4.6970000000000001</v>
      </c>
      <c r="W3287" s="59">
        <v>20.986999999999998</v>
      </c>
      <c r="X3287" s="59">
        <v>3.3820000000000001</v>
      </c>
      <c r="Y3287" s="21"/>
      <c r="Z3287" s="21"/>
    </row>
    <row r="3288" spans="1:26">
      <c r="A3288" s="52">
        <v>45717</v>
      </c>
      <c r="B3288" s="58" t="s">
        <v>16</v>
      </c>
      <c r="C3288" s="58" t="s">
        <v>23</v>
      </c>
      <c r="D3288" s="58" t="s">
        <v>82</v>
      </c>
      <c r="E3288" s="20">
        <v>191.745</v>
      </c>
      <c r="F3288" s="59">
        <v>17.452000000000002</v>
      </c>
      <c r="G3288" s="20">
        <v>821.92</v>
      </c>
      <c r="H3288" s="59">
        <v>4.9029999999999996</v>
      </c>
      <c r="I3288" s="20">
        <v>1013.665</v>
      </c>
      <c r="J3288" s="20">
        <v>1.9630000000000001</v>
      </c>
      <c r="K3288" s="20">
        <v>23.98</v>
      </c>
      <c r="L3288" s="59">
        <v>1.64</v>
      </c>
      <c r="M3288" s="59">
        <v>132.52699999999999</v>
      </c>
      <c r="N3288" s="59">
        <v>6.8970000000000002</v>
      </c>
      <c r="O3288" s="59">
        <v>25.231000000000002</v>
      </c>
      <c r="P3288" s="59">
        <v>5.3310000000000004</v>
      </c>
      <c r="Q3288" s="59">
        <v>131.38999999999999</v>
      </c>
      <c r="R3288" s="59">
        <v>22.460999999999999</v>
      </c>
      <c r="S3288" s="59">
        <v>300.00900000000001</v>
      </c>
      <c r="T3288" s="59">
        <v>11.417</v>
      </c>
      <c r="U3288" s="59">
        <v>431.399</v>
      </c>
      <c r="V3288" s="59">
        <v>6.3810000000000002</v>
      </c>
      <c r="W3288" s="59">
        <v>15.558999999999999</v>
      </c>
      <c r="X3288" s="59">
        <v>5.4850000000000003</v>
      </c>
      <c r="Y3288" s="21"/>
      <c r="Z3288" s="21"/>
    </row>
    <row r="3289" spans="1:26">
      <c r="A3289" s="52">
        <v>45717</v>
      </c>
      <c r="B3289" s="58" t="s">
        <v>16</v>
      </c>
      <c r="C3289" s="58" t="s">
        <v>23</v>
      </c>
      <c r="D3289" s="58" t="s">
        <v>83</v>
      </c>
      <c r="E3289" s="20">
        <v>100.652</v>
      </c>
      <c r="F3289" s="59">
        <v>22.42</v>
      </c>
      <c r="G3289" s="20">
        <v>918.01300000000003</v>
      </c>
      <c r="H3289" s="59">
        <v>3.6880000000000002</v>
      </c>
      <c r="I3289" s="20">
        <v>1018.665</v>
      </c>
      <c r="J3289" s="20">
        <v>2.4129999999999998</v>
      </c>
      <c r="K3289" s="20">
        <v>24.097999999999999</v>
      </c>
      <c r="L3289" s="59">
        <v>2.1589999999999998</v>
      </c>
      <c r="M3289" s="59">
        <v>78.808000000000007</v>
      </c>
      <c r="N3289" s="59">
        <v>9.3650000000000002</v>
      </c>
      <c r="O3289" s="59">
        <v>15.004</v>
      </c>
      <c r="P3289" s="59">
        <v>8.2799999999999994</v>
      </c>
      <c r="Q3289" s="59">
        <v>242.09100000000001</v>
      </c>
      <c r="R3289" s="59">
        <v>15.284000000000001</v>
      </c>
      <c r="S3289" s="59">
        <v>1161.278</v>
      </c>
      <c r="T3289" s="59">
        <v>5.4690000000000003</v>
      </c>
      <c r="U3289" s="59">
        <v>1403.3679999999999</v>
      </c>
      <c r="V3289" s="59">
        <v>4.3559999999999999</v>
      </c>
      <c r="W3289" s="59">
        <v>50.613999999999997</v>
      </c>
      <c r="X3289" s="59">
        <v>2.8889999999999998</v>
      </c>
      <c r="Y3289" s="21"/>
      <c r="Z3289" s="21"/>
    </row>
    <row r="3290" spans="1:26">
      <c r="A3290" s="52">
        <v>45717</v>
      </c>
      <c r="B3290" s="58" t="s">
        <v>16</v>
      </c>
      <c r="C3290" s="58" t="s">
        <v>44</v>
      </c>
      <c r="D3290" s="58" t="s">
        <v>59</v>
      </c>
      <c r="E3290" s="20">
        <v>180.89699999999999</v>
      </c>
      <c r="F3290" s="59">
        <v>17.994</v>
      </c>
      <c r="G3290" s="20">
        <v>1094.1420000000001</v>
      </c>
      <c r="H3290" s="59">
        <v>6.1340000000000003</v>
      </c>
      <c r="I3290" s="20">
        <v>1275.039</v>
      </c>
      <c r="J3290" s="20">
        <v>5.5579999999999998</v>
      </c>
      <c r="K3290" s="20">
        <v>30.163</v>
      </c>
      <c r="L3290" s="59">
        <v>5.452</v>
      </c>
      <c r="M3290" s="59">
        <v>64.554000000000002</v>
      </c>
      <c r="N3290" s="59">
        <v>26.439</v>
      </c>
      <c r="O3290" s="59">
        <v>12.29</v>
      </c>
      <c r="P3290" s="59">
        <v>26.074999999999999</v>
      </c>
      <c r="Q3290" s="59">
        <v>148.33600000000001</v>
      </c>
      <c r="R3290" s="59">
        <v>18.555</v>
      </c>
      <c r="S3290" s="59">
        <v>350.31099999999998</v>
      </c>
      <c r="T3290" s="59">
        <v>13.164</v>
      </c>
      <c r="U3290" s="59">
        <v>498.64699999999999</v>
      </c>
      <c r="V3290" s="59">
        <v>10.445</v>
      </c>
      <c r="W3290" s="59">
        <v>17.984000000000002</v>
      </c>
      <c r="X3290" s="59">
        <v>9.9239999999999995</v>
      </c>
      <c r="Y3290" s="21"/>
      <c r="Z3290" s="21"/>
    </row>
    <row r="3291" spans="1:26">
      <c r="A3291" s="52">
        <v>45717</v>
      </c>
      <c r="B3291" s="58" t="s">
        <v>16</v>
      </c>
      <c r="C3291" s="58" t="s">
        <v>44</v>
      </c>
      <c r="D3291" s="58" t="s">
        <v>60</v>
      </c>
      <c r="E3291" s="20">
        <v>72.84</v>
      </c>
      <c r="F3291" s="59">
        <v>28.126000000000001</v>
      </c>
      <c r="G3291" s="20">
        <v>567.71699999999998</v>
      </c>
      <c r="H3291" s="59">
        <v>8.5920000000000005</v>
      </c>
      <c r="I3291" s="20">
        <v>640.55700000000002</v>
      </c>
      <c r="J3291" s="20">
        <v>8.4960000000000004</v>
      </c>
      <c r="K3291" s="20">
        <v>15.154</v>
      </c>
      <c r="L3291" s="59">
        <v>8.4269999999999996</v>
      </c>
      <c r="M3291" s="59">
        <v>36.493000000000002</v>
      </c>
      <c r="N3291" s="59">
        <v>49.055999999999997</v>
      </c>
      <c r="O3291" s="59">
        <v>6.9480000000000004</v>
      </c>
      <c r="P3291" s="59">
        <v>48.860999999999997</v>
      </c>
      <c r="Q3291" s="59">
        <v>84.441000000000003</v>
      </c>
      <c r="R3291" s="59">
        <v>25.123000000000001</v>
      </c>
      <c r="S3291" s="59">
        <v>246.578</v>
      </c>
      <c r="T3291" s="59">
        <v>17.748000000000001</v>
      </c>
      <c r="U3291" s="59">
        <v>331.01900000000001</v>
      </c>
      <c r="V3291" s="59">
        <v>14.975</v>
      </c>
      <c r="W3291" s="59">
        <v>11.939</v>
      </c>
      <c r="X3291" s="59">
        <v>14.616</v>
      </c>
      <c r="Y3291" s="21"/>
      <c r="Z3291" s="21"/>
    </row>
    <row r="3292" spans="1:26">
      <c r="A3292" s="52">
        <v>45717</v>
      </c>
      <c r="B3292" s="58" t="s">
        <v>16</v>
      </c>
      <c r="C3292" s="58" t="s">
        <v>44</v>
      </c>
      <c r="D3292" s="58" t="s">
        <v>87</v>
      </c>
      <c r="E3292" s="20">
        <v>514.548</v>
      </c>
      <c r="F3292" s="59">
        <v>11.510999999999999</v>
      </c>
      <c r="G3292" s="20">
        <v>2422.7040000000002</v>
      </c>
      <c r="H3292" s="59">
        <v>3.4990000000000001</v>
      </c>
      <c r="I3292" s="20">
        <v>2937.252</v>
      </c>
      <c r="J3292" s="20">
        <v>2.2069999999999999</v>
      </c>
      <c r="K3292" s="20">
        <v>69.486000000000004</v>
      </c>
      <c r="L3292" s="59">
        <v>1.925</v>
      </c>
      <c r="M3292" s="59">
        <v>460.7</v>
      </c>
      <c r="N3292" s="59">
        <v>5.8730000000000002</v>
      </c>
      <c r="O3292" s="59">
        <v>87.71</v>
      </c>
      <c r="P3292" s="59">
        <v>3.9169999999999998</v>
      </c>
      <c r="Q3292" s="59">
        <v>560.15800000000002</v>
      </c>
      <c r="R3292" s="59">
        <v>10.772</v>
      </c>
      <c r="S3292" s="59">
        <v>1696.4549999999999</v>
      </c>
      <c r="T3292" s="59">
        <v>5.1689999999999996</v>
      </c>
      <c r="U3292" s="59">
        <v>2256.614</v>
      </c>
      <c r="V3292" s="59">
        <v>4.2430000000000003</v>
      </c>
      <c r="W3292" s="59">
        <v>81.388000000000005</v>
      </c>
      <c r="X3292" s="59">
        <v>2.7160000000000002</v>
      </c>
      <c r="Y3292" s="21"/>
      <c r="Z3292" s="21"/>
    </row>
    <row r="3293" spans="1:26">
      <c r="A3293" s="52">
        <v>45717</v>
      </c>
      <c r="B3293" s="58" t="s">
        <v>16</v>
      </c>
      <c r="C3293" s="58" t="s">
        <v>45</v>
      </c>
      <c r="D3293" s="58" t="s">
        <v>45</v>
      </c>
      <c r="E3293" s="20">
        <v>261.04500000000002</v>
      </c>
      <c r="F3293" s="59">
        <v>20.957999999999998</v>
      </c>
      <c r="G3293" s="20">
        <v>1302.5419999999999</v>
      </c>
      <c r="H3293" s="59">
        <v>5.907</v>
      </c>
      <c r="I3293" s="20">
        <v>1563.587</v>
      </c>
      <c r="J3293" s="20">
        <v>6.2549999999999999</v>
      </c>
      <c r="K3293" s="20">
        <v>36.988999999999997</v>
      </c>
      <c r="L3293" s="59">
        <v>6.1609999999999996</v>
      </c>
      <c r="M3293" s="59">
        <v>123.86499999999999</v>
      </c>
      <c r="N3293" s="59">
        <v>27.635999999999999</v>
      </c>
      <c r="O3293" s="59">
        <v>23.582000000000001</v>
      </c>
      <c r="P3293" s="59">
        <v>27.288</v>
      </c>
      <c r="Q3293" s="59">
        <v>318.07100000000003</v>
      </c>
      <c r="R3293" s="59">
        <v>13.387</v>
      </c>
      <c r="S3293" s="59">
        <v>733.46</v>
      </c>
      <c r="T3293" s="59">
        <v>7.6189999999999998</v>
      </c>
      <c r="U3293" s="59">
        <v>1051.53</v>
      </c>
      <c r="V3293" s="59">
        <v>6.2990000000000004</v>
      </c>
      <c r="W3293" s="59">
        <v>37.924999999999997</v>
      </c>
      <c r="X3293" s="59">
        <v>5.3890000000000002</v>
      </c>
      <c r="Y3293" s="21"/>
      <c r="Z3293" s="21"/>
    </row>
    <row r="3294" spans="1:26">
      <c r="A3294" s="52">
        <v>45717</v>
      </c>
      <c r="B3294" s="58" t="s">
        <v>16</v>
      </c>
      <c r="C3294" s="58" t="s">
        <v>45</v>
      </c>
      <c r="D3294" s="58" t="s">
        <v>61</v>
      </c>
      <c r="E3294" s="20">
        <v>179.97900000000001</v>
      </c>
      <c r="F3294" s="59">
        <v>19.513000000000002</v>
      </c>
      <c r="G3294" s="20">
        <v>963.97400000000005</v>
      </c>
      <c r="H3294" s="59">
        <v>6.4269999999999996</v>
      </c>
      <c r="I3294" s="20">
        <v>1143.953</v>
      </c>
      <c r="J3294" s="20">
        <v>6.343</v>
      </c>
      <c r="K3294" s="20">
        <v>27.062000000000001</v>
      </c>
      <c r="L3294" s="59">
        <v>6.25</v>
      </c>
      <c r="M3294" s="59">
        <v>57.933</v>
      </c>
      <c r="N3294" s="59">
        <v>30.283999999999999</v>
      </c>
      <c r="O3294" s="59">
        <v>11.029</v>
      </c>
      <c r="P3294" s="59">
        <v>29.966000000000001</v>
      </c>
      <c r="Q3294" s="59">
        <v>167.00700000000001</v>
      </c>
      <c r="R3294" s="59">
        <v>17.858000000000001</v>
      </c>
      <c r="S3294" s="59">
        <v>375.29899999999998</v>
      </c>
      <c r="T3294" s="59">
        <v>13.255000000000001</v>
      </c>
      <c r="U3294" s="59">
        <v>542.30600000000004</v>
      </c>
      <c r="V3294" s="59">
        <v>10.375</v>
      </c>
      <c r="W3294" s="59">
        <v>19.559000000000001</v>
      </c>
      <c r="X3294" s="59">
        <v>9.85</v>
      </c>
      <c r="Y3294" s="21"/>
      <c r="Z3294" s="21"/>
    </row>
    <row r="3295" spans="1:26">
      <c r="A3295" s="52">
        <v>45717</v>
      </c>
      <c r="B3295" s="58" t="s">
        <v>16</v>
      </c>
      <c r="C3295" s="58" t="s">
        <v>45</v>
      </c>
      <c r="D3295" s="58" t="s">
        <v>101</v>
      </c>
      <c r="E3295" s="20">
        <v>114.88</v>
      </c>
      <c r="F3295" s="59">
        <v>28.78</v>
      </c>
      <c r="G3295" s="20">
        <v>485.01799999999997</v>
      </c>
      <c r="H3295" s="59">
        <v>10.923</v>
      </c>
      <c r="I3295" s="20">
        <v>599.89800000000002</v>
      </c>
      <c r="J3295" s="20">
        <v>10.273999999999999</v>
      </c>
      <c r="K3295" s="20">
        <v>14.192</v>
      </c>
      <c r="L3295" s="59">
        <v>10.217000000000001</v>
      </c>
      <c r="M3295" s="59">
        <v>79.299000000000007</v>
      </c>
      <c r="N3295" s="59">
        <v>28.567</v>
      </c>
      <c r="O3295" s="59">
        <v>15.097</v>
      </c>
      <c r="P3295" s="59">
        <v>28.23</v>
      </c>
      <c r="Q3295" s="59">
        <v>197.75399999999999</v>
      </c>
      <c r="R3295" s="59">
        <v>18.311</v>
      </c>
      <c r="S3295" s="59">
        <v>399.10399999999998</v>
      </c>
      <c r="T3295" s="59">
        <v>10.672000000000001</v>
      </c>
      <c r="U3295" s="59">
        <v>596.85799999999995</v>
      </c>
      <c r="V3295" s="59">
        <v>10.204000000000001</v>
      </c>
      <c r="W3295" s="59">
        <v>21.526</v>
      </c>
      <c r="X3295" s="59">
        <v>9.6690000000000005</v>
      </c>
      <c r="Y3295" s="21"/>
      <c r="Z3295" s="21"/>
    </row>
    <row r="3296" spans="1:26">
      <c r="A3296" s="52">
        <v>45717</v>
      </c>
      <c r="B3296" s="58" t="s">
        <v>16</v>
      </c>
      <c r="C3296" s="58" t="s">
        <v>54</v>
      </c>
      <c r="D3296" s="58" t="s">
        <v>55</v>
      </c>
      <c r="E3296" s="20">
        <v>207.566</v>
      </c>
      <c r="F3296" s="59">
        <v>25.084</v>
      </c>
      <c r="G3296" s="20">
        <v>845.41600000000005</v>
      </c>
      <c r="H3296" s="59">
        <v>8.5329999999999995</v>
      </c>
      <c r="I3296" s="20">
        <v>1052.982</v>
      </c>
      <c r="J3296" s="20">
        <v>6.6050000000000004</v>
      </c>
      <c r="K3296" s="20">
        <v>24.91</v>
      </c>
      <c r="L3296" s="59">
        <v>6.516</v>
      </c>
      <c r="M3296" s="59">
        <v>137.88399999999999</v>
      </c>
      <c r="N3296" s="59">
        <v>25.38</v>
      </c>
      <c r="O3296" s="59">
        <v>26.251000000000001</v>
      </c>
      <c r="P3296" s="59">
        <v>25</v>
      </c>
      <c r="Q3296" s="59">
        <v>119.16800000000001</v>
      </c>
      <c r="R3296" s="59">
        <v>19.774000000000001</v>
      </c>
      <c r="S3296" s="59">
        <v>327.37400000000002</v>
      </c>
      <c r="T3296" s="59">
        <v>11.595000000000001</v>
      </c>
      <c r="U3296" s="59">
        <v>446.54300000000001</v>
      </c>
      <c r="V3296" s="59">
        <v>9.8040000000000003</v>
      </c>
      <c r="W3296" s="59">
        <v>16.105</v>
      </c>
      <c r="X3296" s="59">
        <v>9.2460000000000004</v>
      </c>
      <c r="Y3296" s="21"/>
      <c r="Z3296" s="21"/>
    </row>
    <row r="3297" spans="1:26">
      <c r="A3297" s="52">
        <v>45717</v>
      </c>
      <c r="B3297" s="58" t="s">
        <v>16</v>
      </c>
      <c r="C3297" s="58" t="s">
        <v>54</v>
      </c>
      <c r="D3297" s="58" t="s">
        <v>56</v>
      </c>
      <c r="E3297" s="20">
        <v>502.69900000000001</v>
      </c>
      <c r="F3297" s="59">
        <v>10.077</v>
      </c>
      <c r="G3297" s="20">
        <v>2671.43</v>
      </c>
      <c r="H3297" s="59">
        <v>3.5760000000000001</v>
      </c>
      <c r="I3297" s="20">
        <v>3174.1289999999999</v>
      </c>
      <c r="J3297" s="20">
        <v>2.3130000000000002</v>
      </c>
      <c r="K3297" s="20">
        <v>75.09</v>
      </c>
      <c r="L3297" s="59">
        <v>2.0459999999999998</v>
      </c>
      <c r="M3297" s="59">
        <v>387.37</v>
      </c>
      <c r="N3297" s="59">
        <v>9.1370000000000005</v>
      </c>
      <c r="O3297" s="59">
        <v>73.748999999999995</v>
      </c>
      <c r="P3297" s="59">
        <v>8.0220000000000002</v>
      </c>
      <c r="Q3297" s="59">
        <v>589.32600000000002</v>
      </c>
      <c r="R3297" s="59">
        <v>9.1750000000000007</v>
      </c>
      <c r="S3297" s="59">
        <v>1736.806</v>
      </c>
      <c r="T3297" s="59">
        <v>5.077</v>
      </c>
      <c r="U3297" s="59">
        <v>2326.1320000000001</v>
      </c>
      <c r="V3297" s="59">
        <v>3.27</v>
      </c>
      <c r="W3297" s="59">
        <v>83.894999999999996</v>
      </c>
      <c r="X3297" s="59">
        <v>0.26</v>
      </c>
      <c r="Y3297" s="21"/>
      <c r="Z3297" s="21"/>
    </row>
    <row r="3298" spans="1:26">
      <c r="A3298" s="52">
        <v>45717</v>
      </c>
      <c r="B3298" s="58" t="s">
        <v>16</v>
      </c>
      <c r="C3298" s="58" t="s">
        <v>95</v>
      </c>
      <c r="D3298" s="58" t="s">
        <v>99</v>
      </c>
      <c r="E3298" s="20">
        <v>449.13799999999998</v>
      </c>
      <c r="F3298" s="59">
        <v>13.489000000000001</v>
      </c>
      <c r="G3298" s="20">
        <v>2375.9290000000001</v>
      </c>
      <c r="H3298" s="59">
        <v>4.0289999999999999</v>
      </c>
      <c r="I3298" s="20">
        <v>2825.067</v>
      </c>
      <c r="J3298" s="20">
        <v>2.944</v>
      </c>
      <c r="K3298" s="20">
        <v>66.831999999999994</v>
      </c>
      <c r="L3298" s="59">
        <v>2.7389999999999999</v>
      </c>
      <c r="M3298" s="59">
        <v>334.64600000000002</v>
      </c>
      <c r="N3298" s="59">
        <v>14.898</v>
      </c>
      <c r="O3298" s="59">
        <v>63.710999999999999</v>
      </c>
      <c r="P3298" s="59">
        <v>14.241</v>
      </c>
      <c r="Q3298" s="59">
        <v>405.7</v>
      </c>
      <c r="R3298" s="59">
        <v>13.754</v>
      </c>
      <c r="S3298" s="59">
        <v>1022.913</v>
      </c>
      <c r="T3298" s="59">
        <v>7.8259999999999996</v>
      </c>
      <c r="U3298" s="59">
        <v>1428.6130000000001</v>
      </c>
      <c r="V3298" s="59">
        <v>5.7160000000000002</v>
      </c>
      <c r="W3298" s="59">
        <v>51.524999999999999</v>
      </c>
      <c r="X3298" s="59">
        <v>4.6959999999999997</v>
      </c>
      <c r="Y3298" s="21"/>
      <c r="Z3298" s="21"/>
    </row>
    <row r="3299" spans="1:26">
      <c r="A3299" s="52">
        <v>45717</v>
      </c>
      <c r="B3299" s="58" t="s">
        <v>16</v>
      </c>
      <c r="C3299" s="58" t="s">
        <v>95</v>
      </c>
      <c r="D3299" s="58" t="s">
        <v>96</v>
      </c>
      <c r="E3299" s="20">
        <v>225.27600000000001</v>
      </c>
      <c r="F3299" s="59">
        <v>17.125</v>
      </c>
      <c r="G3299" s="20">
        <v>1317.5319999999999</v>
      </c>
      <c r="H3299" s="59">
        <v>4.9169999999999998</v>
      </c>
      <c r="I3299" s="20">
        <v>1542.808</v>
      </c>
      <c r="J3299" s="20">
        <v>4.3360000000000003</v>
      </c>
      <c r="K3299" s="20">
        <v>36.497999999999998</v>
      </c>
      <c r="L3299" s="59">
        <v>4.1989999999999998</v>
      </c>
      <c r="M3299" s="59">
        <v>162.655</v>
      </c>
      <c r="N3299" s="59">
        <v>15.315</v>
      </c>
      <c r="O3299" s="59">
        <v>30.966999999999999</v>
      </c>
      <c r="P3299" s="59">
        <v>14.676</v>
      </c>
      <c r="Q3299" s="59">
        <v>220.14599999999999</v>
      </c>
      <c r="R3299" s="59">
        <v>15.035</v>
      </c>
      <c r="S3299" s="59">
        <v>416.09199999999998</v>
      </c>
      <c r="T3299" s="59">
        <v>13.039</v>
      </c>
      <c r="U3299" s="59">
        <v>636.23800000000006</v>
      </c>
      <c r="V3299" s="59">
        <v>9.9420000000000002</v>
      </c>
      <c r="W3299" s="59">
        <v>22.946999999999999</v>
      </c>
      <c r="X3299" s="59">
        <v>9.3919999999999995</v>
      </c>
      <c r="Y3299" s="21"/>
      <c r="Z3299" s="21"/>
    </row>
    <row r="3300" spans="1:26">
      <c r="A3300" s="52">
        <v>45717</v>
      </c>
      <c r="B3300" s="58" t="s">
        <v>16</v>
      </c>
      <c r="C3300" s="58" t="s">
        <v>95</v>
      </c>
      <c r="D3300" s="58" t="s">
        <v>97</v>
      </c>
      <c r="E3300" s="20">
        <v>203.40700000000001</v>
      </c>
      <c r="F3300" s="59">
        <v>21.486000000000001</v>
      </c>
      <c r="G3300" s="20">
        <v>972.02099999999996</v>
      </c>
      <c r="H3300" s="59">
        <v>7.9160000000000004</v>
      </c>
      <c r="I3300" s="20">
        <v>1175.4280000000001</v>
      </c>
      <c r="J3300" s="20">
        <v>7.2370000000000001</v>
      </c>
      <c r="K3300" s="20">
        <v>27.806999999999999</v>
      </c>
      <c r="L3300" s="59">
        <v>7.1559999999999997</v>
      </c>
      <c r="M3300" s="59">
        <v>159.292</v>
      </c>
      <c r="N3300" s="59">
        <v>33.881</v>
      </c>
      <c r="O3300" s="59">
        <v>30.327000000000002</v>
      </c>
      <c r="P3300" s="59">
        <v>33.597000000000001</v>
      </c>
      <c r="Q3300" s="59">
        <v>158.63200000000001</v>
      </c>
      <c r="R3300" s="59">
        <v>28.475999999999999</v>
      </c>
      <c r="S3300" s="59">
        <v>528.27800000000002</v>
      </c>
      <c r="T3300" s="59">
        <v>8.5060000000000002</v>
      </c>
      <c r="U3300" s="59">
        <v>686.90899999999999</v>
      </c>
      <c r="V3300" s="59">
        <v>8.11</v>
      </c>
      <c r="W3300" s="59">
        <v>24.774000000000001</v>
      </c>
      <c r="X3300" s="59">
        <v>7.4260000000000002</v>
      </c>
      <c r="Y3300" s="21"/>
      <c r="Z3300" s="21"/>
    </row>
    <row r="3301" spans="1:26">
      <c r="A3301" s="52">
        <v>45717</v>
      </c>
      <c r="B3301" s="58" t="s">
        <v>16</v>
      </c>
      <c r="C3301" s="58" t="s">
        <v>95</v>
      </c>
      <c r="D3301" s="58" t="s">
        <v>98</v>
      </c>
      <c r="E3301" s="20">
        <v>261.12700000000001</v>
      </c>
      <c r="F3301" s="59">
        <v>20.233000000000001</v>
      </c>
      <c r="G3301" s="20">
        <v>1140.9169999999999</v>
      </c>
      <c r="H3301" s="59">
        <v>7.1210000000000004</v>
      </c>
      <c r="I3301" s="20">
        <v>1402.0450000000001</v>
      </c>
      <c r="J3301" s="20">
        <v>5.694</v>
      </c>
      <c r="K3301" s="20">
        <v>33.167999999999999</v>
      </c>
      <c r="L3301" s="59">
        <v>5.5910000000000002</v>
      </c>
      <c r="M3301" s="59">
        <v>190.608</v>
      </c>
      <c r="N3301" s="59">
        <v>23.05</v>
      </c>
      <c r="O3301" s="59">
        <v>36.289000000000001</v>
      </c>
      <c r="P3301" s="59">
        <v>22.631</v>
      </c>
      <c r="Q3301" s="59">
        <v>302.79399999999998</v>
      </c>
      <c r="R3301" s="59">
        <v>9.5109999999999992</v>
      </c>
      <c r="S3301" s="59">
        <v>1041.268</v>
      </c>
      <c r="T3301" s="59">
        <v>7.8920000000000003</v>
      </c>
      <c r="U3301" s="59">
        <v>1344.0619999999999</v>
      </c>
      <c r="V3301" s="59">
        <v>6.6059999999999999</v>
      </c>
      <c r="W3301" s="59">
        <v>48.475000000000001</v>
      </c>
      <c r="X3301" s="59">
        <v>5.7460000000000004</v>
      </c>
      <c r="Y3301" s="21"/>
      <c r="Z3301" s="21"/>
    </row>
    <row r="3302" spans="1:26">
      <c r="A3302" s="52">
        <v>45717</v>
      </c>
      <c r="B3302" s="58" t="s">
        <v>16</v>
      </c>
      <c r="C3302" s="58" t="s">
        <v>38</v>
      </c>
      <c r="D3302" s="58" t="s">
        <v>85</v>
      </c>
      <c r="E3302" s="20">
        <v>341.45</v>
      </c>
      <c r="F3302" s="59">
        <v>15.955</v>
      </c>
      <c r="G3302" s="20">
        <v>1615.924</v>
      </c>
      <c r="H3302" s="59">
        <v>5.81</v>
      </c>
      <c r="I3302" s="20">
        <v>1957.373</v>
      </c>
      <c r="J3302" s="20">
        <v>4.9669999999999996</v>
      </c>
      <c r="K3302" s="20">
        <v>46.305</v>
      </c>
      <c r="L3302" s="59">
        <v>4.8479999999999999</v>
      </c>
      <c r="M3302" s="59">
        <v>296.83499999999998</v>
      </c>
      <c r="N3302" s="59">
        <v>15.018000000000001</v>
      </c>
      <c r="O3302" s="59">
        <v>56.512999999999998</v>
      </c>
      <c r="P3302" s="59">
        <v>14.367000000000001</v>
      </c>
      <c r="Q3302" s="59">
        <v>443.90800000000002</v>
      </c>
      <c r="R3302" s="59">
        <v>11.446</v>
      </c>
      <c r="S3302" s="59">
        <v>1368.3779999999999</v>
      </c>
      <c r="T3302" s="59">
        <v>6.3040000000000003</v>
      </c>
      <c r="U3302" s="59">
        <v>1812.2850000000001</v>
      </c>
      <c r="V3302" s="59">
        <v>4.7149999999999999</v>
      </c>
      <c r="W3302" s="59">
        <v>65.361999999999995</v>
      </c>
      <c r="X3302" s="59">
        <v>3.407</v>
      </c>
      <c r="Y3302" s="21"/>
      <c r="Z3302" s="21"/>
    </row>
    <row r="3303" spans="1:26">
      <c r="A3303" s="52">
        <v>45717</v>
      </c>
      <c r="B3303" s="58" t="s">
        <v>16</v>
      </c>
      <c r="C3303" s="58" t="s">
        <v>38</v>
      </c>
      <c r="D3303" s="58" t="s">
        <v>40</v>
      </c>
      <c r="E3303" s="20">
        <v>368.815</v>
      </c>
      <c r="F3303" s="59">
        <v>11.249000000000001</v>
      </c>
      <c r="G3303" s="20">
        <v>1900.923</v>
      </c>
      <c r="H3303" s="59">
        <v>5.4210000000000003</v>
      </c>
      <c r="I3303" s="20">
        <v>2269.7379999999998</v>
      </c>
      <c r="J3303" s="20">
        <v>3.9940000000000002</v>
      </c>
      <c r="K3303" s="20">
        <v>53.695</v>
      </c>
      <c r="L3303" s="59">
        <v>3.8450000000000002</v>
      </c>
      <c r="M3303" s="59">
        <v>228.41900000000001</v>
      </c>
      <c r="N3303" s="59">
        <v>18.475999999999999</v>
      </c>
      <c r="O3303" s="59">
        <v>43.487000000000002</v>
      </c>
      <c r="P3303" s="59">
        <v>17.951000000000001</v>
      </c>
      <c r="Q3303" s="59">
        <v>264.58600000000001</v>
      </c>
      <c r="R3303" s="59">
        <v>14.680999999999999</v>
      </c>
      <c r="S3303" s="59">
        <v>695.803</v>
      </c>
      <c r="T3303" s="59">
        <v>9.4019999999999992</v>
      </c>
      <c r="U3303" s="59">
        <v>960.38900000000001</v>
      </c>
      <c r="V3303" s="59">
        <v>8.1159999999999997</v>
      </c>
      <c r="W3303" s="59">
        <v>34.637999999999998</v>
      </c>
      <c r="X3303" s="59">
        <v>7.4329999999999998</v>
      </c>
      <c r="Y3303" s="21"/>
      <c r="Z3303" s="21"/>
    </row>
    <row r="3304" spans="1:26">
      <c r="A3304" s="52">
        <v>45717</v>
      </c>
      <c r="B3304" s="58" t="s">
        <v>16</v>
      </c>
      <c r="C3304" s="58" t="s">
        <v>62</v>
      </c>
      <c r="D3304" s="58" t="s">
        <v>86</v>
      </c>
      <c r="E3304" s="20">
        <v>199.477</v>
      </c>
      <c r="F3304" s="59">
        <v>19.913</v>
      </c>
      <c r="G3304" s="20">
        <v>687.38699999999994</v>
      </c>
      <c r="H3304" s="59">
        <v>8.4990000000000006</v>
      </c>
      <c r="I3304" s="20">
        <v>886.86500000000001</v>
      </c>
      <c r="J3304" s="20">
        <v>8.2189999999999994</v>
      </c>
      <c r="K3304" s="20">
        <v>20.98</v>
      </c>
      <c r="L3304" s="59">
        <v>8.1470000000000002</v>
      </c>
      <c r="M3304" s="59">
        <v>198.55799999999999</v>
      </c>
      <c r="N3304" s="59">
        <v>14.17</v>
      </c>
      <c r="O3304" s="59">
        <v>37.802</v>
      </c>
      <c r="P3304" s="59">
        <v>13.478</v>
      </c>
      <c r="Q3304" s="59">
        <v>294.51</v>
      </c>
      <c r="R3304" s="59">
        <v>15.35</v>
      </c>
      <c r="S3304" s="59">
        <v>821</v>
      </c>
      <c r="T3304" s="59">
        <v>8.5830000000000002</v>
      </c>
      <c r="U3304" s="59">
        <v>1115.51</v>
      </c>
      <c r="V3304" s="59">
        <v>6.52</v>
      </c>
      <c r="W3304" s="59">
        <v>40.231999999999999</v>
      </c>
      <c r="X3304" s="59">
        <v>5.6459999999999999</v>
      </c>
      <c r="Y3304" s="21"/>
      <c r="Z3304" s="21"/>
    </row>
    <row r="3305" spans="1:26">
      <c r="A3305" s="52">
        <v>45717</v>
      </c>
      <c r="B3305" s="58" t="s">
        <v>16</v>
      </c>
      <c r="C3305" s="58" t="s">
        <v>62</v>
      </c>
      <c r="D3305" s="58" t="s">
        <v>64</v>
      </c>
      <c r="E3305" s="20">
        <v>510.78699999999998</v>
      </c>
      <c r="F3305" s="59">
        <v>11.367000000000001</v>
      </c>
      <c r="G3305" s="20">
        <v>2829.4589999999998</v>
      </c>
      <c r="H3305" s="59">
        <v>3.339</v>
      </c>
      <c r="I3305" s="20">
        <v>3340.2469999999998</v>
      </c>
      <c r="J3305" s="20">
        <v>2.492</v>
      </c>
      <c r="K3305" s="20">
        <v>79.02</v>
      </c>
      <c r="L3305" s="59">
        <v>2.246</v>
      </c>
      <c r="M3305" s="59">
        <v>326.69600000000003</v>
      </c>
      <c r="N3305" s="59">
        <v>8.4320000000000004</v>
      </c>
      <c r="O3305" s="59">
        <v>62.198</v>
      </c>
      <c r="P3305" s="59">
        <v>7.2080000000000002</v>
      </c>
      <c r="Q3305" s="59">
        <v>413.98399999999998</v>
      </c>
      <c r="R3305" s="59">
        <v>8.2639999999999993</v>
      </c>
      <c r="S3305" s="59">
        <v>1243.18</v>
      </c>
      <c r="T3305" s="59">
        <v>7.1289999999999996</v>
      </c>
      <c r="U3305" s="59">
        <v>1657.164</v>
      </c>
      <c r="V3305" s="59">
        <v>5.2110000000000003</v>
      </c>
      <c r="W3305" s="59">
        <v>59.768000000000001</v>
      </c>
      <c r="X3305" s="59">
        <v>4.0650000000000004</v>
      </c>
      <c r="Y3305" s="21"/>
      <c r="Z3305" s="21"/>
    </row>
    <row r="3306" spans="1:26">
      <c r="A3306" s="52">
        <v>45717</v>
      </c>
      <c r="B3306" s="58" t="s">
        <v>16</v>
      </c>
      <c r="C3306" s="58" t="s">
        <v>88</v>
      </c>
      <c r="D3306" s="58" t="s">
        <v>89</v>
      </c>
      <c r="E3306" s="20">
        <v>575.51800000000003</v>
      </c>
      <c r="F3306" s="59">
        <v>11.413</v>
      </c>
      <c r="G3306" s="20">
        <v>2885.6680000000001</v>
      </c>
      <c r="H3306" s="59">
        <v>3.09</v>
      </c>
      <c r="I3306" s="20">
        <v>3461.1860000000001</v>
      </c>
      <c r="J3306" s="20">
        <v>1.7929999999999999</v>
      </c>
      <c r="K3306" s="20">
        <v>81.881</v>
      </c>
      <c r="L3306" s="59">
        <v>1.431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  <c r="S3306" s="59">
        <v>0</v>
      </c>
      <c r="T3306" s="59">
        <v>0</v>
      </c>
      <c r="U3306" s="59">
        <v>0</v>
      </c>
      <c r="V3306" s="59">
        <v>0</v>
      </c>
      <c r="W3306" s="59">
        <v>0</v>
      </c>
      <c r="X3306" s="59">
        <v>0</v>
      </c>
      <c r="Y3306" s="21"/>
      <c r="Z3306" s="21"/>
    </row>
    <row r="3307" spans="1:26">
      <c r="A3307" s="52">
        <v>45717</v>
      </c>
      <c r="B3307" s="58" t="s">
        <v>16</v>
      </c>
      <c r="C3307" s="58" t="s">
        <v>88</v>
      </c>
      <c r="D3307" s="58" t="s">
        <v>90</v>
      </c>
      <c r="E3307" s="20">
        <v>257.57100000000003</v>
      </c>
      <c r="F3307" s="59">
        <v>17.231999999999999</v>
      </c>
      <c r="G3307" s="20">
        <v>1874.6489999999999</v>
      </c>
      <c r="H3307" s="59">
        <v>4.88</v>
      </c>
      <c r="I3307" s="20">
        <v>2132.221</v>
      </c>
      <c r="J3307" s="20">
        <v>4.4690000000000003</v>
      </c>
      <c r="K3307" s="20">
        <v>50.442</v>
      </c>
      <c r="L3307" s="59">
        <v>4.3360000000000003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  <c r="S3307" s="59">
        <v>0</v>
      </c>
      <c r="T3307" s="59">
        <v>0</v>
      </c>
      <c r="U3307" s="59">
        <v>0</v>
      </c>
      <c r="V3307" s="59">
        <v>0</v>
      </c>
      <c r="W3307" s="59">
        <v>0</v>
      </c>
      <c r="X3307" s="59">
        <v>0</v>
      </c>
      <c r="Y3307" s="21"/>
      <c r="Z3307" s="21"/>
    </row>
    <row r="3308" spans="1:26">
      <c r="A3308" s="52">
        <v>45717</v>
      </c>
      <c r="B3308" s="58" t="s">
        <v>16</v>
      </c>
      <c r="C3308" s="58" t="s">
        <v>88</v>
      </c>
      <c r="D3308" s="58" t="s">
        <v>91</v>
      </c>
      <c r="E3308" s="20">
        <v>317.947</v>
      </c>
      <c r="F3308" s="59">
        <v>13.154</v>
      </c>
      <c r="G3308" s="20">
        <v>1004.947</v>
      </c>
      <c r="H3308" s="59">
        <v>9.0459999999999994</v>
      </c>
      <c r="I3308" s="20">
        <v>1322.894</v>
      </c>
      <c r="J3308" s="20">
        <v>6.4029999999999996</v>
      </c>
      <c r="K3308" s="20">
        <v>31.295000000000002</v>
      </c>
      <c r="L3308" s="59">
        <v>6.3109999999999999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  <c r="S3308" s="59">
        <v>0</v>
      </c>
      <c r="T3308" s="59">
        <v>0</v>
      </c>
      <c r="U3308" s="59">
        <v>0</v>
      </c>
      <c r="V3308" s="59">
        <v>0</v>
      </c>
      <c r="W3308" s="59">
        <v>0</v>
      </c>
      <c r="X3308" s="59">
        <v>0</v>
      </c>
      <c r="Y3308" s="21"/>
      <c r="Z3308" s="21"/>
    </row>
    <row r="3309" spans="1:26">
      <c r="A3309" s="52">
        <v>45717</v>
      </c>
      <c r="B3309" s="58" t="s">
        <v>16</v>
      </c>
      <c r="C3309" s="58" t="s">
        <v>88</v>
      </c>
      <c r="D3309" s="58" t="s">
        <v>92</v>
      </c>
      <c r="E3309" s="20">
        <v>134.74700000000001</v>
      </c>
      <c r="F3309" s="59">
        <v>16.155000000000001</v>
      </c>
      <c r="G3309" s="20">
        <v>631.17899999999997</v>
      </c>
      <c r="H3309" s="59">
        <v>9.1489999999999991</v>
      </c>
      <c r="I3309" s="20">
        <v>765.92600000000004</v>
      </c>
      <c r="J3309" s="20">
        <v>8.4969999999999999</v>
      </c>
      <c r="K3309" s="20">
        <v>18.119</v>
      </c>
      <c r="L3309" s="59">
        <v>8.4290000000000003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  <c r="S3309" s="59">
        <v>0</v>
      </c>
      <c r="T3309" s="59">
        <v>0</v>
      </c>
      <c r="U3309" s="59">
        <v>0</v>
      </c>
      <c r="V3309" s="59">
        <v>0</v>
      </c>
      <c r="W3309" s="59">
        <v>0</v>
      </c>
      <c r="X3309" s="59">
        <v>0</v>
      </c>
      <c r="Y3309" s="21"/>
      <c r="Z3309" s="21"/>
    </row>
    <row r="3310" spans="1:26">
      <c r="A3310" s="52">
        <v>45717</v>
      </c>
      <c r="B3310" s="58" t="s">
        <v>16</v>
      </c>
      <c r="C3310" s="58" t="s">
        <v>46</v>
      </c>
      <c r="D3310" s="58" t="s">
        <v>48</v>
      </c>
      <c r="E3310" s="20">
        <v>0</v>
      </c>
      <c r="F3310" s="59">
        <v>0</v>
      </c>
      <c r="G3310" s="20">
        <v>0</v>
      </c>
      <c r="H3310" s="59">
        <v>0</v>
      </c>
      <c r="I3310" s="20">
        <v>0</v>
      </c>
      <c r="J3310" s="20">
        <v>0</v>
      </c>
      <c r="K3310" s="20">
        <v>0</v>
      </c>
      <c r="L3310" s="59">
        <v>0</v>
      </c>
      <c r="M3310" s="59">
        <v>259.017</v>
      </c>
      <c r="N3310" s="59">
        <v>18.731999999999999</v>
      </c>
      <c r="O3310" s="59">
        <v>49.313000000000002</v>
      </c>
      <c r="P3310" s="59">
        <v>18.213999999999999</v>
      </c>
      <c r="Q3310" s="59">
        <v>155.893</v>
      </c>
      <c r="R3310" s="59">
        <v>16.652000000000001</v>
      </c>
      <c r="S3310" s="59">
        <v>304.36799999999999</v>
      </c>
      <c r="T3310" s="59">
        <v>13.368</v>
      </c>
      <c r="U3310" s="59">
        <v>460.26100000000002</v>
      </c>
      <c r="V3310" s="59">
        <v>10.206</v>
      </c>
      <c r="W3310" s="59">
        <v>16.600000000000001</v>
      </c>
      <c r="X3310" s="59">
        <v>9.6720000000000006</v>
      </c>
      <c r="Y3310" s="21"/>
      <c r="Z3310" s="21"/>
    </row>
    <row r="3311" spans="1:26">
      <c r="A3311" s="52">
        <v>45717</v>
      </c>
      <c r="B3311" s="58" t="s">
        <v>16</v>
      </c>
      <c r="C3311" s="58" t="s">
        <v>46</v>
      </c>
      <c r="D3311" s="58" t="s">
        <v>47</v>
      </c>
      <c r="E3311" s="20">
        <v>0</v>
      </c>
      <c r="F3311" s="59">
        <v>0</v>
      </c>
      <c r="G3311" s="20">
        <v>0</v>
      </c>
      <c r="H3311" s="59">
        <v>0</v>
      </c>
      <c r="I3311" s="20">
        <v>0</v>
      </c>
      <c r="J3311" s="20">
        <v>0</v>
      </c>
      <c r="K3311" s="20">
        <v>0</v>
      </c>
      <c r="L3311" s="59">
        <v>0</v>
      </c>
      <c r="M3311" s="59">
        <v>212.715</v>
      </c>
      <c r="N3311" s="59">
        <v>24.922000000000001</v>
      </c>
      <c r="O3311" s="59">
        <v>40.497999999999998</v>
      </c>
      <c r="P3311" s="59">
        <v>24.535</v>
      </c>
      <c r="Q3311" s="59">
        <v>455.00099999999998</v>
      </c>
      <c r="R3311" s="59">
        <v>10.789</v>
      </c>
      <c r="S3311" s="59">
        <v>1486.09</v>
      </c>
      <c r="T3311" s="59">
        <v>6.1769999999999996</v>
      </c>
      <c r="U3311" s="59">
        <v>1941.09</v>
      </c>
      <c r="V3311" s="59">
        <v>4.68</v>
      </c>
      <c r="W3311" s="59">
        <v>70.007999999999996</v>
      </c>
      <c r="X3311" s="59">
        <v>3.3570000000000002</v>
      </c>
      <c r="Y3311" s="21"/>
      <c r="Z3311" s="21"/>
    </row>
    <row r="3312" spans="1:26">
      <c r="A3312" s="52">
        <v>45717</v>
      </c>
      <c r="B3312" s="58" t="s">
        <v>16</v>
      </c>
      <c r="C3312" s="58" t="s">
        <v>93</v>
      </c>
      <c r="D3312" s="58" t="s">
        <v>94</v>
      </c>
      <c r="E3312" s="20">
        <v>119.099</v>
      </c>
      <c r="F3312" s="59">
        <v>18.158999999999999</v>
      </c>
      <c r="G3312" s="20">
        <v>454.84199999999998</v>
      </c>
      <c r="H3312" s="59">
        <v>12.064</v>
      </c>
      <c r="I3312" s="20">
        <v>573.94100000000003</v>
      </c>
      <c r="J3312" s="20">
        <v>10.881</v>
      </c>
      <c r="K3312" s="20">
        <v>13.577999999999999</v>
      </c>
      <c r="L3312" s="59">
        <v>10.827</v>
      </c>
      <c r="M3312" s="59">
        <v>244.63200000000001</v>
      </c>
      <c r="N3312" s="59">
        <v>11.865</v>
      </c>
      <c r="O3312" s="59">
        <v>46.573999999999998</v>
      </c>
      <c r="P3312" s="59">
        <v>11.029</v>
      </c>
      <c r="Q3312" s="59">
        <v>370.62299999999999</v>
      </c>
      <c r="R3312" s="59">
        <v>14.981999999999999</v>
      </c>
      <c r="S3312" s="59">
        <v>929.97</v>
      </c>
      <c r="T3312" s="59">
        <v>8.5380000000000003</v>
      </c>
      <c r="U3312" s="59">
        <v>1300.5930000000001</v>
      </c>
      <c r="V3312" s="59">
        <v>6.476</v>
      </c>
      <c r="W3312" s="59">
        <v>46.908000000000001</v>
      </c>
      <c r="X3312" s="59">
        <v>5.5949999999999998</v>
      </c>
      <c r="Y3312" s="21"/>
      <c r="Z3312" s="21"/>
    </row>
    <row r="3313" spans="1:26">
      <c r="A3313" s="52">
        <v>45717</v>
      </c>
      <c r="B3313" s="58" t="s">
        <v>16</v>
      </c>
      <c r="C3313" s="58" t="s">
        <v>73</v>
      </c>
      <c r="D3313" s="58" t="s">
        <v>65</v>
      </c>
      <c r="E3313" s="20">
        <v>69.665000000000006</v>
      </c>
      <c r="F3313" s="59">
        <v>27.120999999999999</v>
      </c>
      <c r="G3313" s="20">
        <v>657.06100000000004</v>
      </c>
      <c r="H3313" s="59">
        <v>7.5910000000000002</v>
      </c>
      <c r="I3313" s="20">
        <v>726.726</v>
      </c>
      <c r="J3313" s="20">
        <v>7.157</v>
      </c>
      <c r="K3313" s="20">
        <v>17.192</v>
      </c>
      <c r="L3313" s="59">
        <v>7.0750000000000002</v>
      </c>
      <c r="M3313" s="59">
        <v>1.988</v>
      </c>
      <c r="N3313" s="59">
        <v>102.99299999999999</v>
      </c>
      <c r="O3313" s="59">
        <v>0.379</v>
      </c>
      <c r="P3313" s="59">
        <v>102.9</v>
      </c>
      <c r="Q3313" s="59">
        <v>164.21199999999999</v>
      </c>
      <c r="R3313" s="59">
        <v>16.446000000000002</v>
      </c>
      <c r="S3313" s="59">
        <v>321.14100000000002</v>
      </c>
      <c r="T3313" s="59">
        <v>13.786</v>
      </c>
      <c r="U3313" s="59">
        <v>485.35199999999998</v>
      </c>
      <c r="V3313" s="59">
        <v>10.204000000000001</v>
      </c>
      <c r="W3313" s="59">
        <v>17.504999999999999</v>
      </c>
      <c r="X3313" s="59">
        <v>9.6690000000000005</v>
      </c>
      <c r="Y3313" s="21"/>
      <c r="Z3313" s="21"/>
    </row>
    <row r="3314" spans="1:26">
      <c r="A3314" s="52">
        <v>45717</v>
      </c>
      <c r="B3314" s="58" t="s">
        <v>16</v>
      </c>
      <c r="C3314" s="58" t="s">
        <v>73</v>
      </c>
      <c r="D3314" s="58" t="s">
        <v>66</v>
      </c>
      <c r="E3314" s="20">
        <v>39.554000000000002</v>
      </c>
      <c r="F3314" s="59">
        <v>38.909999999999997</v>
      </c>
      <c r="G3314" s="20">
        <v>268.04000000000002</v>
      </c>
      <c r="H3314" s="59">
        <v>12.433</v>
      </c>
      <c r="I3314" s="20">
        <v>307.59399999999999</v>
      </c>
      <c r="J3314" s="20">
        <v>12.676</v>
      </c>
      <c r="K3314" s="20">
        <v>7.2770000000000001</v>
      </c>
      <c r="L3314" s="59">
        <v>12.63</v>
      </c>
      <c r="M3314" s="59">
        <v>0</v>
      </c>
      <c r="N3314" s="59">
        <v>0</v>
      </c>
      <c r="O3314" s="59">
        <v>0</v>
      </c>
      <c r="P3314" s="59">
        <v>0</v>
      </c>
      <c r="Q3314" s="59">
        <v>22.052</v>
      </c>
      <c r="R3314" s="59">
        <v>43.383000000000003</v>
      </c>
      <c r="S3314" s="59">
        <v>169.37</v>
      </c>
      <c r="T3314" s="59">
        <v>23.661000000000001</v>
      </c>
      <c r="U3314" s="59">
        <v>191.422</v>
      </c>
      <c r="V3314" s="59">
        <v>22.055</v>
      </c>
      <c r="W3314" s="59">
        <v>6.9039999999999999</v>
      </c>
      <c r="X3314" s="59">
        <v>21.812000000000001</v>
      </c>
      <c r="Y3314" s="21"/>
      <c r="Z3314" s="21"/>
    </row>
    <row r="3315" spans="1:26">
      <c r="A3315" s="52">
        <v>45717</v>
      </c>
      <c r="B3315" s="58" t="s">
        <v>16</v>
      </c>
      <c r="C3315" s="58" t="s">
        <v>73</v>
      </c>
      <c r="D3315" s="58" t="s">
        <v>67</v>
      </c>
      <c r="E3315" s="20">
        <v>3.9780000000000002</v>
      </c>
      <c r="F3315" s="59">
        <v>101.518</v>
      </c>
      <c r="G3315" s="20">
        <v>133.965</v>
      </c>
      <c r="H3315" s="59">
        <v>19.289000000000001</v>
      </c>
      <c r="I3315" s="20">
        <v>137.94200000000001</v>
      </c>
      <c r="J3315" s="20">
        <v>18.689</v>
      </c>
      <c r="K3315" s="20">
        <v>3.2629999999999999</v>
      </c>
      <c r="L3315" s="59">
        <v>18.657</v>
      </c>
      <c r="M3315" s="59">
        <v>0</v>
      </c>
      <c r="N3315" s="59">
        <v>0</v>
      </c>
      <c r="O3315" s="59">
        <v>0</v>
      </c>
      <c r="P3315" s="59">
        <v>0</v>
      </c>
      <c r="Q3315" s="59">
        <v>14.138999999999999</v>
      </c>
      <c r="R3315" s="59">
        <v>62.337000000000003</v>
      </c>
      <c r="S3315" s="59">
        <v>79.057000000000002</v>
      </c>
      <c r="T3315" s="59">
        <v>31.004999999999999</v>
      </c>
      <c r="U3315" s="59">
        <v>93.195999999999998</v>
      </c>
      <c r="V3315" s="59">
        <v>28.469000000000001</v>
      </c>
      <c r="W3315" s="59">
        <v>3.3610000000000002</v>
      </c>
      <c r="X3315" s="59">
        <v>28.282</v>
      </c>
      <c r="Y3315" s="21"/>
      <c r="Z3315" s="21"/>
    </row>
    <row r="3316" spans="1:26">
      <c r="A3316" s="52">
        <v>45717</v>
      </c>
      <c r="B3316" s="58" t="s">
        <v>16</v>
      </c>
      <c r="C3316" s="58" t="s">
        <v>73</v>
      </c>
      <c r="D3316" s="58" t="s">
        <v>70</v>
      </c>
      <c r="E3316" s="20">
        <v>14.492000000000001</v>
      </c>
      <c r="F3316" s="59">
        <v>60.036000000000001</v>
      </c>
      <c r="G3316" s="20">
        <v>55.698</v>
      </c>
      <c r="H3316" s="59">
        <v>27.669</v>
      </c>
      <c r="I3316" s="20">
        <v>70.191000000000003</v>
      </c>
      <c r="J3316" s="20">
        <v>25.64</v>
      </c>
      <c r="K3316" s="20">
        <v>1.66</v>
      </c>
      <c r="L3316" s="59">
        <v>25.617000000000001</v>
      </c>
      <c r="M3316" s="59">
        <v>0</v>
      </c>
      <c r="N3316" s="59">
        <v>0</v>
      </c>
      <c r="O3316" s="59">
        <v>0</v>
      </c>
      <c r="P3316" s="59">
        <v>0</v>
      </c>
      <c r="Q3316" s="59">
        <v>20.806000000000001</v>
      </c>
      <c r="R3316" s="59">
        <v>57.664000000000001</v>
      </c>
      <c r="S3316" s="59">
        <v>32.558</v>
      </c>
      <c r="T3316" s="59">
        <v>44.198</v>
      </c>
      <c r="U3316" s="59">
        <v>53.363</v>
      </c>
      <c r="V3316" s="59">
        <v>35.033999999999999</v>
      </c>
      <c r="W3316" s="59">
        <v>1.925</v>
      </c>
      <c r="X3316" s="59">
        <v>34.881999999999998</v>
      </c>
      <c r="Y3316" s="21"/>
      <c r="Z3316" s="21"/>
    </row>
    <row r="3317" spans="1:26">
      <c r="A3317" s="52">
        <v>45717</v>
      </c>
      <c r="B3317" s="58" t="s">
        <v>16</v>
      </c>
      <c r="C3317" s="58" t="s">
        <v>73</v>
      </c>
      <c r="D3317" s="58" t="s">
        <v>68</v>
      </c>
      <c r="E3317" s="20">
        <v>10.339</v>
      </c>
      <c r="F3317" s="59">
        <v>61.634999999999998</v>
      </c>
      <c r="G3317" s="20">
        <v>37.094000000000001</v>
      </c>
      <c r="H3317" s="59">
        <v>35.997999999999998</v>
      </c>
      <c r="I3317" s="20">
        <v>47.433</v>
      </c>
      <c r="J3317" s="20">
        <v>29.492999999999999</v>
      </c>
      <c r="K3317" s="20">
        <v>1.1220000000000001</v>
      </c>
      <c r="L3317" s="59">
        <v>29.474</v>
      </c>
      <c r="M3317" s="59">
        <v>0</v>
      </c>
      <c r="N3317" s="59">
        <v>0</v>
      </c>
      <c r="O3317" s="59">
        <v>0</v>
      </c>
      <c r="P3317" s="59">
        <v>0</v>
      </c>
      <c r="Q3317" s="59">
        <v>18.684999999999999</v>
      </c>
      <c r="R3317" s="59">
        <v>52.984000000000002</v>
      </c>
      <c r="S3317" s="59">
        <v>7.0679999999999996</v>
      </c>
      <c r="T3317" s="59">
        <v>72.888000000000005</v>
      </c>
      <c r="U3317" s="59">
        <v>25.751999999999999</v>
      </c>
      <c r="V3317" s="59">
        <v>44.64</v>
      </c>
      <c r="W3317" s="59">
        <v>0.92900000000000005</v>
      </c>
      <c r="X3317" s="59">
        <v>44.521000000000001</v>
      </c>
      <c r="Y3317" s="21"/>
      <c r="Z3317" s="21"/>
    </row>
    <row r="3318" spans="1:26">
      <c r="A3318" s="52">
        <v>45717</v>
      </c>
      <c r="B3318" s="58" t="s">
        <v>16</v>
      </c>
      <c r="C3318" s="58" t="s">
        <v>73</v>
      </c>
      <c r="D3318" s="58" t="s">
        <v>69</v>
      </c>
      <c r="E3318" s="20">
        <v>1.3029999999999999</v>
      </c>
      <c r="F3318" s="59">
        <v>101.127</v>
      </c>
      <c r="G3318" s="20">
        <v>71.188000000000002</v>
      </c>
      <c r="H3318" s="59">
        <v>25.957999999999998</v>
      </c>
      <c r="I3318" s="20">
        <v>72.491</v>
      </c>
      <c r="J3318" s="20">
        <v>25.395</v>
      </c>
      <c r="K3318" s="20">
        <v>1.7150000000000001</v>
      </c>
      <c r="L3318" s="59">
        <v>25.372</v>
      </c>
      <c r="M3318" s="59">
        <v>0</v>
      </c>
      <c r="N3318" s="59">
        <v>0</v>
      </c>
      <c r="O3318" s="59">
        <v>0</v>
      </c>
      <c r="P3318" s="59">
        <v>0</v>
      </c>
      <c r="Q3318" s="59">
        <v>60.703000000000003</v>
      </c>
      <c r="R3318" s="59">
        <v>35.975000000000001</v>
      </c>
      <c r="S3318" s="59">
        <v>23.524000000000001</v>
      </c>
      <c r="T3318" s="59">
        <v>38.743000000000002</v>
      </c>
      <c r="U3318" s="59">
        <v>84.227000000000004</v>
      </c>
      <c r="V3318" s="59">
        <v>26.858000000000001</v>
      </c>
      <c r="W3318" s="59">
        <v>3.0379999999999998</v>
      </c>
      <c r="X3318" s="59">
        <v>26.658999999999999</v>
      </c>
      <c r="Y3318" s="21"/>
      <c r="Z3318" s="21"/>
    </row>
    <row r="3319" spans="1:26">
      <c r="A3319" s="52">
        <v>45717</v>
      </c>
      <c r="B3319" s="58" t="s">
        <v>16</v>
      </c>
      <c r="C3319" s="58" t="s">
        <v>73</v>
      </c>
      <c r="D3319" s="58" t="s">
        <v>77</v>
      </c>
      <c r="E3319" s="20">
        <v>11.086</v>
      </c>
      <c r="F3319" s="59">
        <v>54.768999999999998</v>
      </c>
      <c r="G3319" s="20">
        <v>122.26600000000001</v>
      </c>
      <c r="H3319" s="59">
        <v>20.952000000000002</v>
      </c>
      <c r="I3319" s="20">
        <v>133.352</v>
      </c>
      <c r="J3319" s="20">
        <v>18.576000000000001</v>
      </c>
      <c r="K3319" s="20">
        <v>3.1549999999999998</v>
      </c>
      <c r="L3319" s="59">
        <v>18.545000000000002</v>
      </c>
      <c r="M3319" s="59">
        <v>17.396000000000001</v>
      </c>
      <c r="N3319" s="59">
        <v>87.183000000000007</v>
      </c>
      <c r="O3319" s="59">
        <v>3.3119999999999998</v>
      </c>
      <c r="P3319" s="59">
        <v>87.072999999999993</v>
      </c>
      <c r="Q3319" s="59">
        <v>94.561999999999998</v>
      </c>
      <c r="R3319" s="59">
        <v>38.078000000000003</v>
      </c>
      <c r="S3319" s="59">
        <v>197.33</v>
      </c>
      <c r="T3319" s="59">
        <v>18.373999999999999</v>
      </c>
      <c r="U3319" s="59">
        <v>291.892</v>
      </c>
      <c r="V3319" s="59">
        <v>20.442</v>
      </c>
      <c r="W3319" s="59">
        <v>10.526999999999999</v>
      </c>
      <c r="X3319" s="59">
        <v>20.18</v>
      </c>
      <c r="Y3319" s="21"/>
      <c r="Z3319" s="21"/>
    </row>
    <row r="3320" spans="1:26">
      <c r="A3320" s="52">
        <v>45717</v>
      </c>
      <c r="B3320" s="58" t="s">
        <v>16</v>
      </c>
      <c r="C3320" s="58" t="s">
        <v>73</v>
      </c>
      <c r="D3320" s="58" t="s">
        <v>79</v>
      </c>
      <c r="E3320" s="20">
        <v>37.927999999999997</v>
      </c>
      <c r="F3320" s="59">
        <v>41.991</v>
      </c>
      <c r="G3320" s="20">
        <v>236.35900000000001</v>
      </c>
      <c r="H3320" s="59">
        <v>17.277999999999999</v>
      </c>
      <c r="I3320" s="20">
        <v>274.28800000000001</v>
      </c>
      <c r="J3320" s="20">
        <v>14.785</v>
      </c>
      <c r="K3320" s="20">
        <v>6.4889999999999999</v>
      </c>
      <c r="L3320" s="59">
        <v>14.744999999999999</v>
      </c>
      <c r="M3320" s="59">
        <v>63.466000000000001</v>
      </c>
      <c r="N3320" s="59">
        <v>46.701999999999998</v>
      </c>
      <c r="O3320" s="59">
        <v>12.083</v>
      </c>
      <c r="P3320" s="59">
        <v>46.497</v>
      </c>
      <c r="Q3320" s="59">
        <v>168.542</v>
      </c>
      <c r="R3320" s="59">
        <v>21.271999999999998</v>
      </c>
      <c r="S3320" s="59">
        <v>447.363</v>
      </c>
      <c r="T3320" s="59">
        <v>11.787000000000001</v>
      </c>
      <c r="U3320" s="59">
        <v>615.904</v>
      </c>
      <c r="V3320" s="59">
        <v>8.7309999999999999</v>
      </c>
      <c r="W3320" s="59">
        <v>22.213000000000001</v>
      </c>
      <c r="X3320" s="59">
        <v>8.1</v>
      </c>
      <c r="Y3320" s="21"/>
      <c r="Z3320" s="21"/>
    </row>
    <row r="3321" spans="1:26">
      <c r="A3321" s="52">
        <v>45717</v>
      </c>
      <c r="B3321" s="58" t="s">
        <v>16</v>
      </c>
      <c r="C3321" s="58" t="s">
        <v>73</v>
      </c>
      <c r="D3321" s="58" t="s">
        <v>71</v>
      </c>
      <c r="E3321" s="20">
        <v>0.93700000000000006</v>
      </c>
      <c r="F3321" s="59">
        <v>102.9</v>
      </c>
      <c r="G3321" s="20">
        <v>132.78700000000001</v>
      </c>
      <c r="H3321" s="59">
        <v>21.88</v>
      </c>
      <c r="I3321" s="20">
        <v>133.72300000000001</v>
      </c>
      <c r="J3321" s="20">
        <v>21.657</v>
      </c>
      <c r="K3321" s="20">
        <v>3.1629999999999998</v>
      </c>
      <c r="L3321" s="59">
        <v>21.631</v>
      </c>
      <c r="M3321" s="59">
        <v>40.091000000000001</v>
      </c>
      <c r="N3321" s="59">
        <v>71.88</v>
      </c>
      <c r="O3321" s="59">
        <v>7.633</v>
      </c>
      <c r="P3321" s="59">
        <v>71.747</v>
      </c>
      <c r="Q3321" s="59">
        <v>116.958</v>
      </c>
      <c r="R3321" s="59">
        <v>31.148</v>
      </c>
      <c r="S3321" s="59">
        <v>374.65</v>
      </c>
      <c r="T3321" s="59">
        <v>12.396000000000001</v>
      </c>
      <c r="U3321" s="59">
        <v>491.608</v>
      </c>
      <c r="V3321" s="59">
        <v>9.8360000000000003</v>
      </c>
      <c r="W3321" s="59">
        <v>17.73</v>
      </c>
      <c r="X3321" s="59">
        <v>9.2799999999999994</v>
      </c>
      <c r="Y3321" s="21"/>
      <c r="Z3321" s="21"/>
    </row>
    <row r="3322" spans="1:26">
      <c r="A3322" s="52">
        <v>45717</v>
      </c>
      <c r="B3322" s="58" t="s">
        <v>16</v>
      </c>
      <c r="C3322" s="58" t="s">
        <v>73</v>
      </c>
      <c r="D3322" s="58" t="s">
        <v>72</v>
      </c>
      <c r="E3322" s="20">
        <v>36.991999999999997</v>
      </c>
      <c r="F3322" s="59">
        <v>42.835000000000001</v>
      </c>
      <c r="G3322" s="20">
        <v>103.57299999999999</v>
      </c>
      <c r="H3322" s="59">
        <v>16.937999999999999</v>
      </c>
      <c r="I3322" s="20">
        <v>140.56399999999999</v>
      </c>
      <c r="J3322" s="20">
        <v>15.867000000000001</v>
      </c>
      <c r="K3322" s="20">
        <v>3.3250000000000002</v>
      </c>
      <c r="L3322" s="59">
        <v>15.83</v>
      </c>
      <c r="M3322" s="59">
        <v>0</v>
      </c>
      <c r="N3322" s="59">
        <v>0</v>
      </c>
      <c r="O3322" s="59">
        <v>0</v>
      </c>
      <c r="P3322" s="59">
        <v>0</v>
      </c>
      <c r="Q3322" s="59">
        <v>51.584000000000003</v>
      </c>
      <c r="R3322" s="59">
        <v>29.146999999999998</v>
      </c>
      <c r="S3322" s="59">
        <v>68.403000000000006</v>
      </c>
      <c r="T3322" s="59">
        <v>21.515999999999998</v>
      </c>
      <c r="U3322" s="59">
        <v>119.98699999999999</v>
      </c>
      <c r="V3322" s="59">
        <v>20.332000000000001</v>
      </c>
      <c r="W3322" s="59">
        <v>4.327</v>
      </c>
      <c r="X3322" s="59">
        <v>20.068000000000001</v>
      </c>
      <c r="Y3322" s="21"/>
      <c r="Z3322" s="21"/>
    </row>
    <row r="3323" spans="1:26">
      <c r="A3323" s="52">
        <v>45717</v>
      </c>
      <c r="B3323" s="58" t="s">
        <v>16</v>
      </c>
      <c r="C3323" s="58" t="s">
        <v>73</v>
      </c>
      <c r="D3323" s="58" t="s">
        <v>74</v>
      </c>
      <c r="E3323" s="20">
        <v>90.594999999999999</v>
      </c>
      <c r="F3323" s="59">
        <v>33.322000000000003</v>
      </c>
      <c r="G3323" s="20">
        <v>716.697</v>
      </c>
      <c r="H3323" s="59">
        <v>11.416</v>
      </c>
      <c r="I3323" s="20">
        <v>807.29200000000003</v>
      </c>
      <c r="J3323" s="20">
        <v>10.544</v>
      </c>
      <c r="K3323" s="20">
        <v>19.097999999999999</v>
      </c>
      <c r="L3323" s="59">
        <v>10.488</v>
      </c>
      <c r="M3323" s="59">
        <v>14.343</v>
      </c>
      <c r="N3323" s="59">
        <v>76.766000000000005</v>
      </c>
      <c r="O3323" s="59">
        <v>2.7309999999999999</v>
      </c>
      <c r="P3323" s="59">
        <v>76.641999999999996</v>
      </c>
      <c r="Q3323" s="59">
        <v>50.344999999999999</v>
      </c>
      <c r="R3323" s="59">
        <v>34.264000000000003</v>
      </c>
      <c r="S3323" s="59">
        <v>256.15199999999999</v>
      </c>
      <c r="T3323" s="59">
        <v>15.114000000000001</v>
      </c>
      <c r="U3323" s="59">
        <v>306.49799999999999</v>
      </c>
      <c r="V3323" s="59">
        <v>14.808</v>
      </c>
      <c r="W3323" s="59">
        <v>11.054</v>
      </c>
      <c r="X3323" s="59">
        <v>14.445</v>
      </c>
      <c r="Y3323" s="21"/>
      <c r="Z3323" s="21"/>
    </row>
    <row r="3324" spans="1:26">
      <c r="A3324" s="52">
        <v>45717</v>
      </c>
      <c r="B3324" s="58" t="s">
        <v>16</v>
      </c>
      <c r="C3324" s="58" t="s">
        <v>73</v>
      </c>
      <c r="D3324" s="58" t="s">
        <v>75</v>
      </c>
      <c r="E3324" s="20">
        <v>36.787999999999997</v>
      </c>
      <c r="F3324" s="59">
        <v>45.488999999999997</v>
      </c>
      <c r="G3324" s="20">
        <v>0</v>
      </c>
      <c r="H3324" s="59">
        <v>0</v>
      </c>
      <c r="I3324" s="20">
        <v>36.787999999999997</v>
      </c>
      <c r="J3324" s="20">
        <v>45.488999999999997</v>
      </c>
      <c r="K3324" s="20">
        <v>0.87</v>
      </c>
      <c r="L3324" s="59">
        <v>45.475999999999999</v>
      </c>
      <c r="M3324" s="59">
        <v>157.49299999999999</v>
      </c>
      <c r="N3324" s="59">
        <v>21.027999999999999</v>
      </c>
      <c r="O3324" s="59">
        <v>29.984000000000002</v>
      </c>
      <c r="P3324" s="59">
        <v>20.568000000000001</v>
      </c>
      <c r="Q3324" s="59">
        <v>58.384</v>
      </c>
      <c r="R3324" s="59">
        <v>35.417999999999999</v>
      </c>
      <c r="S3324" s="59">
        <v>0</v>
      </c>
      <c r="T3324" s="59">
        <v>0</v>
      </c>
      <c r="U3324" s="59">
        <v>58.384</v>
      </c>
      <c r="V3324" s="59">
        <v>35.417999999999999</v>
      </c>
      <c r="W3324" s="59">
        <v>2.1059999999999999</v>
      </c>
      <c r="X3324" s="59">
        <v>35.268000000000001</v>
      </c>
      <c r="Y3324" s="21"/>
      <c r="Z3324" s="21"/>
    </row>
    <row r="3325" spans="1:26">
      <c r="A3325" s="52">
        <v>45717</v>
      </c>
      <c r="B3325" s="58" t="s">
        <v>16</v>
      </c>
      <c r="C3325" s="58" t="s">
        <v>73</v>
      </c>
      <c r="D3325" s="58" t="s">
        <v>78</v>
      </c>
      <c r="E3325" s="20">
        <v>96.370999999999995</v>
      </c>
      <c r="F3325" s="59">
        <v>28.742000000000001</v>
      </c>
      <c r="G3325" s="20">
        <v>0</v>
      </c>
      <c r="H3325" s="59">
        <v>0</v>
      </c>
      <c r="I3325" s="20">
        <v>96.370999999999995</v>
      </c>
      <c r="J3325" s="20">
        <v>28.742000000000001</v>
      </c>
      <c r="K3325" s="20">
        <v>2.2799999999999998</v>
      </c>
      <c r="L3325" s="59">
        <v>28.722000000000001</v>
      </c>
      <c r="M3325" s="59">
        <v>155.517</v>
      </c>
      <c r="N3325" s="59">
        <v>25.824999999999999</v>
      </c>
      <c r="O3325" s="59">
        <v>29.608000000000001</v>
      </c>
      <c r="P3325" s="59">
        <v>25.451000000000001</v>
      </c>
      <c r="Q3325" s="59">
        <v>85.161000000000001</v>
      </c>
      <c r="R3325" s="59">
        <v>31.567</v>
      </c>
      <c r="S3325" s="59">
        <v>0</v>
      </c>
      <c r="T3325" s="59">
        <v>0</v>
      </c>
      <c r="U3325" s="59">
        <v>85.161000000000001</v>
      </c>
      <c r="V3325" s="59">
        <v>31.567</v>
      </c>
      <c r="W3325" s="59">
        <v>3.0710000000000002</v>
      </c>
      <c r="X3325" s="59">
        <v>31.398</v>
      </c>
      <c r="Y3325" s="21"/>
      <c r="Z3325" s="21"/>
    </row>
    <row r="3326" spans="1:26">
      <c r="A3326" s="53">
        <v>45717</v>
      </c>
      <c r="B3326" s="32" t="s">
        <v>16</v>
      </c>
      <c r="C3326" s="32" t="s">
        <v>18</v>
      </c>
      <c r="D3326" s="32" t="s">
        <v>18</v>
      </c>
      <c r="E3326" s="33">
        <v>710.26499999999999</v>
      </c>
      <c r="F3326" s="34">
        <v>10.724</v>
      </c>
      <c r="G3326" s="33">
        <v>3516.8470000000002</v>
      </c>
      <c r="H3326" s="34">
        <v>2.351</v>
      </c>
      <c r="I3326" s="33">
        <v>4227.1109999999999</v>
      </c>
      <c r="J3326" s="33">
        <v>1.079</v>
      </c>
      <c r="K3326" s="33">
        <v>100</v>
      </c>
      <c r="L3326" s="34">
        <v>0</v>
      </c>
      <c r="M3326" s="34">
        <v>525.25400000000002</v>
      </c>
      <c r="N3326" s="34">
        <v>4.375</v>
      </c>
      <c r="O3326" s="34">
        <v>100</v>
      </c>
      <c r="P3326" s="34">
        <v>0</v>
      </c>
      <c r="Q3326" s="34">
        <v>708.49400000000003</v>
      </c>
      <c r="R3326" s="34">
        <v>7.5720000000000001</v>
      </c>
      <c r="S3326" s="34">
        <v>2064.181</v>
      </c>
      <c r="T3326" s="34">
        <v>5.0250000000000004</v>
      </c>
      <c r="U3326" s="34">
        <v>2772.6750000000002</v>
      </c>
      <c r="V3326" s="34">
        <v>3.26</v>
      </c>
      <c r="W3326" s="34">
        <v>100</v>
      </c>
      <c r="X3326" s="34">
        <v>0</v>
      </c>
      <c r="Y3326" s="21"/>
      <c r="Z3326" s="21"/>
    </row>
    <row r="3327" spans="1:26">
      <c r="A3327" s="52">
        <v>45717</v>
      </c>
      <c r="B3327" s="58" t="s">
        <v>14</v>
      </c>
      <c r="C3327" s="58" t="s">
        <v>23</v>
      </c>
      <c r="D3327" s="58" t="s">
        <v>58</v>
      </c>
      <c r="E3327" s="20">
        <v>227.298</v>
      </c>
      <c r="F3327" s="59">
        <v>17.312000000000001</v>
      </c>
      <c r="G3327" s="20">
        <v>951.64700000000005</v>
      </c>
      <c r="H3327" s="59">
        <v>4.1959999999999997</v>
      </c>
      <c r="I3327" s="20">
        <v>1178.9449999999999</v>
      </c>
      <c r="J3327" s="20">
        <v>2.4420000000000002</v>
      </c>
      <c r="K3327" s="20">
        <v>85.873999999999995</v>
      </c>
      <c r="L3327" s="59">
        <v>1.54</v>
      </c>
      <c r="M3327" s="59">
        <v>283.83</v>
      </c>
      <c r="N3327" s="59">
        <v>5.7380000000000004</v>
      </c>
      <c r="O3327" s="59">
        <v>97.423000000000002</v>
      </c>
      <c r="P3327" s="59">
        <v>3.1040000000000001</v>
      </c>
      <c r="Q3327" s="59">
        <v>210.642</v>
      </c>
      <c r="R3327" s="59">
        <v>13.815</v>
      </c>
      <c r="S3327" s="59">
        <v>353.78800000000001</v>
      </c>
      <c r="T3327" s="59">
        <v>12.712</v>
      </c>
      <c r="U3327" s="59">
        <v>564.42999999999995</v>
      </c>
      <c r="V3327" s="59">
        <v>8.5449999999999999</v>
      </c>
      <c r="W3327" s="59">
        <v>59.415999999999997</v>
      </c>
      <c r="X3327" s="59">
        <v>6.3390000000000004</v>
      </c>
      <c r="Y3327" s="21"/>
      <c r="Z3327" s="21"/>
    </row>
    <row r="3328" spans="1:26">
      <c r="A3328" s="52">
        <v>45717</v>
      </c>
      <c r="B3328" s="58" t="s">
        <v>14</v>
      </c>
      <c r="C3328" s="58" t="s">
        <v>23</v>
      </c>
      <c r="D3328" s="58" t="s">
        <v>80</v>
      </c>
      <c r="E3328" s="20">
        <v>66.584000000000003</v>
      </c>
      <c r="F3328" s="59">
        <v>38.947000000000003</v>
      </c>
      <c r="G3328" s="20">
        <v>341.13600000000002</v>
      </c>
      <c r="H3328" s="59">
        <v>8.1449999999999996</v>
      </c>
      <c r="I3328" s="20">
        <v>407.72</v>
      </c>
      <c r="J3328" s="20">
        <v>4.0549999999999997</v>
      </c>
      <c r="K3328" s="20">
        <v>29.698</v>
      </c>
      <c r="L3328" s="59">
        <v>3.5840000000000001</v>
      </c>
      <c r="M3328" s="59">
        <v>96.308000000000007</v>
      </c>
      <c r="N3328" s="59">
        <v>4.9089999999999998</v>
      </c>
      <c r="O3328" s="59">
        <v>33.057000000000002</v>
      </c>
      <c r="P3328" s="59">
        <v>0.90200000000000002</v>
      </c>
      <c r="Q3328" s="59">
        <v>68.959000000000003</v>
      </c>
      <c r="R3328" s="59">
        <v>30.881</v>
      </c>
      <c r="S3328" s="59">
        <v>90.206999999999994</v>
      </c>
      <c r="T3328" s="59">
        <v>25.02</v>
      </c>
      <c r="U3328" s="59">
        <v>159.166</v>
      </c>
      <c r="V3328" s="59">
        <v>16.684999999999999</v>
      </c>
      <c r="W3328" s="59">
        <v>16.754999999999999</v>
      </c>
      <c r="X3328" s="59">
        <v>15.67</v>
      </c>
      <c r="Y3328" s="21"/>
      <c r="Z3328" s="21"/>
    </row>
    <row r="3329" spans="1:26">
      <c r="A3329" s="52">
        <v>45717</v>
      </c>
      <c r="B3329" s="58" t="s">
        <v>14</v>
      </c>
      <c r="C3329" s="58" t="s">
        <v>23</v>
      </c>
      <c r="D3329" s="58" t="s">
        <v>81</v>
      </c>
      <c r="E3329" s="20">
        <v>86.299000000000007</v>
      </c>
      <c r="F3329" s="59">
        <v>31.782</v>
      </c>
      <c r="G3329" s="20">
        <v>286.95100000000002</v>
      </c>
      <c r="H3329" s="59">
        <v>12.954000000000001</v>
      </c>
      <c r="I3329" s="20">
        <v>373.25</v>
      </c>
      <c r="J3329" s="20">
        <v>5.3310000000000004</v>
      </c>
      <c r="K3329" s="20">
        <v>27.187000000000001</v>
      </c>
      <c r="L3329" s="59">
        <v>4.9820000000000002</v>
      </c>
      <c r="M3329" s="59">
        <v>82.111999999999995</v>
      </c>
      <c r="N3329" s="59">
        <v>6.93</v>
      </c>
      <c r="O3329" s="59">
        <v>28.184000000000001</v>
      </c>
      <c r="P3329" s="59">
        <v>4.9729999999999999</v>
      </c>
      <c r="Q3329" s="59">
        <v>70.408000000000001</v>
      </c>
      <c r="R3329" s="59">
        <v>29.434999999999999</v>
      </c>
      <c r="S3329" s="59">
        <v>71.379000000000005</v>
      </c>
      <c r="T3329" s="59">
        <v>29.015999999999998</v>
      </c>
      <c r="U3329" s="59">
        <v>141.786</v>
      </c>
      <c r="V3329" s="59">
        <v>12.103</v>
      </c>
      <c r="W3329" s="59">
        <v>14.925000000000001</v>
      </c>
      <c r="X3329" s="59">
        <v>10.661</v>
      </c>
      <c r="Y3329" s="21"/>
      <c r="Z3329" s="21"/>
    </row>
    <row r="3330" spans="1:26">
      <c r="A3330" s="52">
        <v>45717</v>
      </c>
      <c r="B3330" s="58" t="s">
        <v>14</v>
      </c>
      <c r="C3330" s="58" t="s">
        <v>23</v>
      </c>
      <c r="D3330" s="58" t="s">
        <v>82</v>
      </c>
      <c r="E3330" s="20">
        <v>42.515999999999998</v>
      </c>
      <c r="F3330" s="59">
        <v>40.406999999999996</v>
      </c>
      <c r="G3330" s="20">
        <v>186.41200000000001</v>
      </c>
      <c r="H3330" s="59">
        <v>11.785</v>
      </c>
      <c r="I3330" s="20">
        <v>228.928</v>
      </c>
      <c r="J3330" s="20">
        <v>3.94</v>
      </c>
      <c r="K3330" s="20">
        <v>16.675000000000001</v>
      </c>
      <c r="L3330" s="59">
        <v>3.4540000000000002</v>
      </c>
      <c r="M3330" s="59">
        <v>65.847999999999999</v>
      </c>
      <c r="N3330" s="59">
        <v>7.7919999999999998</v>
      </c>
      <c r="O3330" s="59">
        <v>22.602</v>
      </c>
      <c r="P3330" s="59">
        <v>6.1189999999999998</v>
      </c>
      <c r="Q3330" s="59">
        <v>22.553000000000001</v>
      </c>
      <c r="R3330" s="59">
        <v>49.128999999999998</v>
      </c>
      <c r="S3330" s="59">
        <v>69.841999999999999</v>
      </c>
      <c r="T3330" s="59">
        <v>22.625</v>
      </c>
      <c r="U3330" s="59">
        <v>92.394000000000005</v>
      </c>
      <c r="V3330" s="59">
        <v>19.152999999999999</v>
      </c>
      <c r="W3330" s="59">
        <v>9.7260000000000009</v>
      </c>
      <c r="X3330" s="59">
        <v>18.276</v>
      </c>
      <c r="Y3330" s="21"/>
      <c r="Z3330" s="21"/>
    </row>
    <row r="3331" spans="1:26">
      <c r="A3331" s="52">
        <v>45717</v>
      </c>
      <c r="B3331" s="58" t="s">
        <v>14</v>
      </c>
      <c r="C3331" s="58" t="s">
        <v>23</v>
      </c>
      <c r="D3331" s="58" t="s">
        <v>83</v>
      </c>
      <c r="E3331" s="20">
        <v>50.784999999999997</v>
      </c>
      <c r="F3331" s="59">
        <v>33.026000000000003</v>
      </c>
      <c r="G3331" s="20">
        <v>312.19</v>
      </c>
      <c r="H3331" s="59">
        <v>6.4480000000000004</v>
      </c>
      <c r="I3331" s="20">
        <v>362.97500000000002</v>
      </c>
      <c r="J3331" s="20">
        <v>5.0999999999999996</v>
      </c>
      <c r="K3331" s="20">
        <v>26.439</v>
      </c>
      <c r="L3331" s="59">
        <v>4.7350000000000003</v>
      </c>
      <c r="M3331" s="59">
        <v>47.07</v>
      </c>
      <c r="N3331" s="59">
        <v>12.814</v>
      </c>
      <c r="O3331" s="59">
        <v>16.157</v>
      </c>
      <c r="P3331" s="59">
        <v>11.871</v>
      </c>
      <c r="Q3331" s="59">
        <v>102.282</v>
      </c>
      <c r="R3331" s="59">
        <v>19.266999999999999</v>
      </c>
      <c r="S3331" s="59">
        <v>454.34</v>
      </c>
      <c r="T3331" s="59">
        <v>7.7220000000000004</v>
      </c>
      <c r="U3331" s="59">
        <v>556.62199999999996</v>
      </c>
      <c r="V3331" s="59">
        <v>6.6310000000000002</v>
      </c>
      <c r="W3331" s="59">
        <v>58.594000000000001</v>
      </c>
      <c r="X3331" s="59">
        <v>3.3359999999999999</v>
      </c>
      <c r="Y3331" s="21"/>
      <c r="Z3331" s="21"/>
    </row>
    <row r="3332" spans="1:26">
      <c r="A3332" s="52">
        <v>45717</v>
      </c>
      <c r="B3332" s="58" t="s">
        <v>14</v>
      </c>
      <c r="C3332" s="58" t="s">
        <v>44</v>
      </c>
      <c r="D3332" s="58" t="s">
        <v>59</v>
      </c>
      <c r="E3332" s="20">
        <v>50.746000000000002</v>
      </c>
      <c r="F3332" s="59">
        <v>41.588999999999999</v>
      </c>
      <c r="G3332" s="20">
        <v>223.36799999999999</v>
      </c>
      <c r="H3332" s="59">
        <v>12.894</v>
      </c>
      <c r="I3332" s="20">
        <v>274.113</v>
      </c>
      <c r="J3332" s="20">
        <v>12.317</v>
      </c>
      <c r="K3332" s="20">
        <v>19.966000000000001</v>
      </c>
      <c r="L3332" s="59">
        <v>12.170999999999999</v>
      </c>
      <c r="M3332" s="59">
        <v>26.888999999999999</v>
      </c>
      <c r="N3332" s="59">
        <v>57.847000000000001</v>
      </c>
      <c r="O3332" s="59">
        <v>9.2289999999999992</v>
      </c>
      <c r="P3332" s="59">
        <v>57.645000000000003</v>
      </c>
      <c r="Q3332" s="59">
        <v>18</v>
      </c>
      <c r="R3332" s="59">
        <v>57.436999999999998</v>
      </c>
      <c r="S3332" s="59">
        <v>27.16</v>
      </c>
      <c r="T3332" s="59">
        <v>43.970999999999997</v>
      </c>
      <c r="U3332" s="59">
        <v>45.158999999999999</v>
      </c>
      <c r="V3332" s="59">
        <v>36.951999999999998</v>
      </c>
      <c r="W3332" s="59">
        <v>4.7539999999999996</v>
      </c>
      <c r="X3332" s="59">
        <v>36.503999999999998</v>
      </c>
      <c r="Y3332" s="21"/>
      <c r="Z3332" s="21"/>
    </row>
    <row r="3333" spans="1:26">
      <c r="A3333" s="52">
        <v>45717</v>
      </c>
      <c r="B3333" s="58" t="s">
        <v>14</v>
      </c>
      <c r="C3333" s="58" t="s">
        <v>44</v>
      </c>
      <c r="D3333" s="58" t="s">
        <v>60</v>
      </c>
      <c r="E3333" s="20">
        <v>21.998999999999999</v>
      </c>
      <c r="F3333" s="59">
        <v>64.421000000000006</v>
      </c>
      <c r="G3333" s="20">
        <v>92.131</v>
      </c>
      <c r="H3333" s="59">
        <v>26.08</v>
      </c>
      <c r="I3333" s="20">
        <v>114.13</v>
      </c>
      <c r="J3333" s="20">
        <v>23.969000000000001</v>
      </c>
      <c r="K3333" s="20">
        <v>8.3130000000000006</v>
      </c>
      <c r="L3333" s="59">
        <v>23.893999999999998</v>
      </c>
      <c r="M3333" s="59">
        <v>18.334</v>
      </c>
      <c r="N3333" s="59">
        <v>84.527000000000001</v>
      </c>
      <c r="O3333" s="59">
        <v>6.2930000000000001</v>
      </c>
      <c r="P3333" s="59">
        <v>84.388999999999996</v>
      </c>
      <c r="Q3333" s="59">
        <v>2.3650000000000002</v>
      </c>
      <c r="R3333" s="59">
        <v>103.31399999999999</v>
      </c>
      <c r="S3333" s="59">
        <v>12.917999999999999</v>
      </c>
      <c r="T3333" s="59">
        <v>81.950999999999993</v>
      </c>
      <c r="U3333" s="59">
        <v>15.282999999999999</v>
      </c>
      <c r="V3333" s="59">
        <v>69.680000000000007</v>
      </c>
      <c r="W3333" s="59">
        <v>1.609</v>
      </c>
      <c r="X3333" s="59">
        <v>69.444000000000003</v>
      </c>
      <c r="Y3333" s="21"/>
      <c r="Z3333" s="21"/>
    </row>
    <row r="3334" spans="1:26">
      <c r="A3334" s="52">
        <v>45717</v>
      </c>
      <c r="B3334" s="58" t="s">
        <v>14</v>
      </c>
      <c r="C3334" s="58" t="s">
        <v>44</v>
      </c>
      <c r="D3334" s="58" t="s">
        <v>87</v>
      </c>
      <c r="E3334" s="20">
        <v>195.43700000000001</v>
      </c>
      <c r="F3334" s="59">
        <v>19.71</v>
      </c>
      <c r="G3334" s="20">
        <v>903.322</v>
      </c>
      <c r="H3334" s="59">
        <v>5.2329999999999997</v>
      </c>
      <c r="I3334" s="20">
        <v>1098.759</v>
      </c>
      <c r="J3334" s="20">
        <v>2.5270000000000001</v>
      </c>
      <c r="K3334" s="20">
        <v>80.034000000000006</v>
      </c>
      <c r="L3334" s="59">
        <v>1.67</v>
      </c>
      <c r="M3334" s="59">
        <v>264.44900000000001</v>
      </c>
      <c r="N3334" s="59">
        <v>7.5250000000000004</v>
      </c>
      <c r="O3334" s="59">
        <v>90.771000000000001</v>
      </c>
      <c r="P3334" s="59">
        <v>5.7750000000000004</v>
      </c>
      <c r="Q3334" s="59">
        <v>246.202</v>
      </c>
      <c r="R3334" s="59">
        <v>11.603999999999999</v>
      </c>
      <c r="S3334" s="59">
        <v>658.60799999999995</v>
      </c>
      <c r="T3334" s="59">
        <v>8.9139999999999997</v>
      </c>
      <c r="U3334" s="59">
        <v>904.81</v>
      </c>
      <c r="V3334" s="59">
        <v>5.9660000000000002</v>
      </c>
      <c r="W3334" s="59">
        <v>95.245999999999995</v>
      </c>
      <c r="X3334" s="59">
        <v>1.66</v>
      </c>
      <c r="Y3334" s="21"/>
      <c r="Z3334" s="21"/>
    </row>
    <row r="3335" spans="1:26">
      <c r="A3335" s="52">
        <v>45717</v>
      </c>
      <c r="B3335" s="58" t="s">
        <v>14</v>
      </c>
      <c r="C3335" s="58" t="s">
        <v>45</v>
      </c>
      <c r="D3335" s="58" t="s">
        <v>45</v>
      </c>
      <c r="E3335" s="20">
        <v>66.856999999999999</v>
      </c>
      <c r="F3335" s="59">
        <v>39.965000000000003</v>
      </c>
      <c r="G3335" s="20">
        <v>262.28199999999998</v>
      </c>
      <c r="H3335" s="59">
        <v>16.324999999999999</v>
      </c>
      <c r="I3335" s="20">
        <v>329.13900000000001</v>
      </c>
      <c r="J3335" s="20">
        <v>14.327</v>
      </c>
      <c r="K3335" s="20">
        <v>23.974</v>
      </c>
      <c r="L3335" s="59">
        <v>14.201000000000001</v>
      </c>
      <c r="M3335" s="59">
        <v>51.131999999999998</v>
      </c>
      <c r="N3335" s="59">
        <v>59.72</v>
      </c>
      <c r="O3335" s="59">
        <v>17.550999999999998</v>
      </c>
      <c r="P3335" s="59">
        <v>59.524999999999999</v>
      </c>
      <c r="Q3335" s="59">
        <v>57.011000000000003</v>
      </c>
      <c r="R3335" s="59">
        <v>34.177</v>
      </c>
      <c r="S3335" s="59">
        <v>125.93600000000001</v>
      </c>
      <c r="T3335" s="59">
        <v>23.852</v>
      </c>
      <c r="U3335" s="59">
        <v>182.946</v>
      </c>
      <c r="V3335" s="59">
        <v>17.283000000000001</v>
      </c>
      <c r="W3335" s="59">
        <v>19.257999999999999</v>
      </c>
      <c r="X3335" s="59">
        <v>16.305</v>
      </c>
      <c r="Y3335" s="21"/>
      <c r="Z3335" s="21"/>
    </row>
    <row r="3336" spans="1:26">
      <c r="A3336" s="52">
        <v>45717</v>
      </c>
      <c r="B3336" s="58" t="s">
        <v>14</v>
      </c>
      <c r="C3336" s="58" t="s">
        <v>45</v>
      </c>
      <c r="D3336" s="58" t="s">
        <v>61</v>
      </c>
      <c r="E3336" s="20">
        <v>47.374000000000002</v>
      </c>
      <c r="F3336" s="59">
        <v>43.886000000000003</v>
      </c>
      <c r="G3336" s="20">
        <v>185.405</v>
      </c>
      <c r="H3336" s="59">
        <v>17.706</v>
      </c>
      <c r="I3336" s="20">
        <v>232.78</v>
      </c>
      <c r="J3336" s="20">
        <v>16.065999999999999</v>
      </c>
      <c r="K3336" s="20">
        <v>16.956</v>
      </c>
      <c r="L3336" s="59">
        <v>15.954000000000001</v>
      </c>
      <c r="M3336" s="59">
        <v>22.943999999999999</v>
      </c>
      <c r="N3336" s="59">
        <v>67.260000000000005</v>
      </c>
      <c r="O3336" s="59">
        <v>7.875</v>
      </c>
      <c r="P3336" s="59">
        <v>67.087000000000003</v>
      </c>
      <c r="Q3336" s="59">
        <v>15.285</v>
      </c>
      <c r="R3336" s="59">
        <v>65.41</v>
      </c>
      <c r="S3336" s="59">
        <v>39.113999999999997</v>
      </c>
      <c r="T3336" s="59">
        <v>44.716000000000001</v>
      </c>
      <c r="U3336" s="59">
        <v>54.399000000000001</v>
      </c>
      <c r="V3336" s="59">
        <v>37.188000000000002</v>
      </c>
      <c r="W3336" s="59">
        <v>5.726</v>
      </c>
      <c r="X3336" s="59">
        <v>36.744</v>
      </c>
      <c r="Y3336" s="21"/>
      <c r="Z3336" s="21"/>
    </row>
    <row r="3337" spans="1:26">
      <c r="A3337" s="52">
        <v>45717</v>
      </c>
      <c r="B3337" s="58" t="s">
        <v>14</v>
      </c>
      <c r="C3337" s="58" t="s">
        <v>45</v>
      </c>
      <c r="D3337" s="58" t="s">
        <v>101</v>
      </c>
      <c r="E3337" s="20">
        <v>19.481999999999999</v>
      </c>
      <c r="F3337" s="59">
        <v>52.648000000000003</v>
      </c>
      <c r="G3337" s="20">
        <v>105.527</v>
      </c>
      <c r="H3337" s="59">
        <v>33.468000000000004</v>
      </c>
      <c r="I3337" s="20">
        <v>125.009</v>
      </c>
      <c r="J3337" s="20">
        <v>28.4</v>
      </c>
      <c r="K3337" s="20">
        <v>9.1059999999999999</v>
      </c>
      <c r="L3337" s="59">
        <v>28.335999999999999</v>
      </c>
      <c r="M3337" s="59">
        <v>31.552</v>
      </c>
      <c r="N3337" s="59">
        <v>61.253</v>
      </c>
      <c r="O3337" s="59">
        <v>10.83</v>
      </c>
      <c r="P3337" s="59">
        <v>61.063000000000002</v>
      </c>
      <c r="Q3337" s="59">
        <v>50.652000000000001</v>
      </c>
      <c r="R3337" s="59">
        <v>38.055</v>
      </c>
      <c r="S3337" s="59">
        <v>88.747</v>
      </c>
      <c r="T3337" s="59">
        <v>24.661999999999999</v>
      </c>
      <c r="U3337" s="59">
        <v>139.399</v>
      </c>
      <c r="V3337" s="59">
        <v>17.114000000000001</v>
      </c>
      <c r="W3337" s="59">
        <v>14.673999999999999</v>
      </c>
      <c r="X3337" s="59">
        <v>16.126000000000001</v>
      </c>
      <c r="Y3337" s="21"/>
      <c r="Z3337" s="21"/>
    </row>
    <row r="3338" spans="1:26">
      <c r="A3338" s="52">
        <v>45717</v>
      </c>
      <c r="B3338" s="58" t="s">
        <v>14</v>
      </c>
      <c r="C3338" s="58" t="s">
        <v>54</v>
      </c>
      <c r="D3338" s="58" t="s">
        <v>55</v>
      </c>
      <c r="E3338" s="20">
        <v>65.334000000000003</v>
      </c>
      <c r="F3338" s="59">
        <v>37.537999999999997</v>
      </c>
      <c r="G3338" s="20">
        <v>348.90899999999999</v>
      </c>
      <c r="H3338" s="59">
        <v>15.53</v>
      </c>
      <c r="I3338" s="20">
        <v>414.24299999999999</v>
      </c>
      <c r="J3338" s="20">
        <v>11.680999999999999</v>
      </c>
      <c r="K3338" s="20">
        <v>30.172999999999998</v>
      </c>
      <c r="L3338" s="59">
        <v>11.526</v>
      </c>
      <c r="M3338" s="59">
        <v>66.846999999999994</v>
      </c>
      <c r="N3338" s="59">
        <v>43.500999999999998</v>
      </c>
      <c r="O3338" s="59">
        <v>22.945</v>
      </c>
      <c r="P3338" s="59">
        <v>43.231999999999999</v>
      </c>
      <c r="Q3338" s="59">
        <v>63.988999999999997</v>
      </c>
      <c r="R3338" s="59">
        <v>24.550999999999998</v>
      </c>
      <c r="S3338" s="59">
        <v>106.77200000000001</v>
      </c>
      <c r="T3338" s="59">
        <v>25.741</v>
      </c>
      <c r="U3338" s="59">
        <v>170.761</v>
      </c>
      <c r="V3338" s="59">
        <v>14.760999999999999</v>
      </c>
      <c r="W3338" s="59">
        <v>17.975000000000001</v>
      </c>
      <c r="X3338" s="59">
        <v>13.603999999999999</v>
      </c>
      <c r="Y3338" s="21"/>
      <c r="Z3338" s="21"/>
    </row>
    <row r="3339" spans="1:26">
      <c r="A3339" s="52">
        <v>45717</v>
      </c>
      <c r="B3339" s="58" t="s">
        <v>14</v>
      </c>
      <c r="C3339" s="58" t="s">
        <v>54</v>
      </c>
      <c r="D3339" s="58" t="s">
        <v>56</v>
      </c>
      <c r="E3339" s="20">
        <v>180.84899999999999</v>
      </c>
      <c r="F3339" s="59">
        <v>20.716999999999999</v>
      </c>
      <c r="G3339" s="20">
        <v>777.78099999999995</v>
      </c>
      <c r="H3339" s="59">
        <v>8.2210000000000001</v>
      </c>
      <c r="I3339" s="20">
        <v>958.63</v>
      </c>
      <c r="J3339" s="20">
        <v>5.859</v>
      </c>
      <c r="K3339" s="20">
        <v>69.826999999999998</v>
      </c>
      <c r="L3339" s="59">
        <v>5.5439999999999996</v>
      </c>
      <c r="M3339" s="59">
        <v>224.49100000000001</v>
      </c>
      <c r="N3339" s="59">
        <v>14.462</v>
      </c>
      <c r="O3339" s="59">
        <v>77.055000000000007</v>
      </c>
      <c r="P3339" s="59">
        <v>13.632999999999999</v>
      </c>
      <c r="Q3339" s="59">
        <v>200.21299999999999</v>
      </c>
      <c r="R3339" s="59">
        <v>13.494999999999999</v>
      </c>
      <c r="S3339" s="59">
        <v>578.99599999999998</v>
      </c>
      <c r="T3339" s="59">
        <v>7.867</v>
      </c>
      <c r="U3339" s="59">
        <v>779.20899999999995</v>
      </c>
      <c r="V3339" s="59">
        <v>5.8659999999999997</v>
      </c>
      <c r="W3339" s="59">
        <v>82.025000000000006</v>
      </c>
      <c r="X3339" s="59">
        <v>1.254</v>
      </c>
      <c r="Y3339" s="21"/>
      <c r="Z3339" s="21"/>
    </row>
    <row r="3340" spans="1:26">
      <c r="A3340" s="52">
        <v>45717</v>
      </c>
      <c r="B3340" s="58" t="s">
        <v>14</v>
      </c>
      <c r="C3340" s="58" t="s">
        <v>95</v>
      </c>
      <c r="D3340" s="58" t="s">
        <v>99</v>
      </c>
      <c r="E3340" s="20">
        <v>125.30500000000001</v>
      </c>
      <c r="F3340" s="59">
        <v>24.74</v>
      </c>
      <c r="G3340" s="20">
        <v>698.84500000000003</v>
      </c>
      <c r="H3340" s="59">
        <v>7.9729999999999999</v>
      </c>
      <c r="I3340" s="20">
        <v>824.15</v>
      </c>
      <c r="J3340" s="20">
        <v>7.194</v>
      </c>
      <c r="K3340" s="20">
        <v>60.030999999999999</v>
      </c>
      <c r="L3340" s="59">
        <v>6.94</v>
      </c>
      <c r="M3340" s="59">
        <v>160.23599999999999</v>
      </c>
      <c r="N3340" s="59">
        <v>26.808</v>
      </c>
      <c r="O3340" s="59">
        <v>55</v>
      </c>
      <c r="P3340" s="59">
        <v>26.37</v>
      </c>
      <c r="Q3340" s="59">
        <v>136.27000000000001</v>
      </c>
      <c r="R3340" s="59">
        <v>19.178999999999998</v>
      </c>
      <c r="S3340" s="59">
        <v>348.15899999999999</v>
      </c>
      <c r="T3340" s="59">
        <v>13.728999999999999</v>
      </c>
      <c r="U3340" s="59">
        <v>484.428</v>
      </c>
      <c r="V3340" s="59">
        <v>9.8829999999999991</v>
      </c>
      <c r="W3340" s="59">
        <v>50.994</v>
      </c>
      <c r="X3340" s="59">
        <v>8.0519999999999996</v>
      </c>
      <c r="Y3340" s="21"/>
      <c r="Z3340" s="21"/>
    </row>
    <row r="3341" spans="1:26">
      <c r="A3341" s="52">
        <v>45717</v>
      </c>
      <c r="B3341" s="58" t="s">
        <v>14</v>
      </c>
      <c r="C3341" s="58" t="s">
        <v>95</v>
      </c>
      <c r="D3341" s="58" t="s">
        <v>96</v>
      </c>
      <c r="E3341" s="20">
        <v>64.344999999999999</v>
      </c>
      <c r="F3341" s="59">
        <v>28.408000000000001</v>
      </c>
      <c r="G3341" s="20">
        <v>369.30599999999998</v>
      </c>
      <c r="H3341" s="59">
        <v>9.8119999999999994</v>
      </c>
      <c r="I3341" s="20">
        <v>433.65100000000001</v>
      </c>
      <c r="J3341" s="20">
        <v>8.5079999999999991</v>
      </c>
      <c r="K3341" s="20">
        <v>31.587</v>
      </c>
      <c r="L3341" s="59">
        <v>8.2940000000000005</v>
      </c>
      <c r="M3341" s="59">
        <v>67.947000000000003</v>
      </c>
      <c r="N3341" s="59">
        <v>32.496000000000002</v>
      </c>
      <c r="O3341" s="59">
        <v>23.321999999999999</v>
      </c>
      <c r="P3341" s="59">
        <v>32.136000000000003</v>
      </c>
      <c r="Q3341" s="59">
        <v>73.656000000000006</v>
      </c>
      <c r="R3341" s="59">
        <v>25.324000000000002</v>
      </c>
      <c r="S3341" s="59">
        <v>114.402</v>
      </c>
      <c r="T3341" s="59">
        <v>22.986999999999998</v>
      </c>
      <c r="U3341" s="59">
        <v>188.05699999999999</v>
      </c>
      <c r="V3341" s="59">
        <v>17.542000000000002</v>
      </c>
      <c r="W3341" s="59">
        <v>19.795999999999999</v>
      </c>
      <c r="X3341" s="59">
        <v>16.579000000000001</v>
      </c>
      <c r="Y3341" s="21"/>
      <c r="Z3341" s="21"/>
    </row>
    <row r="3342" spans="1:26">
      <c r="A3342" s="52">
        <v>45717</v>
      </c>
      <c r="B3342" s="58" t="s">
        <v>14</v>
      </c>
      <c r="C3342" s="58" t="s">
        <v>95</v>
      </c>
      <c r="D3342" s="58" t="s">
        <v>97</v>
      </c>
      <c r="E3342" s="20">
        <v>50.405999999999999</v>
      </c>
      <c r="F3342" s="59">
        <v>45.88</v>
      </c>
      <c r="G3342" s="20">
        <v>320.642</v>
      </c>
      <c r="H3342" s="59">
        <v>16.013000000000002</v>
      </c>
      <c r="I3342" s="20">
        <v>371.048</v>
      </c>
      <c r="J3342" s="20">
        <v>15.744999999999999</v>
      </c>
      <c r="K3342" s="20">
        <v>27.027000000000001</v>
      </c>
      <c r="L3342" s="59">
        <v>15.63</v>
      </c>
      <c r="M3342" s="59">
        <v>90.039000000000001</v>
      </c>
      <c r="N3342" s="59">
        <v>49.866999999999997</v>
      </c>
      <c r="O3342" s="59">
        <v>30.905000000000001</v>
      </c>
      <c r="P3342" s="59">
        <v>49.633000000000003</v>
      </c>
      <c r="Q3342" s="59">
        <v>59.899000000000001</v>
      </c>
      <c r="R3342" s="59">
        <v>28.658000000000001</v>
      </c>
      <c r="S3342" s="59">
        <v>207.71299999999999</v>
      </c>
      <c r="T3342" s="59">
        <v>16.071000000000002</v>
      </c>
      <c r="U3342" s="59">
        <v>267.61200000000002</v>
      </c>
      <c r="V3342" s="59">
        <v>12.076000000000001</v>
      </c>
      <c r="W3342" s="59">
        <v>28.170999999999999</v>
      </c>
      <c r="X3342" s="59">
        <v>10.63</v>
      </c>
      <c r="Y3342" s="21"/>
      <c r="Z3342" s="21"/>
    </row>
    <row r="3343" spans="1:26">
      <c r="A3343" s="52">
        <v>45717</v>
      </c>
      <c r="B3343" s="58" t="s">
        <v>14</v>
      </c>
      <c r="C3343" s="58" t="s">
        <v>95</v>
      </c>
      <c r="D3343" s="58" t="s">
        <v>98</v>
      </c>
      <c r="E3343" s="20">
        <v>120.878</v>
      </c>
      <c r="F3343" s="59">
        <v>27.498000000000001</v>
      </c>
      <c r="G3343" s="20">
        <v>427.84500000000003</v>
      </c>
      <c r="H3343" s="59">
        <v>14.608000000000001</v>
      </c>
      <c r="I3343" s="20">
        <v>548.72299999999996</v>
      </c>
      <c r="J3343" s="20">
        <v>10.500999999999999</v>
      </c>
      <c r="K3343" s="20">
        <v>39.969000000000001</v>
      </c>
      <c r="L3343" s="59">
        <v>10.329000000000001</v>
      </c>
      <c r="M3343" s="59">
        <v>131.102</v>
      </c>
      <c r="N3343" s="59">
        <v>29.495000000000001</v>
      </c>
      <c r="O3343" s="59">
        <v>45</v>
      </c>
      <c r="P3343" s="59">
        <v>29.097999999999999</v>
      </c>
      <c r="Q3343" s="59">
        <v>127.93300000000001</v>
      </c>
      <c r="R3343" s="59">
        <v>23.303999999999998</v>
      </c>
      <c r="S3343" s="59">
        <v>337.60899999999998</v>
      </c>
      <c r="T3343" s="59">
        <v>11.41</v>
      </c>
      <c r="U3343" s="59">
        <v>465.541</v>
      </c>
      <c r="V3343" s="59">
        <v>9.1760000000000002</v>
      </c>
      <c r="W3343" s="59">
        <v>49.006</v>
      </c>
      <c r="X3343" s="59">
        <v>7.1660000000000004</v>
      </c>
      <c r="Y3343" s="21"/>
      <c r="Z3343" s="21"/>
    </row>
    <row r="3344" spans="1:26">
      <c r="A3344" s="52">
        <v>45717</v>
      </c>
      <c r="B3344" s="58" t="s">
        <v>14</v>
      </c>
      <c r="C3344" s="58" t="s">
        <v>38</v>
      </c>
      <c r="D3344" s="58" t="s">
        <v>85</v>
      </c>
      <c r="E3344" s="20">
        <v>125.617</v>
      </c>
      <c r="F3344" s="59">
        <v>26.776</v>
      </c>
      <c r="G3344" s="20">
        <v>476.74900000000002</v>
      </c>
      <c r="H3344" s="59">
        <v>10.914999999999999</v>
      </c>
      <c r="I3344" s="20">
        <v>602.36599999999999</v>
      </c>
      <c r="J3344" s="20">
        <v>8.8759999999999994</v>
      </c>
      <c r="K3344" s="20">
        <v>43.875999999999998</v>
      </c>
      <c r="L3344" s="59">
        <v>8.6709999999999994</v>
      </c>
      <c r="M3344" s="59">
        <v>154.43199999999999</v>
      </c>
      <c r="N3344" s="59">
        <v>22.718</v>
      </c>
      <c r="O3344" s="59">
        <v>53.008000000000003</v>
      </c>
      <c r="P3344" s="59">
        <v>22.2</v>
      </c>
      <c r="Q3344" s="59">
        <v>175.90899999999999</v>
      </c>
      <c r="R3344" s="59">
        <v>15.055999999999999</v>
      </c>
      <c r="S3344" s="59">
        <v>458.60300000000001</v>
      </c>
      <c r="T3344" s="59">
        <v>9.1630000000000003</v>
      </c>
      <c r="U3344" s="59">
        <v>634.51099999999997</v>
      </c>
      <c r="V3344" s="59">
        <v>8.109</v>
      </c>
      <c r="W3344" s="59">
        <v>66.793000000000006</v>
      </c>
      <c r="X3344" s="59">
        <v>5.7370000000000001</v>
      </c>
      <c r="Y3344" s="21"/>
      <c r="Z3344" s="21"/>
    </row>
    <row r="3345" spans="1:26">
      <c r="A3345" s="52">
        <v>45717</v>
      </c>
      <c r="B3345" s="58" t="s">
        <v>14</v>
      </c>
      <c r="C3345" s="58" t="s">
        <v>38</v>
      </c>
      <c r="D3345" s="58" t="s">
        <v>40</v>
      </c>
      <c r="E3345" s="20">
        <v>120.566</v>
      </c>
      <c r="F3345" s="59">
        <v>22.024000000000001</v>
      </c>
      <c r="G3345" s="20">
        <v>649.94100000000003</v>
      </c>
      <c r="H3345" s="59">
        <v>9.6170000000000009</v>
      </c>
      <c r="I3345" s="20">
        <v>770.50599999999997</v>
      </c>
      <c r="J3345" s="20">
        <v>7.5389999999999997</v>
      </c>
      <c r="K3345" s="20">
        <v>56.124000000000002</v>
      </c>
      <c r="L3345" s="59">
        <v>7.2960000000000003</v>
      </c>
      <c r="M3345" s="59">
        <v>136.90600000000001</v>
      </c>
      <c r="N3345" s="59">
        <v>25.073</v>
      </c>
      <c r="O3345" s="59">
        <v>46.991999999999997</v>
      </c>
      <c r="P3345" s="59">
        <v>24.603999999999999</v>
      </c>
      <c r="Q3345" s="59">
        <v>88.293999999999997</v>
      </c>
      <c r="R3345" s="59">
        <v>24.425000000000001</v>
      </c>
      <c r="S3345" s="59">
        <v>227.16499999999999</v>
      </c>
      <c r="T3345" s="59">
        <v>20.466000000000001</v>
      </c>
      <c r="U3345" s="59">
        <v>315.45800000000003</v>
      </c>
      <c r="V3345" s="59">
        <v>15.335000000000001</v>
      </c>
      <c r="W3345" s="59">
        <v>33.207000000000001</v>
      </c>
      <c r="X3345" s="59">
        <v>14.224</v>
      </c>
      <c r="Y3345" s="21"/>
      <c r="Z3345" s="21"/>
    </row>
    <row r="3346" spans="1:26">
      <c r="A3346" s="52">
        <v>45717</v>
      </c>
      <c r="B3346" s="58" t="s">
        <v>14</v>
      </c>
      <c r="C3346" s="58" t="s">
        <v>62</v>
      </c>
      <c r="D3346" s="58" t="s">
        <v>86</v>
      </c>
      <c r="E3346" s="20">
        <v>85.596000000000004</v>
      </c>
      <c r="F3346" s="59">
        <v>28.145</v>
      </c>
      <c r="G3346" s="20">
        <v>240.387</v>
      </c>
      <c r="H3346" s="59">
        <v>14.288</v>
      </c>
      <c r="I3346" s="20">
        <v>325.983</v>
      </c>
      <c r="J3346" s="20">
        <v>10.753</v>
      </c>
      <c r="K3346" s="20">
        <v>23.745000000000001</v>
      </c>
      <c r="L3346" s="59">
        <v>10.584</v>
      </c>
      <c r="M3346" s="59">
        <v>82.063000000000002</v>
      </c>
      <c r="N3346" s="59">
        <v>22.382000000000001</v>
      </c>
      <c r="O3346" s="59">
        <v>28.167999999999999</v>
      </c>
      <c r="P3346" s="59">
        <v>21.856000000000002</v>
      </c>
      <c r="Q3346" s="59">
        <v>126.511</v>
      </c>
      <c r="R3346" s="59">
        <v>20.431000000000001</v>
      </c>
      <c r="S3346" s="59">
        <v>283.67099999999999</v>
      </c>
      <c r="T3346" s="59">
        <v>12.162000000000001</v>
      </c>
      <c r="U3346" s="59">
        <v>410.18299999999999</v>
      </c>
      <c r="V3346" s="59">
        <v>10.664</v>
      </c>
      <c r="W3346" s="59">
        <v>43.179000000000002</v>
      </c>
      <c r="X3346" s="59">
        <v>8.9939999999999998</v>
      </c>
      <c r="Y3346" s="21"/>
      <c r="Z3346" s="21"/>
    </row>
    <row r="3347" spans="1:26">
      <c r="A3347" s="52">
        <v>45717</v>
      </c>
      <c r="B3347" s="58" t="s">
        <v>14</v>
      </c>
      <c r="C3347" s="58" t="s">
        <v>62</v>
      </c>
      <c r="D3347" s="58" t="s">
        <v>64</v>
      </c>
      <c r="E3347" s="20">
        <v>160.58699999999999</v>
      </c>
      <c r="F3347" s="59">
        <v>22.120999999999999</v>
      </c>
      <c r="G3347" s="20">
        <v>886.303</v>
      </c>
      <c r="H3347" s="59">
        <v>5.44</v>
      </c>
      <c r="I3347" s="20">
        <v>1046.8900000000001</v>
      </c>
      <c r="J3347" s="20">
        <v>3.8919999999999999</v>
      </c>
      <c r="K3347" s="20">
        <v>76.254999999999995</v>
      </c>
      <c r="L3347" s="59">
        <v>3.4</v>
      </c>
      <c r="M3347" s="59">
        <v>209.27500000000001</v>
      </c>
      <c r="N3347" s="59">
        <v>8.6300000000000008</v>
      </c>
      <c r="O3347" s="59">
        <v>71.831999999999994</v>
      </c>
      <c r="P3347" s="59">
        <v>7.1550000000000002</v>
      </c>
      <c r="Q3347" s="59">
        <v>137.691</v>
      </c>
      <c r="R3347" s="59">
        <v>17.422999999999998</v>
      </c>
      <c r="S3347" s="59">
        <v>402.096</v>
      </c>
      <c r="T3347" s="59">
        <v>13.074999999999999</v>
      </c>
      <c r="U3347" s="59">
        <v>539.78700000000003</v>
      </c>
      <c r="V3347" s="59">
        <v>9.3239999999999998</v>
      </c>
      <c r="W3347" s="59">
        <v>56.820999999999998</v>
      </c>
      <c r="X3347" s="59">
        <v>7.3550000000000004</v>
      </c>
      <c r="Y3347" s="21"/>
      <c r="Z3347" s="21"/>
    </row>
    <row r="3348" spans="1:26">
      <c r="A3348" s="52">
        <v>45717</v>
      </c>
      <c r="B3348" s="58" t="s">
        <v>14</v>
      </c>
      <c r="C3348" s="58" t="s">
        <v>88</v>
      </c>
      <c r="D3348" s="58" t="s">
        <v>89</v>
      </c>
      <c r="E3348" s="20">
        <v>180.87299999999999</v>
      </c>
      <c r="F3348" s="59">
        <v>18.861000000000001</v>
      </c>
      <c r="G3348" s="20">
        <v>854.47900000000004</v>
      </c>
      <c r="H3348" s="59">
        <v>5.0659999999999998</v>
      </c>
      <c r="I3348" s="20">
        <v>1035.3510000000001</v>
      </c>
      <c r="J3348" s="20">
        <v>3.5920000000000001</v>
      </c>
      <c r="K3348" s="20">
        <v>75.415000000000006</v>
      </c>
      <c r="L3348" s="59">
        <v>3.0510000000000002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  <c r="S3348" s="59">
        <v>0</v>
      </c>
      <c r="T3348" s="59">
        <v>0</v>
      </c>
      <c r="U3348" s="59">
        <v>0</v>
      </c>
      <c r="V3348" s="59">
        <v>0</v>
      </c>
      <c r="W3348" s="59">
        <v>0</v>
      </c>
      <c r="X3348" s="59">
        <v>0</v>
      </c>
      <c r="Y3348" s="21"/>
      <c r="Z3348" s="21"/>
    </row>
    <row r="3349" spans="1:26">
      <c r="A3349" s="52">
        <v>45717</v>
      </c>
      <c r="B3349" s="58" t="s">
        <v>14</v>
      </c>
      <c r="C3349" s="58" t="s">
        <v>88</v>
      </c>
      <c r="D3349" s="58" t="s">
        <v>90</v>
      </c>
      <c r="E3349" s="20">
        <v>60.29</v>
      </c>
      <c r="F3349" s="59">
        <v>43.625999999999998</v>
      </c>
      <c r="G3349" s="20">
        <v>494.75700000000001</v>
      </c>
      <c r="H3349" s="59">
        <v>11.074999999999999</v>
      </c>
      <c r="I3349" s="20">
        <v>555.04700000000003</v>
      </c>
      <c r="J3349" s="20">
        <v>10.311</v>
      </c>
      <c r="K3349" s="20">
        <v>40.43</v>
      </c>
      <c r="L3349" s="59">
        <v>10.135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  <c r="S3349" s="59">
        <v>0</v>
      </c>
      <c r="T3349" s="59">
        <v>0</v>
      </c>
      <c r="U3349" s="59">
        <v>0</v>
      </c>
      <c r="V3349" s="59">
        <v>0</v>
      </c>
      <c r="W3349" s="59">
        <v>0</v>
      </c>
      <c r="X3349" s="59">
        <v>0</v>
      </c>
      <c r="Y3349" s="21"/>
      <c r="Z3349" s="21"/>
    </row>
    <row r="3350" spans="1:26">
      <c r="A3350" s="52">
        <v>45717</v>
      </c>
      <c r="B3350" s="58" t="s">
        <v>14</v>
      </c>
      <c r="C3350" s="58" t="s">
        <v>88</v>
      </c>
      <c r="D3350" s="58" t="s">
        <v>91</v>
      </c>
      <c r="E3350" s="20">
        <v>120.583</v>
      </c>
      <c r="F3350" s="59">
        <v>25.149000000000001</v>
      </c>
      <c r="G3350" s="20">
        <v>359.72199999999998</v>
      </c>
      <c r="H3350" s="59">
        <v>15.571</v>
      </c>
      <c r="I3350" s="20">
        <v>480.30500000000001</v>
      </c>
      <c r="J3350" s="20">
        <v>11.622999999999999</v>
      </c>
      <c r="K3350" s="20">
        <v>34.984999999999999</v>
      </c>
      <c r="L3350" s="59">
        <v>11.468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  <c r="S3350" s="59">
        <v>0</v>
      </c>
      <c r="T3350" s="59">
        <v>0</v>
      </c>
      <c r="U3350" s="59">
        <v>0</v>
      </c>
      <c r="V3350" s="59">
        <v>0</v>
      </c>
      <c r="W3350" s="59">
        <v>0</v>
      </c>
      <c r="X3350" s="59">
        <v>0</v>
      </c>
      <c r="Y3350" s="21"/>
      <c r="Z3350" s="21"/>
    </row>
    <row r="3351" spans="1:26">
      <c r="A3351" s="52">
        <v>45717</v>
      </c>
      <c r="B3351" s="58" t="s">
        <v>14</v>
      </c>
      <c r="C3351" s="58" t="s">
        <v>88</v>
      </c>
      <c r="D3351" s="58" t="s">
        <v>92</v>
      </c>
      <c r="E3351" s="20">
        <v>65.31</v>
      </c>
      <c r="F3351" s="59">
        <v>24.084</v>
      </c>
      <c r="G3351" s="20">
        <v>272.21100000000001</v>
      </c>
      <c r="H3351" s="59">
        <v>15.534000000000001</v>
      </c>
      <c r="I3351" s="20">
        <v>337.52100000000002</v>
      </c>
      <c r="J3351" s="20">
        <v>13.077999999999999</v>
      </c>
      <c r="K3351" s="20">
        <v>24.585000000000001</v>
      </c>
      <c r="L3351" s="59">
        <v>12.94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  <c r="S3351" s="59">
        <v>0</v>
      </c>
      <c r="T3351" s="59">
        <v>0</v>
      </c>
      <c r="U3351" s="59">
        <v>0</v>
      </c>
      <c r="V3351" s="59">
        <v>0</v>
      </c>
      <c r="W3351" s="59">
        <v>0</v>
      </c>
      <c r="X3351" s="59">
        <v>0</v>
      </c>
      <c r="Y3351" s="21"/>
      <c r="Z3351" s="21"/>
    </row>
    <row r="3352" spans="1:26">
      <c r="A3352" s="52">
        <v>45717</v>
      </c>
      <c r="B3352" s="58" t="s">
        <v>14</v>
      </c>
      <c r="C3352" s="58" t="s">
        <v>46</v>
      </c>
      <c r="D3352" s="58" t="s">
        <v>48</v>
      </c>
      <c r="E3352" s="20">
        <v>0</v>
      </c>
      <c r="F3352" s="59">
        <v>0</v>
      </c>
      <c r="G3352" s="20">
        <v>0</v>
      </c>
      <c r="H3352" s="59">
        <v>0</v>
      </c>
      <c r="I3352" s="20">
        <v>0</v>
      </c>
      <c r="J3352" s="20">
        <v>0</v>
      </c>
      <c r="K3352" s="20">
        <v>0</v>
      </c>
      <c r="L3352" s="59">
        <v>0</v>
      </c>
      <c r="M3352" s="59">
        <v>137.86600000000001</v>
      </c>
      <c r="N3352" s="59">
        <v>27.873999999999999</v>
      </c>
      <c r="O3352" s="59">
        <v>47.320999999999998</v>
      </c>
      <c r="P3352" s="59">
        <v>27.452999999999999</v>
      </c>
      <c r="Q3352" s="59">
        <v>69.683999999999997</v>
      </c>
      <c r="R3352" s="59">
        <v>23.669</v>
      </c>
      <c r="S3352" s="59">
        <v>116.32899999999999</v>
      </c>
      <c r="T3352" s="59">
        <v>28.443000000000001</v>
      </c>
      <c r="U3352" s="59">
        <v>186.01300000000001</v>
      </c>
      <c r="V3352" s="59">
        <v>18.55</v>
      </c>
      <c r="W3352" s="59">
        <v>19.581</v>
      </c>
      <c r="X3352" s="59">
        <v>17.643000000000001</v>
      </c>
      <c r="Y3352" s="21"/>
      <c r="Z3352" s="21"/>
    </row>
    <row r="3353" spans="1:26">
      <c r="A3353" s="52">
        <v>45717</v>
      </c>
      <c r="B3353" s="58" t="s">
        <v>14</v>
      </c>
      <c r="C3353" s="58" t="s">
        <v>46</v>
      </c>
      <c r="D3353" s="58" t="s">
        <v>47</v>
      </c>
      <c r="E3353" s="20">
        <v>0</v>
      </c>
      <c r="F3353" s="59">
        <v>0</v>
      </c>
      <c r="G3353" s="20">
        <v>0</v>
      </c>
      <c r="H3353" s="59">
        <v>0</v>
      </c>
      <c r="I3353" s="20">
        <v>0</v>
      </c>
      <c r="J3353" s="20">
        <v>0</v>
      </c>
      <c r="K3353" s="20">
        <v>0</v>
      </c>
      <c r="L3353" s="59">
        <v>0</v>
      </c>
      <c r="M3353" s="59">
        <v>133.048</v>
      </c>
      <c r="N3353" s="59">
        <v>33.369999999999997</v>
      </c>
      <c r="O3353" s="59">
        <v>45.667999999999999</v>
      </c>
      <c r="P3353" s="59">
        <v>33.018999999999998</v>
      </c>
      <c r="Q3353" s="59">
        <v>158.995</v>
      </c>
      <c r="R3353" s="59">
        <v>18.311</v>
      </c>
      <c r="S3353" s="59">
        <v>527.30999999999995</v>
      </c>
      <c r="T3353" s="59">
        <v>9.1489999999999991</v>
      </c>
      <c r="U3353" s="59">
        <v>686.30499999999995</v>
      </c>
      <c r="V3353" s="59">
        <v>8.2319999999999993</v>
      </c>
      <c r="W3353" s="59">
        <v>72.245000000000005</v>
      </c>
      <c r="X3353" s="59">
        <v>5.91</v>
      </c>
      <c r="Y3353" s="21"/>
      <c r="Z3353" s="21"/>
    </row>
    <row r="3354" spans="1:26">
      <c r="A3354" s="52">
        <v>45717</v>
      </c>
      <c r="B3354" s="58" t="s">
        <v>14</v>
      </c>
      <c r="C3354" s="58" t="s">
        <v>93</v>
      </c>
      <c r="D3354" s="58" t="s">
        <v>94</v>
      </c>
      <c r="E3354" s="20">
        <v>39.115000000000002</v>
      </c>
      <c r="F3354" s="59">
        <v>39.677</v>
      </c>
      <c r="G3354" s="20">
        <v>94.167000000000002</v>
      </c>
      <c r="H3354" s="59">
        <v>28.577999999999999</v>
      </c>
      <c r="I3354" s="20">
        <v>133.28200000000001</v>
      </c>
      <c r="J3354" s="20">
        <v>22.367000000000001</v>
      </c>
      <c r="K3354" s="20">
        <v>9.7080000000000002</v>
      </c>
      <c r="L3354" s="59">
        <v>22.286000000000001</v>
      </c>
      <c r="M3354" s="59">
        <v>140.93899999999999</v>
      </c>
      <c r="N3354" s="59">
        <v>19.326000000000001</v>
      </c>
      <c r="O3354" s="59">
        <v>48.375999999999998</v>
      </c>
      <c r="P3354" s="59">
        <v>18.713000000000001</v>
      </c>
      <c r="Q3354" s="59">
        <v>153.60599999999999</v>
      </c>
      <c r="R3354" s="59">
        <v>17.643000000000001</v>
      </c>
      <c r="S3354" s="59">
        <v>297.53399999999999</v>
      </c>
      <c r="T3354" s="59">
        <v>11.874000000000001</v>
      </c>
      <c r="U3354" s="59">
        <v>451.14100000000002</v>
      </c>
      <c r="V3354" s="59">
        <v>8.6170000000000009</v>
      </c>
      <c r="W3354" s="59">
        <v>47.49</v>
      </c>
      <c r="X3354" s="59">
        <v>6.4349999999999996</v>
      </c>
      <c r="Y3354" s="21"/>
      <c r="Z3354" s="21"/>
    </row>
    <row r="3355" spans="1:26">
      <c r="A3355" s="52">
        <v>45717</v>
      </c>
      <c r="B3355" s="58" t="s">
        <v>14</v>
      </c>
      <c r="C3355" s="58" t="s">
        <v>73</v>
      </c>
      <c r="D3355" s="58" t="s">
        <v>65</v>
      </c>
      <c r="E3355" s="20">
        <v>17.814</v>
      </c>
      <c r="F3355" s="59">
        <v>64.376000000000005</v>
      </c>
      <c r="G3355" s="20">
        <v>46.433999999999997</v>
      </c>
      <c r="H3355" s="59">
        <v>30.576000000000001</v>
      </c>
      <c r="I3355" s="20">
        <v>64.248000000000005</v>
      </c>
      <c r="J3355" s="20">
        <v>29.77</v>
      </c>
      <c r="K3355" s="20">
        <v>4.68</v>
      </c>
      <c r="L3355" s="59">
        <v>29.71</v>
      </c>
      <c r="M3355" s="59">
        <v>0</v>
      </c>
      <c r="N3355" s="59">
        <v>0</v>
      </c>
      <c r="O3355" s="59">
        <v>0</v>
      </c>
      <c r="P3355" s="59">
        <v>0</v>
      </c>
      <c r="Q3355" s="59">
        <v>11.641</v>
      </c>
      <c r="R3355" s="59">
        <v>81.111999999999995</v>
      </c>
      <c r="S3355" s="59">
        <v>17.414999999999999</v>
      </c>
      <c r="T3355" s="59">
        <v>65.052999999999997</v>
      </c>
      <c r="U3355" s="59">
        <v>29.056000000000001</v>
      </c>
      <c r="V3355" s="59">
        <v>48.204000000000001</v>
      </c>
      <c r="W3355" s="59">
        <v>3.0590000000000002</v>
      </c>
      <c r="X3355" s="59">
        <v>47.862000000000002</v>
      </c>
      <c r="Y3355" s="21"/>
      <c r="Z3355" s="21"/>
    </row>
    <row r="3356" spans="1:26">
      <c r="A3356" s="52">
        <v>45717</v>
      </c>
      <c r="B3356" s="58" t="s">
        <v>14</v>
      </c>
      <c r="C3356" s="58" t="s">
        <v>73</v>
      </c>
      <c r="D3356" s="58" t="s">
        <v>66</v>
      </c>
      <c r="E3356" s="20">
        <v>13.082000000000001</v>
      </c>
      <c r="F3356" s="59">
        <v>80.981999999999999</v>
      </c>
      <c r="G3356" s="20">
        <v>20.155000000000001</v>
      </c>
      <c r="H3356" s="59">
        <v>54.713000000000001</v>
      </c>
      <c r="I3356" s="20">
        <v>33.235999999999997</v>
      </c>
      <c r="J3356" s="20">
        <v>42.768999999999998</v>
      </c>
      <c r="K3356" s="20">
        <v>2.4209999999999998</v>
      </c>
      <c r="L3356" s="59">
        <v>42.726999999999997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  <c r="S3356" s="59">
        <v>14.725</v>
      </c>
      <c r="T3356" s="59">
        <v>76.900999999999996</v>
      </c>
      <c r="U3356" s="59">
        <v>14.725</v>
      </c>
      <c r="V3356" s="59">
        <v>76.900999999999996</v>
      </c>
      <c r="W3356" s="59">
        <v>1.55</v>
      </c>
      <c r="X3356" s="59">
        <v>76.686999999999998</v>
      </c>
      <c r="Y3356" s="21"/>
      <c r="Z3356" s="21"/>
    </row>
    <row r="3357" spans="1:26">
      <c r="A3357" s="52">
        <v>45717</v>
      </c>
      <c r="B3357" s="58" t="s">
        <v>14</v>
      </c>
      <c r="C3357" s="58" t="s">
        <v>73</v>
      </c>
      <c r="D3357" s="58" t="s">
        <v>67</v>
      </c>
      <c r="E3357" s="20">
        <v>0</v>
      </c>
      <c r="F3357" s="59">
        <v>0</v>
      </c>
      <c r="G3357" s="20">
        <v>4.2830000000000004</v>
      </c>
      <c r="H3357" s="59">
        <v>101.215</v>
      </c>
      <c r="I3357" s="20">
        <v>4.2830000000000004</v>
      </c>
      <c r="J3357" s="20">
        <v>101.215</v>
      </c>
      <c r="K3357" s="20">
        <v>0.312</v>
      </c>
      <c r="L3357" s="59">
        <v>101.197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  <c r="S3357" s="59">
        <v>0.67100000000000004</v>
      </c>
      <c r="T3357" s="59">
        <v>106.065</v>
      </c>
      <c r="U3357" s="59">
        <v>0.67100000000000004</v>
      </c>
      <c r="V3357" s="59">
        <v>106.065</v>
      </c>
      <c r="W3357" s="59">
        <v>7.0999999999999994E-2</v>
      </c>
      <c r="X3357" s="59">
        <v>105.91</v>
      </c>
      <c r="Y3357" s="21"/>
      <c r="Z3357" s="21"/>
    </row>
    <row r="3358" spans="1:26">
      <c r="A3358" s="52">
        <v>45717</v>
      </c>
      <c r="B3358" s="58" t="s">
        <v>14</v>
      </c>
      <c r="C3358" s="58" t="s">
        <v>73</v>
      </c>
      <c r="D3358" s="58" t="s">
        <v>70</v>
      </c>
      <c r="E3358" s="20">
        <v>4.7320000000000002</v>
      </c>
      <c r="F3358" s="59">
        <v>103.82299999999999</v>
      </c>
      <c r="G3358" s="20">
        <v>0.76</v>
      </c>
      <c r="H3358" s="59">
        <v>105.08499999999999</v>
      </c>
      <c r="I3358" s="20">
        <v>5.492</v>
      </c>
      <c r="J3358" s="20">
        <v>89.92</v>
      </c>
      <c r="K3358" s="20">
        <v>0.4</v>
      </c>
      <c r="L3358" s="59">
        <v>89.9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  <c r="S3358" s="59">
        <v>0</v>
      </c>
      <c r="T3358" s="59">
        <v>0</v>
      </c>
      <c r="U3358" s="59">
        <v>0</v>
      </c>
      <c r="V3358" s="59">
        <v>0</v>
      </c>
      <c r="W3358" s="59">
        <v>0</v>
      </c>
      <c r="X3358" s="59">
        <v>0</v>
      </c>
      <c r="Y3358" s="21"/>
      <c r="Z3358" s="21"/>
    </row>
    <row r="3359" spans="1:26">
      <c r="A3359" s="52">
        <v>45717</v>
      </c>
      <c r="B3359" s="58" t="s">
        <v>14</v>
      </c>
      <c r="C3359" s="58" t="s">
        <v>73</v>
      </c>
      <c r="D3359" s="58" t="s">
        <v>68</v>
      </c>
      <c r="E3359" s="20">
        <v>0</v>
      </c>
      <c r="F3359" s="59">
        <v>0</v>
      </c>
      <c r="G3359" s="20">
        <v>8.9250000000000007</v>
      </c>
      <c r="H3359" s="59">
        <v>94.7</v>
      </c>
      <c r="I3359" s="20">
        <v>8.9250000000000007</v>
      </c>
      <c r="J3359" s="20">
        <v>94.7</v>
      </c>
      <c r="K3359" s="20">
        <v>0.65</v>
      </c>
      <c r="L3359" s="59">
        <v>94.680999999999997</v>
      </c>
      <c r="M3359" s="59">
        <v>0</v>
      </c>
      <c r="N3359" s="59">
        <v>0</v>
      </c>
      <c r="O3359" s="59">
        <v>0</v>
      </c>
      <c r="P3359" s="59">
        <v>0</v>
      </c>
      <c r="Q3359" s="59">
        <v>2.7149999999999999</v>
      </c>
      <c r="R3359" s="59">
        <v>103.08</v>
      </c>
      <c r="S3359" s="59">
        <v>2.0179999999999998</v>
      </c>
      <c r="T3359" s="59">
        <v>107.67400000000001</v>
      </c>
      <c r="U3359" s="59">
        <v>4.734</v>
      </c>
      <c r="V3359" s="59">
        <v>76.662999999999997</v>
      </c>
      <c r="W3359" s="59">
        <v>0.498</v>
      </c>
      <c r="X3359" s="59">
        <v>76.448999999999998</v>
      </c>
      <c r="Y3359" s="21"/>
      <c r="Z3359" s="21"/>
    </row>
    <row r="3360" spans="1:26">
      <c r="A3360" s="52">
        <v>45717</v>
      </c>
      <c r="B3360" s="58" t="s">
        <v>14</v>
      </c>
      <c r="C3360" s="58" t="s">
        <v>73</v>
      </c>
      <c r="D3360" s="58" t="s">
        <v>69</v>
      </c>
      <c r="E3360" s="20">
        <v>0</v>
      </c>
      <c r="F3360" s="59">
        <v>0</v>
      </c>
      <c r="G3360" s="20">
        <v>5.3650000000000002</v>
      </c>
      <c r="H3360" s="59">
        <v>100.84</v>
      </c>
      <c r="I3360" s="20">
        <v>5.3650000000000002</v>
      </c>
      <c r="J3360" s="20">
        <v>100.84</v>
      </c>
      <c r="K3360" s="20">
        <v>0.39100000000000001</v>
      </c>
      <c r="L3360" s="59">
        <v>100.822</v>
      </c>
      <c r="M3360" s="59">
        <v>0</v>
      </c>
      <c r="N3360" s="59">
        <v>0</v>
      </c>
      <c r="O3360" s="59">
        <v>0</v>
      </c>
      <c r="P3360" s="59">
        <v>0</v>
      </c>
      <c r="Q3360" s="59">
        <v>8.9260000000000002</v>
      </c>
      <c r="R3360" s="59">
        <v>101.69499999999999</v>
      </c>
      <c r="S3360" s="59">
        <v>0</v>
      </c>
      <c r="T3360" s="59">
        <v>0</v>
      </c>
      <c r="U3360" s="59">
        <v>8.9260000000000002</v>
      </c>
      <c r="V3360" s="59">
        <v>101.69499999999999</v>
      </c>
      <c r="W3360" s="59">
        <v>0.94</v>
      </c>
      <c r="X3360" s="59">
        <v>101.53400000000001</v>
      </c>
      <c r="Y3360" s="21"/>
      <c r="Z3360" s="21"/>
    </row>
    <row r="3361" spans="1:26">
      <c r="A3361" s="52">
        <v>45717</v>
      </c>
      <c r="B3361" s="58" t="s">
        <v>14</v>
      </c>
      <c r="C3361" s="58" t="s">
        <v>73</v>
      </c>
      <c r="D3361" s="58" t="s">
        <v>77</v>
      </c>
      <c r="E3361" s="20">
        <v>4.5309999999999997</v>
      </c>
      <c r="F3361" s="59">
        <v>102.696</v>
      </c>
      <c r="G3361" s="20">
        <v>22.187999999999999</v>
      </c>
      <c r="H3361" s="59">
        <v>51.493000000000002</v>
      </c>
      <c r="I3361" s="20">
        <v>26.719000000000001</v>
      </c>
      <c r="J3361" s="20">
        <v>44.622999999999998</v>
      </c>
      <c r="K3361" s="20">
        <v>1.946</v>
      </c>
      <c r="L3361" s="59">
        <v>44.582999999999998</v>
      </c>
      <c r="M3361" s="59">
        <v>9.8520000000000003</v>
      </c>
      <c r="N3361" s="59">
        <v>142.07400000000001</v>
      </c>
      <c r="O3361" s="59">
        <v>3.3820000000000001</v>
      </c>
      <c r="P3361" s="59">
        <v>141.99199999999999</v>
      </c>
      <c r="Q3361" s="59">
        <v>11.340999999999999</v>
      </c>
      <c r="R3361" s="59">
        <v>65.566999999999993</v>
      </c>
      <c r="S3361" s="59">
        <v>50.887999999999998</v>
      </c>
      <c r="T3361" s="59">
        <v>36.079000000000001</v>
      </c>
      <c r="U3361" s="59">
        <v>62.228999999999999</v>
      </c>
      <c r="V3361" s="59">
        <v>30.126000000000001</v>
      </c>
      <c r="W3361" s="59">
        <v>6.5510000000000002</v>
      </c>
      <c r="X3361" s="59">
        <v>29.576000000000001</v>
      </c>
      <c r="Y3361" s="21"/>
      <c r="Z3361" s="21"/>
    </row>
    <row r="3362" spans="1:26">
      <c r="A3362" s="52">
        <v>45717</v>
      </c>
      <c r="B3362" s="58" t="s">
        <v>14</v>
      </c>
      <c r="C3362" s="58" t="s">
        <v>73</v>
      </c>
      <c r="D3362" s="58" t="s">
        <v>79</v>
      </c>
      <c r="E3362" s="20">
        <v>5.4009999999999998</v>
      </c>
      <c r="F3362" s="59">
        <v>67.016000000000005</v>
      </c>
      <c r="G3362" s="20">
        <v>117.431</v>
      </c>
      <c r="H3362" s="59">
        <v>24.388000000000002</v>
      </c>
      <c r="I3362" s="20">
        <v>122.83199999999999</v>
      </c>
      <c r="J3362" s="20">
        <v>23.456</v>
      </c>
      <c r="K3362" s="20">
        <v>8.9469999999999992</v>
      </c>
      <c r="L3362" s="59">
        <v>23.379000000000001</v>
      </c>
      <c r="M3362" s="59">
        <v>36.747</v>
      </c>
      <c r="N3362" s="59">
        <v>59.154000000000003</v>
      </c>
      <c r="O3362" s="59">
        <v>12.613</v>
      </c>
      <c r="P3362" s="59">
        <v>58.957000000000001</v>
      </c>
      <c r="Q3362" s="59">
        <v>74.052000000000007</v>
      </c>
      <c r="R3362" s="59">
        <v>28.495999999999999</v>
      </c>
      <c r="S3362" s="59">
        <v>137.39400000000001</v>
      </c>
      <c r="T3362" s="59">
        <v>16.273</v>
      </c>
      <c r="U3362" s="59">
        <v>211.446</v>
      </c>
      <c r="V3362" s="59">
        <v>12.608000000000001</v>
      </c>
      <c r="W3362" s="59">
        <v>22.257999999999999</v>
      </c>
      <c r="X3362" s="59">
        <v>11.23</v>
      </c>
      <c r="Y3362" s="21"/>
      <c r="Z3362" s="21"/>
    </row>
    <row r="3363" spans="1:26">
      <c r="A3363" s="52">
        <v>45717</v>
      </c>
      <c r="B3363" s="58" t="s">
        <v>14</v>
      </c>
      <c r="C3363" s="58" t="s">
        <v>73</v>
      </c>
      <c r="D3363" s="58" t="s">
        <v>71</v>
      </c>
      <c r="E3363" s="20">
        <v>0</v>
      </c>
      <c r="F3363" s="59">
        <v>0</v>
      </c>
      <c r="G3363" s="20">
        <v>74.123000000000005</v>
      </c>
      <c r="H3363" s="59">
        <v>33.798999999999999</v>
      </c>
      <c r="I3363" s="20">
        <v>74.123000000000005</v>
      </c>
      <c r="J3363" s="20">
        <v>33.798999999999999</v>
      </c>
      <c r="K3363" s="20">
        <v>5.399</v>
      </c>
      <c r="L3363" s="59">
        <v>33.746000000000002</v>
      </c>
      <c r="M3363" s="59">
        <v>24.36</v>
      </c>
      <c r="N3363" s="59">
        <v>84.709000000000003</v>
      </c>
      <c r="O3363" s="59">
        <v>8.3610000000000007</v>
      </c>
      <c r="P3363" s="59">
        <v>84.570999999999998</v>
      </c>
      <c r="Q3363" s="59">
        <v>57.384999999999998</v>
      </c>
      <c r="R3363" s="59">
        <v>35.817</v>
      </c>
      <c r="S3363" s="59">
        <v>120.733</v>
      </c>
      <c r="T3363" s="59">
        <v>16.946999999999999</v>
      </c>
      <c r="U3363" s="59">
        <v>178.11799999999999</v>
      </c>
      <c r="V3363" s="59">
        <v>13.779</v>
      </c>
      <c r="W3363" s="59">
        <v>18.75</v>
      </c>
      <c r="X3363" s="59">
        <v>12.53</v>
      </c>
      <c r="Y3363" s="21"/>
      <c r="Z3363" s="21"/>
    </row>
    <row r="3364" spans="1:26">
      <c r="A3364" s="52">
        <v>45717</v>
      </c>
      <c r="B3364" s="58" t="s">
        <v>14</v>
      </c>
      <c r="C3364" s="58" t="s">
        <v>73</v>
      </c>
      <c r="D3364" s="58" t="s">
        <v>72</v>
      </c>
      <c r="E3364" s="20">
        <v>5.4009999999999998</v>
      </c>
      <c r="F3364" s="59">
        <v>67.016000000000005</v>
      </c>
      <c r="G3364" s="20">
        <v>43.308999999999997</v>
      </c>
      <c r="H3364" s="59">
        <v>33.048999999999999</v>
      </c>
      <c r="I3364" s="20">
        <v>48.71</v>
      </c>
      <c r="J3364" s="20">
        <v>28.9</v>
      </c>
      <c r="K3364" s="20">
        <v>3.548</v>
      </c>
      <c r="L3364" s="59">
        <v>28.838000000000001</v>
      </c>
      <c r="M3364" s="59">
        <v>0</v>
      </c>
      <c r="N3364" s="59">
        <v>0</v>
      </c>
      <c r="O3364" s="59">
        <v>0</v>
      </c>
      <c r="P3364" s="59">
        <v>0</v>
      </c>
      <c r="Q3364" s="59">
        <v>16.666</v>
      </c>
      <c r="R3364" s="59">
        <v>65.007999999999996</v>
      </c>
      <c r="S3364" s="59">
        <v>16.661999999999999</v>
      </c>
      <c r="T3364" s="59">
        <v>38.414999999999999</v>
      </c>
      <c r="U3364" s="59">
        <v>33.328000000000003</v>
      </c>
      <c r="V3364" s="59">
        <v>35.180999999999997</v>
      </c>
      <c r="W3364" s="59">
        <v>3.508</v>
      </c>
      <c r="X3364" s="59">
        <v>34.710999999999999</v>
      </c>
      <c r="Y3364" s="21"/>
      <c r="Z3364" s="21"/>
    </row>
    <row r="3365" spans="1:26">
      <c r="A3365" s="52">
        <v>45717</v>
      </c>
      <c r="B3365" s="58" t="s">
        <v>14</v>
      </c>
      <c r="C3365" s="58" t="s">
        <v>73</v>
      </c>
      <c r="D3365" s="58" t="s">
        <v>74</v>
      </c>
      <c r="E3365" s="20">
        <v>26.251000000000001</v>
      </c>
      <c r="F3365" s="59">
        <v>66.061000000000007</v>
      </c>
      <c r="G3365" s="20">
        <v>330.47899999999998</v>
      </c>
      <c r="H3365" s="59">
        <v>14.061</v>
      </c>
      <c r="I3365" s="20">
        <v>356.73</v>
      </c>
      <c r="J3365" s="20">
        <v>13.676</v>
      </c>
      <c r="K3365" s="20">
        <v>25.984000000000002</v>
      </c>
      <c r="L3365" s="59">
        <v>13.544</v>
      </c>
      <c r="M3365" s="59">
        <v>4.4189999999999996</v>
      </c>
      <c r="N3365" s="59">
        <v>106.319</v>
      </c>
      <c r="O3365" s="59">
        <v>1.5169999999999999</v>
      </c>
      <c r="P3365" s="59">
        <v>106.209</v>
      </c>
      <c r="Q3365" s="59">
        <v>22.678000000000001</v>
      </c>
      <c r="R3365" s="59">
        <v>56.47</v>
      </c>
      <c r="S3365" s="59">
        <v>99.268000000000001</v>
      </c>
      <c r="T3365" s="59">
        <v>30.713000000000001</v>
      </c>
      <c r="U3365" s="59">
        <v>121.947</v>
      </c>
      <c r="V3365" s="59">
        <v>25.858000000000001</v>
      </c>
      <c r="W3365" s="59">
        <v>12.837</v>
      </c>
      <c r="X3365" s="59">
        <v>25.215</v>
      </c>
      <c r="Y3365" s="21"/>
      <c r="Z3365" s="21"/>
    </row>
    <row r="3366" spans="1:26">
      <c r="A3366" s="52">
        <v>45717</v>
      </c>
      <c r="B3366" s="58" t="s">
        <v>14</v>
      </c>
      <c r="C3366" s="58" t="s">
        <v>73</v>
      </c>
      <c r="D3366" s="58" t="s">
        <v>75</v>
      </c>
      <c r="E3366" s="20">
        <v>3.06</v>
      </c>
      <c r="F3366" s="59">
        <v>103.181</v>
      </c>
      <c r="G3366" s="20">
        <v>0</v>
      </c>
      <c r="H3366" s="59">
        <v>0</v>
      </c>
      <c r="I3366" s="20">
        <v>3.06</v>
      </c>
      <c r="J3366" s="20">
        <v>103.181</v>
      </c>
      <c r="K3366" s="20">
        <v>0.223</v>
      </c>
      <c r="L3366" s="59">
        <v>103.164</v>
      </c>
      <c r="M3366" s="59">
        <v>94.585999999999999</v>
      </c>
      <c r="N3366" s="59">
        <v>26.632999999999999</v>
      </c>
      <c r="O3366" s="59">
        <v>32.466000000000001</v>
      </c>
      <c r="P3366" s="59">
        <v>26.192</v>
      </c>
      <c r="Q3366" s="59">
        <v>25.175999999999998</v>
      </c>
      <c r="R3366" s="59">
        <v>55.65</v>
      </c>
      <c r="S3366" s="59">
        <v>0</v>
      </c>
      <c r="T3366" s="59">
        <v>0</v>
      </c>
      <c r="U3366" s="59">
        <v>25.175999999999998</v>
      </c>
      <c r="V3366" s="59">
        <v>55.65</v>
      </c>
      <c r="W3366" s="59">
        <v>2.65</v>
      </c>
      <c r="X3366" s="59">
        <v>55.353999999999999</v>
      </c>
      <c r="Y3366" s="21"/>
      <c r="Z3366" s="21"/>
    </row>
    <row r="3367" spans="1:26">
      <c r="A3367" s="52">
        <v>45717</v>
      </c>
      <c r="B3367" s="58" t="s">
        <v>14</v>
      </c>
      <c r="C3367" s="58" t="s">
        <v>73</v>
      </c>
      <c r="D3367" s="58" t="s">
        <v>78</v>
      </c>
      <c r="E3367" s="20">
        <v>41.488999999999997</v>
      </c>
      <c r="F3367" s="59">
        <v>52.613999999999997</v>
      </c>
      <c r="G3367" s="20">
        <v>0</v>
      </c>
      <c r="H3367" s="59">
        <v>0</v>
      </c>
      <c r="I3367" s="20">
        <v>41.488999999999997</v>
      </c>
      <c r="J3367" s="20">
        <v>52.613999999999997</v>
      </c>
      <c r="K3367" s="20">
        <v>3.0219999999999998</v>
      </c>
      <c r="L3367" s="59">
        <v>52.58</v>
      </c>
      <c r="M3367" s="59">
        <v>87.748999999999995</v>
      </c>
      <c r="N3367" s="59">
        <v>38.371000000000002</v>
      </c>
      <c r="O3367" s="59">
        <v>30.119</v>
      </c>
      <c r="P3367" s="59">
        <v>38.067</v>
      </c>
      <c r="Q3367" s="59">
        <v>56.140999999999998</v>
      </c>
      <c r="R3367" s="59">
        <v>40.509</v>
      </c>
      <c r="S3367" s="59">
        <v>0</v>
      </c>
      <c r="T3367" s="59">
        <v>0</v>
      </c>
      <c r="U3367" s="59">
        <v>56.140999999999998</v>
      </c>
      <c r="V3367" s="59">
        <v>40.509</v>
      </c>
      <c r="W3367" s="59">
        <v>5.91</v>
      </c>
      <c r="X3367" s="59">
        <v>40.101999999999997</v>
      </c>
      <c r="Y3367" s="21"/>
      <c r="Z3367" s="21"/>
    </row>
    <row r="3368" spans="1:26">
      <c r="A3368" s="53">
        <v>45717</v>
      </c>
      <c r="B3368" s="32" t="s">
        <v>14</v>
      </c>
      <c r="C3368" s="32" t="s">
        <v>18</v>
      </c>
      <c r="D3368" s="32" t="s">
        <v>18</v>
      </c>
      <c r="E3368" s="33">
        <v>246.18299999999999</v>
      </c>
      <c r="F3368" s="34">
        <v>17.016999999999999</v>
      </c>
      <c r="G3368" s="33">
        <v>1126.69</v>
      </c>
      <c r="H3368" s="34">
        <v>4.3250000000000002</v>
      </c>
      <c r="I3368" s="33">
        <v>1372.873</v>
      </c>
      <c r="J3368" s="33">
        <v>1.895</v>
      </c>
      <c r="K3368" s="33">
        <v>100</v>
      </c>
      <c r="L3368" s="34">
        <v>0</v>
      </c>
      <c r="M3368" s="34">
        <v>291.33800000000002</v>
      </c>
      <c r="N3368" s="34">
        <v>4.8250000000000002</v>
      </c>
      <c r="O3368" s="34">
        <v>100</v>
      </c>
      <c r="P3368" s="34">
        <v>0</v>
      </c>
      <c r="Q3368" s="34">
        <v>264.202</v>
      </c>
      <c r="R3368" s="34">
        <v>11.076000000000001</v>
      </c>
      <c r="S3368" s="34">
        <v>685.76700000000005</v>
      </c>
      <c r="T3368" s="34">
        <v>8.4290000000000003</v>
      </c>
      <c r="U3368" s="34">
        <v>949.97</v>
      </c>
      <c r="V3368" s="34">
        <v>5.73</v>
      </c>
      <c r="W3368" s="34">
        <v>100</v>
      </c>
      <c r="X3368" s="34">
        <v>0</v>
      </c>
      <c r="Y3368" s="21"/>
      <c r="Z3368" s="21"/>
    </row>
    <row r="3369" spans="1:26">
      <c r="A3369" s="52">
        <v>45717</v>
      </c>
      <c r="B3369" s="58" t="s">
        <v>15</v>
      </c>
      <c r="C3369" s="58" t="s">
        <v>23</v>
      </c>
      <c r="D3369" s="58" t="s">
        <v>58</v>
      </c>
      <c r="E3369" s="20">
        <v>454.82</v>
      </c>
      <c r="F3369" s="59">
        <v>12.999000000000001</v>
      </c>
      <c r="G3369" s="20">
        <v>2190.0050000000001</v>
      </c>
      <c r="H3369" s="59">
        <v>3.4670000000000001</v>
      </c>
      <c r="I3369" s="20">
        <v>2644.826</v>
      </c>
      <c r="J3369" s="20">
        <v>1.3819999999999999</v>
      </c>
      <c r="K3369" s="20">
        <v>92.662999999999997</v>
      </c>
      <c r="L3369" s="59">
        <v>0.872</v>
      </c>
      <c r="M3369" s="59">
        <v>230.47900000000001</v>
      </c>
      <c r="N3369" s="59">
        <v>7.3890000000000002</v>
      </c>
      <c r="O3369" s="59">
        <v>98.53</v>
      </c>
      <c r="P3369" s="59">
        <v>2.5950000000000002</v>
      </c>
      <c r="Q3369" s="59">
        <v>386.32</v>
      </c>
      <c r="R3369" s="59">
        <v>11.381</v>
      </c>
      <c r="S3369" s="59">
        <v>946.81200000000001</v>
      </c>
      <c r="T3369" s="59">
        <v>7.5579999999999998</v>
      </c>
      <c r="U3369" s="59">
        <v>1333.1320000000001</v>
      </c>
      <c r="V3369" s="59">
        <v>4.3890000000000002</v>
      </c>
      <c r="W3369" s="59">
        <v>73.14</v>
      </c>
      <c r="X3369" s="59">
        <v>2.5680000000000001</v>
      </c>
      <c r="Y3369" s="21"/>
      <c r="Z3369" s="21"/>
    </row>
    <row r="3370" spans="1:26">
      <c r="A3370" s="52">
        <v>45717</v>
      </c>
      <c r="B3370" s="58" t="s">
        <v>15</v>
      </c>
      <c r="C3370" s="58" t="s">
        <v>23</v>
      </c>
      <c r="D3370" s="58" t="s">
        <v>80</v>
      </c>
      <c r="E3370" s="20">
        <v>125.667</v>
      </c>
      <c r="F3370" s="59">
        <v>25.251000000000001</v>
      </c>
      <c r="G3370" s="20">
        <v>401.31099999999998</v>
      </c>
      <c r="H3370" s="59">
        <v>9.2439999999999998</v>
      </c>
      <c r="I3370" s="20">
        <v>526.97799999999995</v>
      </c>
      <c r="J3370" s="20">
        <v>3.6269999999999998</v>
      </c>
      <c r="K3370" s="20">
        <v>18.463000000000001</v>
      </c>
      <c r="L3370" s="59">
        <v>3.4649999999999999</v>
      </c>
      <c r="M3370" s="59">
        <v>46.493000000000002</v>
      </c>
      <c r="N3370" s="59">
        <v>32.215000000000003</v>
      </c>
      <c r="O3370" s="59">
        <v>19.876000000000001</v>
      </c>
      <c r="P3370" s="59">
        <v>31.463000000000001</v>
      </c>
      <c r="Q3370" s="59">
        <v>60.942</v>
      </c>
      <c r="R3370" s="59">
        <v>48.258000000000003</v>
      </c>
      <c r="S3370" s="59">
        <v>135.88800000000001</v>
      </c>
      <c r="T3370" s="59">
        <v>22.341999999999999</v>
      </c>
      <c r="U3370" s="59">
        <v>196.83099999999999</v>
      </c>
      <c r="V3370" s="59">
        <v>13.355</v>
      </c>
      <c r="W3370" s="59">
        <v>10.798999999999999</v>
      </c>
      <c r="X3370" s="59">
        <v>12.872</v>
      </c>
      <c r="Y3370" s="21"/>
      <c r="Z3370" s="21"/>
    </row>
    <row r="3371" spans="1:26">
      <c r="A3371" s="52">
        <v>45717</v>
      </c>
      <c r="B3371" s="58" t="s">
        <v>15</v>
      </c>
      <c r="C3371" s="58" t="s">
        <v>23</v>
      </c>
      <c r="D3371" s="58" t="s">
        <v>81</v>
      </c>
      <c r="E3371" s="20">
        <v>139.31899999999999</v>
      </c>
      <c r="F3371" s="59">
        <v>22.725999999999999</v>
      </c>
      <c r="G3371" s="20">
        <v>747.51599999999996</v>
      </c>
      <c r="H3371" s="59">
        <v>4.59</v>
      </c>
      <c r="I3371" s="20">
        <v>886.83399999999995</v>
      </c>
      <c r="J3371" s="20">
        <v>3.0630000000000002</v>
      </c>
      <c r="K3371" s="20">
        <v>31.071000000000002</v>
      </c>
      <c r="L3371" s="59">
        <v>2.87</v>
      </c>
      <c r="M3371" s="59">
        <v>89.007000000000005</v>
      </c>
      <c r="N3371" s="59">
        <v>8.4730000000000008</v>
      </c>
      <c r="O3371" s="59">
        <v>38.051000000000002</v>
      </c>
      <c r="P3371" s="59">
        <v>4.8920000000000003</v>
      </c>
      <c r="Q3371" s="59">
        <v>134.70400000000001</v>
      </c>
      <c r="R3371" s="59">
        <v>15.71</v>
      </c>
      <c r="S3371" s="59">
        <v>305.42</v>
      </c>
      <c r="T3371" s="59">
        <v>8.0109999999999992</v>
      </c>
      <c r="U3371" s="59">
        <v>440.12400000000002</v>
      </c>
      <c r="V3371" s="59">
        <v>4.8849999999999998</v>
      </c>
      <c r="W3371" s="59">
        <v>24.146999999999998</v>
      </c>
      <c r="X3371" s="59">
        <v>3.3460000000000001</v>
      </c>
      <c r="Y3371" s="21"/>
      <c r="Z3371" s="21"/>
    </row>
    <row r="3372" spans="1:26">
      <c r="A3372" s="52">
        <v>45717</v>
      </c>
      <c r="B3372" s="58" t="s">
        <v>15</v>
      </c>
      <c r="C3372" s="58" t="s">
        <v>23</v>
      </c>
      <c r="D3372" s="58" t="s">
        <v>82</v>
      </c>
      <c r="E3372" s="20">
        <v>149.22900000000001</v>
      </c>
      <c r="F3372" s="59">
        <v>19.843</v>
      </c>
      <c r="G3372" s="20">
        <v>635.50800000000004</v>
      </c>
      <c r="H3372" s="59">
        <v>5.69</v>
      </c>
      <c r="I3372" s="20">
        <v>784.73699999999997</v>
      </c>
      <c r="J3372" s="20">
        <v>2.161</v>
      </c>
      <c r="K3372" s="20">
        <v>27.494</v>
      </c>
      <c r="L3372" s="59">
        <v>1.8759999999999999</v>
      </c>
      <c r="M3372" s="59">
        <v>66.679000000000002</v>
      </c>
      <c r="N3372" s="59">
        <v>9.7100000000000009</v>
      </c>
      <c r="O3372" s="59">
        <v>28.504999999999999</v>
      </c>
      <c r="P3372" s="59">
        <v>6.8120000000000003</v>
      </c>
      <c r="Q3372" s="59">
        <v>108.83799999999999</v>
      </c>
      <c r="R3372" s="59">
        <v>23.157</v>
      </c>
      <c r="S3372" s="59">
        <v>230.167</v>
      </c>
      <c r="T3372" s="59">
        <v>13.278</v>
      </c>
      <c r="U3372" s="59">
        <v>339.005</v>
      </c>
      <c r="V3372" s="59">
        <v>7.0970000000000004</v>
      </c>
      <c r="W3372" s="59">
        <v>18.599</v>
      </c>
      <c r="X3372" s="59">
        <v>6.14</v>
      </c>
      <c r="Y3372" s="21"/>
      <c r="Z3372" s="21"/>
    </row>
    <row r="3373" spans="1:26">
      <c r="A3373" s="52">
        <v>45717</v>
      </c>
      <c r="B3373" s="58" t="s">
        <v>15</v>
      </c>
      <c r="C3373" s="58" t="s">
        <v>23</v>
      </c>
      <c r="D3373" s="58" t="s">
        <v>83</v>
      </c>
      <c r="E3373" s="20">
        <v>49.866999999999997</v>
      </c>
      <c r="F3373" s="59">
        <v>25.524999999999999</v>
      </c>
      <c r="G3373" s="20">
        <v>605.822</v>
      </c>
      <c r="H3373" s="59">
        <v>4.1929999999999996</v>
      </c>
      <c r="I3373" s="20">
        <v>655.69</v>
      </c>
      <c r="J3373" s="20">
        <v>2.83</v>
      </c>
      <c r="K3373" s="20">
        <v>22.972000000000001</v>
      </c>
      <c r="L3373" s="59">
        <v>2.6190000000000002</v>
      </c>
      <c r="M3373" s="59">
        <v>31.738</v>
      </c>
      <c r="N3373" s="59">
        <v>13.401</v>
      </c>
      <c r="O3373" s="59">
        <v>13.568</v>
      </c>
      <c r="P3373" s="59">
        <v>11.476000000000001</v>
      </c>
      <c r="Q3373" s="59">
        <v>139.80799999999999</v>
      </c>
      <c r="R3373" s="59">
        <v>19.34</v>
      </c>
      <c r="S3373" s="59">
        <v>706.93799999999999</v>
      </c>
      <c r="T3373" s="59">
        <v>7.4480000000000004</v>
      </c>
      <c r="U3373" s="59">
        <v>846.74599999999998</v>
      </c>
      <c r="V3373" s="59">
        <v>5.5330000000000004</v>
      </c>
      <c r="W3373" s="59">
        <v>46.454999999999998</v>
      </c>
      <c r="X3373" s="59">
        <v>4.2359999999999998</v>
      </c>
      <c r="Y3373" s="21"/>
      <c r="Z3373" s="21"/>
    </row>
    <row r="3374" spans="1:26">
      <c r="A3374" s="52">
        <v>45717</v>
      </c>
      <c r="B3374" s="58" t="s">
        <v>15</v>
      </c>
      <c r="C3374" s="58" t="s">
        <v>44</v>
      </c>
      <c r="D3374" s="58" t="s">
        <v>59</v>
      </c>
      <c r="E3374" s="20">
        <v>130.15100000000001</v>
      </c>
      <c r="F3374" s="59">
        <v>18.893000000000001</v>
      </c>
      <c r="G3374" s="20">
        <v>870.77499999999998</v>
      </c>
      <c r="H3374" s="59">
        <v>6.8179999999999996</v>
      </c>
      <c r="I3374" s="20">
        <v>1000.926</v>
      </c>
      <c r="J3374" s="20">
        <v>5.5830000000000002</v>
      </c>
      <c r="K3374" s="20">
        <v>35.067999999999998</v>
      </c>
      <c r="L3374" s="59">
        <v>5.4790000000000001</v>
      </c>
      <c r="M3374" s="59">
        <v>37.664999999999999</v>
      </c>
      <c r="N3374" s="59">
        <v>30.821999999999999</v>
      </c>
      <c r="O3374" s="59">
        <v>16.102</v>
      </c>
      <c r="P3374" s="59">
        <v>30.035</v>
      </c>
      <c r="Q3374" s="59">
        <v>130.33600000000001</v>
      </c>
      <c r="R3374" s="59">
        <v>20.95</v>
      </c>
      <c r="S3374" s="59">
        <v>323.15100000000001</v>
      </c>
      <c r="T3374" s="59">
        <v>13.925000000000001</v>
      </c>
      <c r="U3374" s="59">
        <v>453.48700000000002</v>
      </c>
      <c r="V3374" s="59">
        <v>10.959</v>
      </c>
      <c r="W3374" s="59">
        <v>24.88</v>
      </c>
      <c r="X3374" s="59">
        <v>10.365</v>
      </c>
      <c r="Y3374" s="21"/>
      <c r="Z3374" s="21"/>
    </row>
    <row r="3375" spans="1:26">
      <c r="A3375" s="52">
        <v>45717</v>
      </c>
      <c r="B3375" s="58" t="s">
        <v>15</v>
      </c>
      <c r="C3375" s="58" t="s">
        <v>44</v>
      </c>
      <c r="D3375" s="58" t="s">
        <v>60</v>
      </c>
      <c r="E3375" s="20">
        <v>50.841999999999999</v>
      </c>
      <c r="F3375" s="59">
        <v>33.731000000000002</v>
      </c>
      <c r="G3375" s="20">
        <v>475.58600000000001</v>
      </c>
      <c r="H3375" s="59">
        <v>9.6509999999999998</v>
      </c>
      <c r="I3375" s="20">
        <v>526.42700000000002</v>
      </c>
      <c r="J3375" s="20">
        <v>9.0169999999999995</v>
      </c>
      <c r="K3375" s="20">
        <v>18.443999999999999</v>
      </c>
      <c r="L3375" s="59">
        <v>8.9529999999999994</v>
      </c>
      <c r="M3375" s="59">
        <v>18.158999999999999</v>
      </c>
      <c r="N3375" s="59">
        <v>47.444000000000003</v>
      </c>
      <c r="O3375" s="59">
        <v>7.7629999999999999</v>
      </c>
      <c r="P3375" s="59">
        <v>46.936999999999998</v>
      </c>
      <c r="Q3375" s="59">
        <v>82.075999999999993</v>
      </c>
      <c r="R3375" s="59">
        <v>25.748999999999999</v>
      </c>
      <c r="S3375" s="59">
        <v>233.66</v>
      </c>
      <c r="T3375" s="59">
        <v>17.744</v>
      </c>
      <c r="U3375" s="59">
        <v>315.73599999999999</v>
      </c>
      <c r="V3375" s="59">
        <v>14.849</v>
      </c>
      <c r="W3375" s="59">
        <v>17.321999999999999</v>
      </c>
      <c r="X3375" s="59">
        <v>14.416</v>
      </c>
      <c r="Y3375" s="21"/>
      <c r="Z3375" s="21"/>
    </row>
    <row r="3376" spans="1:26">
      <c r="A3376" s="52">
        <v>45717</v>
      </c>
      <c r="B3376" s="58" t="s">
        <v>15</v>
      </c>
      <c r="C3376" s="58" t="s">
        <v>44</v>
      </c>
      <c r="D3376" s="58" t="s">
        <v>87</v>
      </c>
      <c r="E3376" s="20">
        <v>319.11099999999999</v>
      </c>
      <c r="F3376" s="59">
        <v>12.926</v>
      </c>
      <c r="G3376" s="20">
        <v>1519.3820000000001</v>
      </c>
      <c r="H3376" s="59">
        <v>5.0949999999999998</v>
      </c>
      <c r="I3376" s="20">
        <v>1838.4929999999999</v>
      </c>
      <c r="J3376" s="20">
        <v>3.2829999999999999</v>
      </c>
      <c r="K3376" s="20">
        <v>64.412999999999997</v>
      </c>
      <c r="L3376" s="59">
        <v>3.1030000000000002</v>
      </c>
      <c r="M3376" s="59">
        <v>196.251</v>
      </c>
      <c r="N3376" s="59">
        <v>10.973000000000001</v>
      </c>
      <c r="O3376" s="59">
        <v>83.897999999999996</v>
      </c>
      <c r="P3376" s="59">
        <v>8.5169999999999995</v>
      </c>
      <c r="Q3376" s="59">
        <v>313.95600000000002</v>
      </c>
      <c r="R3376" s="59">
        <v>15.339</v>
      </c>
      <c r="S3376" s="59">
        <v>1037.847</v>
      </c>
      <c r="T3376" s="59">
        <v>6.9619999999999997</v>
      </c>
      <c r="U3376" s="59">
        <v>1351.8030000000001</v>
      </c>
      <c r="V3376" s="59">
        <v>5.2930000000000001</v>
      </c>
      <c r="W3376" s="59">
        <v>74.165000000000006</v>
      </c>
      <c r="X3376" s="59">
        <v>3.9180000000000001</v>
      </c>
      <c r="Y3376" s="21"/>
      <c r="Z3376" s="21"/>
    </row>
    <row r="3377" spans="1:26">
      <c r="A3377" s="52">
        <v>45717</v>
      </c>
      <c r="B3377" s="58" t="s">
        <v>15</v>
      </c>
      <c r="C3377" s="58" t="s">
        <v>45</v>
      </c>
      <c r="D3377" s="58" t="s">
        <v>45</v>
      </c>
      <c r="E3377" s="20">
        <v>194.18799999999999</v>
      </c>
      <c r="F3377" s="59">
        <v>20.206</v>
      </c>
      <c r="G3377" s="20">
        <v>1040.26</v>
      </c>
      <c r="H3377" s="59">
        <v>7.1109999999999998</v>
      </c>
      <c r="I3377" s="20">
        <v>1234.4480000000001</v>
      </c>
      <c r="J3377" s="20">
        <v>6.875</v>
      </c>
      <c r="K3377" s="20">
        <v>43.25</v>
      </c>
      <c r="L3377" s="59">
        <v>6.7910000000000004</v>
      </c>
      <c r="M3377" s="59">
        <v>72.733000000000004</v>
      </c>
      <c r="N3377" s="59">
        <v>21.890999999999998</v>
      </c>
      <c r="O3377" s="59">
        <v>31.094000000000001</v>
      </c>
      <c r="P3377" s="59">
        <v>20.768000000000001</v>
      </c>
      <c r="Q3377" s="59">
        <v>261.06</v>
      </c>
      <c r="R3377" s="59">
        <v>15.108000000000001</v>
      </c>
      <c r="S3377" s="59">
        <v>607.524</v>
      </c>
      <c r="T3377" s="59">
        <v>8.3529999999999998</v>
      </c>
      <c r="U3377" s="59">
        <v>868.58399999999995</v>
      </c>
      <c r="V3377" s="59">
        <v>7.2060000000000004</v>
      </c>
      <c r="W3377" s="59">
        <v>47.654000000000003</v>
      </c>
      <c r="X3377" s="59">
        <v>6.266</v>
      </c>
      <c r="Y3377" s="21"/>
      <c r="Z3377" s="21"/>
    </row>
    <row r="3378" spans="1:26">
      <c r="A3378" s="52">
        <v>45717</v>
      </c>
      <c r="B3378" s="58" t="s">
        <v>15</v>
      </c>
      <c r="C3378" s="58" t="s">
        <v>45</v>
      </c>
      <c r="D3378" s="58" t="s">
        <v>61</v>
      </c>
      <c r="E3378" s="20">
        <v>132.60499999999999</v>
      </c>
      <c r="F3378" s="59">
        <v>22.655999999999999</v>
      </c>
      <c r="G3378" s="20">
        <v>778.56899999999996</v>
      </c>
      <c r="H3378" s="59">
        <v>7.3739999999999997</v>
      </c>
      <c r="I3378" s="20">
        <v>911.17399999999998</v>
      </c>
      <c r="J3378" s="20">
        <v>6.5140000000000002</v>
      </c>
      <c r="K3378" s="20">
        <v>31.923999999999999</v>
      </c>
      <c r="L3378" s="59">
        <v>6.4260000000000002</v>
      </c>
      <c r="M3378" s="59">
        <v>34.988999999999997</v>
      </c>
      <c r="N3378" s="59">
        <v>34.92</v>
      </c>
      <c r="O3378" s="59">
        <v>14.958</v>
      </c>
      <c r="P3378" s="59">
        <v>34.228000000000002</v>
      </c>
      <c r="Q3378" s="59">
        <v>151.72300000000001</v>
      </c>
      <c r="R3378" s="59">
        <v>20.015000000000001</v>
      </c>
      <c r="S3378" s="59">
        <v>336.18400000000003</v>
      </c>
      <c r="T3378" s="59">
        <v>13.129</v>
      </c>
      <c r="U3378" s="59">
        <v>487.90699999999998</v>
      </c>
      <c r="V3378" s="59">
        <v>10.39</v>
      </c>
      <c r="W3378" s="59">
        <v>26.768000000000001</v>
      </c>
      <c r="X3378" s="59">
        <v>9.7620000000000005</v>
      </c>
      <c r="Y3378" s="21"/>
      <c r="Z3378" s="21"/>
    </row>
    <row r="3379" spans="1:26">
      <c r="A3379" s="52">
        <v>45717</v>
      </c>
      <c r="B3379" s="58" t="s">
        <v>15</v>
      </c>
      <c r="C3379" s="58" t="s">
        <v>45</v>
      </c>
      <c r="D3379" s="58" t="s">
        <v>101</v>
      </c>
      <c r="E3379" s="20">
        <v>95.397000000000006</v>
      </c>
      <c r="F3379" s="59">
        <v>30.962</v>
      </c>
      <c r="G3379" s="20">
        <v>379.49099999999999</v>
      </c>
      <c r="H3379" s="59">
        <v>13.195</v>
      </c>
      <c r="I3379" s="20">
        <v>474.88900000000001</v>
      </c>
      <c r="J3379" s="20">
        <v>13.244</v>
      </c>
      <c r="K3379" s="20">
        <v>16.638000000000002</v>
      </c>
      <c r="L3379" s="59">
        <v>13.2</v>
      </c>
      <c r="M3379" s="59">
        <v>47.747</v>
      </c>
      <c r="N3379" s="59">
        <v>30.754000000000001</v>
      </c>
      <c r="O3379" s="59">
        <v>20.411999999999999</v>
      </c>
      <c r="P3379" s="59">
        <v>29.965</v>
      </c>
      <c r="Q3379" s="59">
        <v>147.102</v>
      </c>
      <c r="R3379" s="59">
        <v>23.742000000000001</v>
      </c>
      <c r="S3379" s="59">
        <v>310.35700000000003</v>
      </c>
      <c r="T3379" s="59">
        <v>12.521000000000001</v>
      </c>
      <c r="U3379" s="59">
        <v>457.459</v>
      </c>
      <c r="V3379" s="59">
        <v>12.853</v>
      </c>
      <c r="W3379" s="59">
        <v>25.097999999999999</v>
      </c>
      <c r="X3379" s="59">
        <v>12.35</v>
      </c>
      <c r="Y3379" s="21"/>
      <c r="Z3379" s="21"/>
    </row>
    <row r="3380" spans="1:26">
      <c r="A3380" s="52">
        <v>45717</v>
      </c>
      <c r="B3380" s="58" t="s">
        <v>15</v>
      </c>
      <c r="C3380" s="58" t="s">
        <v>54</v>
      </c>
      <c r="D3380" s="58" t="s">
        <v>55</v>
      </c>
      <c r="E3380" s="20">
        <v>142.232</v>
      </c>
      <c r="F3380" s="59">
        <v>24.853999999999999</v>
      </c>
      <c r="G3380" s="20">
        <v>496.50700000000001</v>
      </c>
      <c r="H3380" s="59">
        <v>11.058</v>
      </c>
      <c r="I3380" s="20">
        <v>638.73900000000003</v>
      </c>
      <c r="J3380" s="20">
        <v>8.4870000000000001</v>
      </c>
      <c r="K3380" s="20">
        <v>22.379000000000001</v>
      </c>
      <c r="L3380" s="59">
        <v>8.4190000000000005</v>
      </c>
      <c r="M3380" s="59">
        <v>71.037000000000006</v>
      </c>
      <c r="N3380" s="59">
        <v>24.117000000000001</v>
      </c>
      <c r="O3380" s="59">
        <v>30.369</v>
      </c>
      <c r="P3380" s="59">
        <v>23.103000000000002</v>
      </c>
      <c r="Q3380" s="59">
        <v>55.179000000000002</v>
      </c>
      <c r="R3380" s="59">
        <v>34.555999999999997</v>
      </c>
      <c r="S3380" s="59">
        <v>220.60300000000001</v>
      </c>
      <c r="T3380" s="59">
        <v>16.565999999999999</v>
      </c>
      <c r="U3380" s="59">
        <v>275.78199999999998</v>
      </c>
      <c r="V3380" s="59">
        <v>13.215</v>
      </c>
      <c r="W3380" s="59">
        <v>15.13</v>
      </c>
      <c r="X3380" s="59">
        <v>12.727</v>
      </c>
      <c r="Y3380" s="21"/>
      <c r="Z3380" s="21"/>
    </row>
    <row r="3381" spans="1:26">
      <c r="A3381" s="52">
        <v>45717</v>
      </c>
      <c r="B3381" s="58" t="s">
        <v>15</v>
      </c>
      <c r="C3381" s="58" t="s">
        <v>54</v>
      </c>
      <c r="D3381" s="58" t="s">
        <v>56</v>
      </c>
      <c r="E3381" s="20">
        <v>321.85000000000002</v>
      </c>
      <c r="F3381" s="59">
        <v>12.888</v>
      </c>
      <c r="G3381" s="20">
        <v>1893.65</v>
      </c>
      <c r="H3381" s="59">
        <v>3.5329999999999999</v>
      </c>
      <c r="I3381" s="20">
        <v>2215.4989999999998</v>
      </c>
      <c r="J3381" s="20">
        <v>2.2879999999999998</v>
      </c>
      <c r="K3381" s="20">
        <v>77.620999999999995</v>
      </c>
      <c r="L3381" s="59">
        <v>2.0209999999999999</v>
      </c>
      <c r="M3381" s="59">
        <v>162.87899999999999</v>
      </c>
      <c r="N3381" s="59">
        <v>10.791</v>
      </c>
      <c r="O3381" s="59">
        <v>69.631</v>
      </c>
      <c r="P3381" s="59">
        <v>8.2810000000000006</v>
      </c>
      <c r="Q3381" s="59">
        <v>389.113</v>
      </c>
      <c r="R3381" s="59">
        <v>12.186999999999999</v>
      </c>
      <c r="S3381" s="59">
        <v>1157.81</v>
      </c>
      <c r="T3381" s="59">
        <v>6.1260000000000003</v>
      </c>
      <c r="U3381" s="59">
        <v>1546.923</v>
      </c>
      <c r="V3381" s="59">
        <v>4.0250000000000004</v>
      </c>
      <c r="W3381" s="59">
        <v>84.87</v>
      </c>
      <c r="X3381" s="59">
        <v>1.88</v>
      </c>
      <c r="Y3381" s="21"/>
      <c r="Z3381" s="21"/>
    </row>
    <row r="3382" spans="1:26">
      <c r="A3382" s="52">
        <v>45717</v>
      </c>
      <c r="B3382" s="58" t="s">
        <v>15</v>
      </c>
      <c r="C3382" s="58" t="s">
        <v>95</v>
      </c>
      <c r="D3382" s="58" t="s">
        <v>99</v>
      </c>
      <c r="E3382" s="20">
        <v>323.83300000000003</v>
      </c>
      <c r="F3382" s="59">
        <v>13.932</v>
      </c>
      <c r="G3382" s="20">
        <v>1677.0840000000001</v>
      </c>
      <c r="H3382" s="59">
        <v>5.0380000000000003</v>
      </c>
      <c r="I3382" s="20">
        <v>2000.9169999999999</v>
      </c>
      <c r="J3382" s="20">
        <v>3.4689999999999999</v>
      </c>
      <c r="K3382" s="20">
        <v>70.102999999999994</v>
      </c>
      <c r="L3382" s="59">
        <v>3.2989999999999999</v>
      </c>
      <c r="M3382" s="59">
        <v>174.411</v>
      </c>
      <c r="N3382" s="59">
        <v>12.67</v>
      </c>
      <c r="O3382" s="59">
        <v>74.561000000000007</v>
      </c>
      <c r="P3382" s="59">
        <v>10.615</v>
      </c>
      <c r="Q3382" s="59">
        <v>269.43</v>
      </c>
      <c r="R3382" s="59">
        <v>14.815</v>
      </c>
      <c r="S3382" s="59">
        <v>674.75400000000002</v>
      </c>
      <c r="T3382" s="59">
        <v>9.1709999999999994</v>
      </c>
      <c r="U3382" s="59">
        <v>944.18399999999997</v>
      </c>
      <c r="V3382" s="59">
        <v>6.8959999999999999</v>
      </c>
      <c r="W3382" s="59">
        <v>51.801000000000002</v>
      </c>
      <c r="X3382" s="59">
        <v>5.907</v>
      </c>
      <c r="Y3382" s="21"/>
      <c r="Z3382" s="21"/>
    </row>
    <row r="3383" spans="1:26">
      <c r="A3383" s="52">
        <v>45717</v>
      </c>
      <c r="B3383" s="58" t="s">
        <v>15</v>
      </c>
      <c r="C3383" s="58" t="s">
        <v>95</v>
      </c>
      <c r="D3383" s="58" t="s">
        <v>96</v>
      </c>
      <c r="E3383" s="20">
        <v>160.93100000000001</v>
      </c>
      <c r="F3383" s="59">
        <v>21.015999999999998</v>
      </c>
      <c r="G3383" s="20">
        <v>948.226</v>
      </c>
      <c r="H3383" s="59">
        <v>6.593</v>
      </c>
      <c r="I3383" s="20">
        <v>1109.1569999999999</v>
      </c>
      <c r="J3383" s="20">
        <v>5.6079999999999997</v>
      </c>
      <c r="K3383" s="20">
        <v>38.86</v>
      </c>
      <c r="L3383" s="59">
        <v>5.5039999999999996</v>
      </c>
      <c r="M3383" s="59">
        <v>94.707999999999998</v>
      </c>
      <c r="N3383" s="59">
        <v>17.353000000000002</v>
      </c>
      <c r="O3383" s="59">
        <v>40.488</v>
      </c>
      <c r="P3383" s="59">
        <v>15.914</v>
      </c>
      <c r="Q3383" s="59">
        <v>146.49100000000001</v>
      </c>
      <c r="R3383" s="59">
        <v>20.146999999999998</v>
      </c>
      <c r="S3383" s="59">
        <v>301.69</v>
      </c>
      <c r="T3383" s="59">
        <v>17.149999999999999</v>
      </c>
      <c r="U3383" s="59">
        <v>448.18099999999998</v>
      </c>
      <c r="V3383" s="59">
        <v>12.417</v>
      </c>
      <c r="W3383" s="59">
        <v>24.588999999999999</v>
      </c>
      <c r="X3383" s="59">
        <v>11.896000000000001</v>
      </c>
      <c r="Y3383" s="21"/>
      <c r="Z3383" s="21"/>
    </row>
    <row r="3384" spans="1:26">
      <c r="A3384" s="52">
        <v>45717</v>
      </c>
      <c r="B3384" s="58" t="s">
        <v>15</v>
      </c>
      <c r="C3384" s="58" t="s">
        <v>95</v>
      </c>
      <c r="D3384" s="58" t="s">
        <v>97</v>
      </c>
      <c r="E3384" s="20">
        <v>153</v>
      </c>
      <c r="F3384" s="59">
        <v>20.349</v>
      </c>
      <c r="G3384" s="20">
        <v>651.37900000000002</v>
      </c>
      <c r="H3384" s="59">
        <v>9.5760000000000005</v>
      </c>
      <c r="I3384" s="20">
        <v>804.38</v>
      </c>
      <c r="J3384" s="20">
        <v>8.1270000000000007</v>
      </c>
      <c r="K3384" s="20">
        <v>28.181999999999999</v>
      </c>
      <c r="L3384" s="59">
        <v>8.0559999999999992</v>
      </c>
      <c r="M3384" s="59">
        <v>69.251999999999995</v>
      </c>
      <c r="N3384" s="59">
        <v>29.526</v>
      </c>
      <c r="O3384" s="59">
        <v>29.605</v>
      </c>
      <c r="P3384" s="59">
        <v>28.704000000000001</v>
      </c>
      <c r="Q3384" s="59">
        <v>98.733000000000004</v>
      </c>
      <c r="R3384" s="59">
        <v>34.502000000000002</v>
      </c>
      <c r="S3384" s="59">
        <v>320.565</v>
      </c>
      <c r="T3384" s="59">
        <v>10.784000000000001</v>
      </c>
      <c r="U3384" s="59">
        <v>419.298</v>
      </c>
      <c r="V3384" s="59">
        <v>11.119</v>
      </c>
      <c r="W3384" s="59">
        <v>23.004000000000001</v>
      </c>
      <c r="X3384" s="59">
        <v>10.534000000000001</v>
      </c>
      <c r="Y3384" s="21"/>
      <c r="Z3384" s="21"/>
    </row>
    <row r="3385" spans="1:26">
      <c r="A3385" s="52">
        <v>45717</v>
      </c>
      <c r="B3385" s="58" t="s">
        <v>15</v>
      </c>
      <c r="C3385" s="58" t="s">
        <v>95</v>
      </c>
      <c r="D3385" s="58" t="s">
        <v>98</v>
      </c>
      <c r="E3385" s="20">
        <v>140.249</v>
      </c>
      <c r="F3385" s="59">
        <v>22.858000000000001</v>
      </c>
      <c r="G3385" s="20">
        <v>713.072</v>
      </c>
      <c r="H3385" s="59">
        <v>7.93</v>
      </c>
      <c r="I3385" s="20">
        <v>853.322</v>
      </c>
      <c r="J3385" s="20">
        <v>8.0269999999999992</v>
      </c>
      <c r="K3385" s="20">
        <v>29.896999999999998</v>
      </c>
      <c r="L3385" s="59">
        <v>7.9550000000000001</v>
      </c>
      <c r="M3385" s="59">
        <v>59.506</v>
      </c>
      <c r="N3385" s="59">
        <v>33.656999999999996</v>
      </c>
      <c r="O3385" s="59">
        <v>25.439</v>
      </c>
      <c r="P3385" s="59">
        <v>32.938000000000002</v>
      </c>
      <c r="Q3385" s="59">
        <v>174.86199999999999</v>
      </c>
      <c r="R3385" s="59">
        <v>14.563000000000001</v>
      </c>
      <c r="S3385" s="59">
        <v>703.65899999999999</v>
      </c>
      <c r="T3385" s="59">
        <v>9.952</v>
      </c>
      <c r="U3385" s="59">
        <v>878.52099999999996</v>
      </c>
      <c r="V3385" s="59">
        <v>7.9489999999999998</v>
      </c>
      <c r="W3385" s="59">
        <v>48.198999999999998</v>
      </c>
      <c r="X3385" s="59">
        <v>7.1079999999999997</v>
      </c>
      <c r="Y3385" s="21"/>
      <c r="Z3385" s="21"/>
    </row>
    <row r="3386" spans="1:26">
      <c r="A3386" s="52">
        <v>45717</v>
      </c>
      <c r="B3386" s="58" t="s">
        <v>15</v>
      </c>
      <c r="C3386" s="58" t="s">
        <v>38</v>
      </c>
      <c r="D3386" s="58" t="s">
        <v>85</v>
      </c>
      <c r="E3386" s="20">
        <v>215.833</v>
      </c>
      <c r="F3386" s="59">
        <v>18.89</v>
      </c>
      <c r="G3386" s="20">
        <v>1139.175</v>
      </c>
      <c r="H3386" s="59">
        <v>5.3860000000000001</v>
      </c>
      <c r="I3386" s="20">
        <v>1355.0070000000001</v>
      </c>
      <c r="J3386" s="20">
        <v>4.9909999999999997</v>
      </c>
      <c r="K3386" s="20">
        <v>47.473999999999997</v>
      </c>
      <c r="L3386" s="59">
        <v>4.8739999999999997</v>
      </c>
      <c r="M3386" s="59">
        <v>142.40299999999999</v>
      </c>
      <c r="N3386" s="59">
        <v>16.687000000000001</v>
      </c>
      <c r="O3386" s="59">
        <v>60.878</v>
      </c>
      <c r="P3386" s="59">
        <v>15.185</v>
      </c>
      <c r="Q3386" s="59">
        <v>267.99900000000002</v>
      </c>
      <c r="R3386" s="59">
        <v>14.827</v>
      </c>
      <c r="S3386" s="59">
        <v>909.77499999999998</v>
      </c>
      <c r="T3386" s="59">
        <v>7.2089999999999996</v>
      </c>
      <c r="U3386" s="59">
        <v>1177.7739999999999</v>
      </c>
      <c r="V3386" s="59">
        <v>5.1909999999999998</v>
      </c>
      <c r="W3386" s="59">
        <v>64.617000000000004</v>
      </c>
      <c r="X3386" s="59">
        <v>3.7789999999999999</v>
      </c>
      <c r="Y3386" s="21"/>
      <c r="Z3386" s="21"/>
    </row>
    <row r="3387" spans="1:26">
      <c r="A3387" s="52">
        <v>45717</v>
      </c>
      <c r="B3387" s="58" t="s">
        <v>15</v>
      </c>
      <c r="C3387" s="58" t="s">
        <v>38</v>
      </c>
      <c r="D3387" s="58" t="s">
        <v>40</v>
      </c>
      <c r="E3387" s="20">
        <v>248.249</v>
      </c>
      <c r="F3387" s="59">
        <v>14.302</v>
      </c>
      <c r="G3387" s="20">
        <v>1250.982</v>
      </c>
      <c r="H3387" s="59">
        <v>6.2549999999999999</v>
      </c>
      <c r="I3387" s="20">
        <v>1499.232</v>
      </c>
      <c r="J3387" s="20">
        <v>4.1929999999999996</v>
      </c>
      <c r="K3387" s="20">
        <v>52.526000000000003</v>
      </c>
      <c r="L3387" s="59">
        <v>4.0529999999999999</v>
      </c>
      <c r="M3387" s="59">
        <v>91.513000000000005</v>
      </c>
      <c r="N3387" s="59">
        <v>19.940999999999999</v>
      </c>
      <c r="O3387" s="59">
        <v>39.122</v>
      </c>
      <c r="P3387" s="59">
        <v>18.702000000000002</v>
      </c>
      <c r="Q3387" s="59">
        <v>176.29300000000001</v>
      </c>
      <c r="R3387" s="59">
        <v>17.704000000000001</v>
      </c>
      <c r="S3387" s="59">
        <v>468.63799999999998</v>
      </c>
      <c r="T3387" s="59">
        <v>10.695</v>
      </c>
      <c r="U3387" s="59">
        <v>644.93100000000004</v>
      </c>
      <c r="V3387" s="59">
        <v>8.0269999999999992</v>
      </c>
      <c r="W3387" s="59">
        <v>35.383000000000003</v>
      </c>
      <c r="X3387" s="59">
        <v>7.1950000000000003</v>
      </c>
      <c r="Y3387" s="21"/>
      <c r="Z3387" s="21"/>
    </row>
    <row r="3388" spans="1:26">
      <c r="A3388" s="52">
        <v>45717</v>
      </c>
      <c r="B3388" s="58" t="s">
        <v>15</v>
      </c>
      <c r="C3388" s="58" t="s">
        <v>62</v>
      </c>
      <c r="D3388" s="58" t="s">
        <v>86</v>
      </c>
      <c r="E3388" s="20">
        <v>113.88200000000001</v>
      </c>
      <c r="F3388" s="59">
        <v>24.492000000000001</v>
      </c>
      <c r="G3388" s="20">
        <v>447</v>
      </c>
      <c r="H3388" s="59">
        <v>10.351000000000001</v>
      </c>
      <c r="I3388" s="20">
        <v>560.88199999999995</v>
      </c>
      <c r="J3388" s="20">
        <v>10.292999999999999</v>
      </c>
      <c r="K3388" s="20">
        <v>19.651</v>
      </c>
      <c r="L3388" s="59">
        <v>10.237</v>
      </c>
      <c r="M3388" s="59">
        <v>116.495</v>
      </c>
      <c r="N3388" s="59">
        <v>20.667999999999999</v>
      </c>
      <c r="O3388" s="59">
        <v>49.802</v>
      </c>
      <c r="P3388" s="59">
        <v>19.475999999999999</v>
      </c>
      <c r="Q3388" s="59">
        <v>167.999</v>
      </c>
      <c r="R3388" s="59">
        <v>21.797000000000001</v>
      </c>
      <c r="S3388" s="59">
        <v>537.32899999999995</v>
      </c>
      <c r="T3388" s="59">
        <v>10.369</v>
      </c>
      <c r="U3388" s="59">
        <v>705.32799999999997</v>
      </c>
      <c r="V3388" s="59">
        <v>9.0760000000000005</v>
      </c>
      <c r="W3388" s="59">
        <v>38.697000000000003</v>
      </c>
      <c r="X3388" s="59">
        <v>8.3490000000000002</v>
      </c>
      <c r="Y3388" s="21"/>
      <c r="Z3388" s="21"/>
    </row>
    <row r="3389" spans="1:26">
      <c r="A3389" s="52">
        <v>45717</v>
      </c>
      <c r="B3389" s="58" t="s">
        <v>15</v>
      </c>
      <c r="C3389" s="58" t="s">
        <v>62</v>
      </c>
      <c r="D3389" s="58" t="s">
        <v>64</v>
      </c>
      <c r="E3389" s="20">
        <v>350.2</v>
      </c>
      <c r="F3389" s="59">
        <v>12.836</v>
      </c>
      <c r="G3389" s="20">
        <v>1943.1569999999999</v>
      </c>
      <c r="H3389" s="59">
        <v>3.883</v>
      </c>
      <c r="I3389" s="20">
        <v>2293.357</v>
      </c>
      <c r="J3389" s="20">
        <v>2.7120000000000002</v>
      </c>
      <c r="K3389" s="20">
        <v>80.349000000000004</v>
      </c>
      <c r="L3389" s="59">
        <v>2.4910000000000001</v>
      </c>
      <c r="M3389" s="59">
        <v>117.422</v>
      </c>
      <c r="N3389" s="59">
        <v>17.123999999999999</v>
      </c>
      <c r="O3389" s="59">
        <v>50.198</v>
      </c>
      <c r="P3389" s="59">
        <v>15.664</v>
      </c>
      <c r="Q3389" s="59">
        <v>276.29300000000001</v>
      </c>
      <c r="R3389" s="59">
        <v>12.795999999999999</v>
      </c>
      <c r="S3389" s="59">
        <v>841.08399999999995</v>
      </c>
      <c r="T3389" s="59">
        <v>7.2539999999999996</v>
      </c>
      <c r="U3389" s="59">
        <v>1117.377</v>
      </c>
      <c r="V3389" s="59">
        <v>5.1970000000000001</v>
      </c>
      <c r="W3389" s="59">
        <v>61.302999999999997</v>
      </c>
      <c r="X3389" s="59">
        <v>3.7869999999999999</v>
      </c>
      <c r="Y3389" s="21"/>
      <c r="Z3389" s="21"/>
    </row>
    <row r="3390" spans="1:26">
      <c r="A3390" s="52">
        <v>45717</v>
      </c>
      <c r="B3390" s="58" t="s">
        <v>15</v>
      </c>
      <c r="C3390" s="58" t="s">
        <v>88</v>
      </c>
      <c r="D3390" s="58" t="s">
        <v>89</v>
      </c>
      <c r="E3390" s="20">
        <v>394.64600000000002</v>
      </c>
      <c r="F3390" s="59">
        <v>13.866</v>
      </c>
      <c r="G3390" s="20">
        <v>2031.1890000000001</v>
      </c>
      <c r="H3390" s="59">
        <v>3.64</v>
      </c>
      <c r="I3390" s="20">
        <v>2425.8339999999998</v>
      </c>
      <c r="J3390" s="20">
        <v>2.3319999999999999</v>
      </c>
      <c r="K3390" s="20">
        <v>84.991</v>
      </c>
      <c r="L3390" s="59">
        <v>2.0710000000000002</v>
      </c>
      <c r="M3390" s="59">
        <v>0</v>
      </c>
      <c r="N3390" s="59">
        <v>0</v>
      </c>
      <c r="O3390" s="59">
        <v>0</v>
      </c>
      <c r="P3390" s="59">
        <v>0</v>
      </c>
      <c r="Q3390" s="59">
        <v>0</v>
      </c>
      <c r="R3390" s="59">
        <v>0</v>
      </c>
      <c r="S3390" s="59">
        <v>0</v>
      </c>
      <c r="T3390" s="59">
        <v>0</v>
      </c>
      <c r="U3390" s="59">
        <v>0</v>
      </c>
      <c r="V3390" s="59">
        <v>0</v>
      </c>
      <c r="W3390" s="59">
        <v>0</v>
      </c>
      <c r="X3390" s="59">
        <v>0</v>
      </c>
      <c r="Y3390" s="21"/>
      <c r="Z3390" s="21"/>
    </row>
    <row r="3391" spans="1:26">
      <c r="A3391" s="52">
        <v>45717</v>
      </c>
      <c r="B3391" s="58" t="s">
        <v>15</v>
      </c>
      <c r="C3391" s="58" t="s">
        <v>88</v>
      </c>
      <c r="D3391" s="58" t="s">
        <v>90</v>
      </c>
      <c r="E3391" s="20">
        <v>197.28200000000001</v>
      </c>
      <c r="F3391" s="59">
        <v>18.084</v>
      </c>
      <c r="G3391" s="20">
        <v>1379.8920000000001</v>
      </c>
      <c r="H3391" s="59">
        <v>5.3760000000000003</v>
      </c>
      <c r="I3391" s="20">
        <v>1577.174</v>
      </c>
      <c r="J3391" s="20">
        <v>4.6980000000000004</v>
      </c>
      <c r="K3391" s="20">
        <v>55.256999999999998</v>
      </c>
      <c r="L3391" s="59">
        <v>4.5739999999999998</v>
      </c>
      <c r="M3391" s="59">
        <v>0</v>
      </c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  <c r="S3391" s="59">
        <v>0</v>
      </c>
      <c r="T3391" s="59">
        <v>0</v>
      </c>
      <c r="U3391" s="59">
        <v>0</v>
      </c>
      <c r="V3391" s="59">
        <v>0</v>
      </c>
      <c r="W3391" s="59">
        <v>0</v>
      </c>
      <c r="X3391" s="59">
        <v>0</v>
      </c>
      <c r="Y3391" s="21"/>
      <c r="Z3391" s="21"/>
    </row>
    <row r="3392" spans="1:26">
      <c r="A3392" s="52">
        <v>45717</v>
      </c>
      <c r="B3392" s="58" t="s">
        <v>15</v>
      </c>
      <c r="C3392" s="58" t="s">
        <v>88</v>
      </c>
      <c r="D3392" s="58" t="s">
        <v>91</v>
      </c>
      <c r="E3392" s="20">
        <v>197.364</v>
      </c>
      <c r="F3392" s="59">
        <v>20.84</v>
      </c>
      <c r="G3392" s="20">
        <v>645.226</v>
      </c>
      <c r="H3392" s="59">
        <v>9.2210000000000001</v>
      </c>
      <c r="I3392" s="20">
        <v>842.58900000000006</v>
      </c>
      <c r="J3392" s="20">
        <v>7.7839999999999998</v>
      </c>
      <c r="K3392" s="20">
        <v>29.521000000000001</v>
      </c>
      <c r="L3392" s="59">
        <v>7.71</v>
      </c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  <c r="S3392" s="59">
        <v>0</v>
      </c>
      <c r="T3392" s="59">
        <v>0</v>
      </c>
      <c r="U3392" s="59">
        <v>0</v>
      </c>
      <c r="V3392" s="59">
        <v>0</v>
      </c>
      <c r="W3392" s="59">
        <v>0</v>
      </c>
      <c r="X3392" s="59">
        <v>0</v>
      </c>
      <c r="Y3392" s="21"/>
      <c r="Z3392" s="21"/>
    </row>
    <row r="3393" spans="1:26">
      <c r="A3393" s="52">
        <v>45717</v>
      </c>
      <c r="B3393" s="58" t="s">
        <v>15</v>
      </c>
      <c r="C3393" s="58" t="s">
        <v>88</v>
      </c>
      <c r="D3393" s="58" t="s">
        <v>92</v>
      </c>
      <c r="E3393" s="20">
        <v>69.436999999999998</v>
      </c>
      <c r="F3393" s="59">
        <v>26.827999999999999</v>
      </c>
      <c r="G3393" s="20">
        <v>358.96800000000002</v>
      </c>
      <c r="H3393" s="59">
        <v>9.8160000000000007</v>
      </c>
      <c r="I3393" s="20">
        <v>428.40499999999997</v>
      </c>
      <c r="J3393" s="20">
        <v>10.532999999999999</v>
      </c>
      <c r="K3393" s="20">
        <v>15.009</v>
      </c>
      <c r="L3393" s="59">
        <v>10.478999999999999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  <c r="S3393" s="59">
        <v>0</v>
      </c>
      <c r="T3393" s="59">
        <v>0</v>
      </c>
      <c r="U3393" s="59">
        <v>0</v>
      </c>
      <c r="V3393" s="59">
        <v>0</v>
      </c>
      <c r="W3393" s="59">
        <v>0</v>
      </c>
      <c r="X3393" s="59">
        <v>0</v>
      </c>
      <c r="Y3393" s="21"/>
      <c r="Z3393" s="21"/>
    </row>
    <row r="3394" spans="1:26">
      <c r="A3394" s="52">
        <v>45717</v>
      </c>
      <c r="B3394" s="58" t="s">
        <v>15</v>
      </c>
      <c r="C3394" s="58" t="s">
        <v>46</v>
      </c>
      <c r="D3394" s="58" t="s">
        <v>48</v>
      </c>
      <c r="E3394" s="20">
        <v>0</v>
      </c>
      <c r="F3394" s="59">
        <v>0</v>
      </c>
      <c r="G3394" s="20">
        <v>0</v>
      </c>
      <c r="H3394" s="59">
        <v>0</v>
      </c>
      <c r="I3394" s="20">
        <v>0</v>
      </c>
      <c r="J3394" s="20">
        <v>0</v>
      </c>
      <c r="K3394" s="20">
        <v>0</v>
      </c>
      <c r="L3394" s="59">
        <v>0</v>
      </c>
      <c r="M3394" s="59">
        <v>121.152</v>
      </c>
      <c r="N3394" s="59">
        <v>19.63</v>
      </c>
      <c r="O3394" s="59">
        <v>51.792999999999999</v>
      </c>
      <c r="P3394" s="59">
        <v>18.370999999999999</v>
      </c>
      <c r="Q3394" s="59">
        <v>86.209000000000003</v>
      </c>
      <c r="R3394" s="59">
        <v>18.350999999999999</v>
      </c>
      <c r="S3394" s="59">
        <v>188.03800000000001</v>
      </c>
      <c r="T3394" s="59">
        <v>17.902999999999999</v>
      </c>
      <c r="U3394" s="59">
        <v>274.24799999999999</v>
      </c>
      <c r="V3394" s="59">
        <v>14.143000000000001</v>
      </c>
      <c r="W3394" s="59">
        <v>15.045999999999999</v>
      </c>
      <c r="X3394" s="59">
        <v>13.688000000000001</v>
      </c>
      <c r="Y3394" s="21"/>
      <c r="Z3394" s="21"/>
    </row>
    <row r="3395" spans="1:26">
      <c r="A3395" s="52">
        <v>45717</v>
      </c>
      <c r="B3395" s="58" t="s">
        <v>15</v>
      </c>
      <c r="C3395" s="58" t="s">
        <v>46</v>
      </c>
      <c r="D3395" s="58" t="s">
        <v>47</v>
      </c>
      <c r="E3395" s="20">
        <v>0</v>
      </c>
      <c r="F3395" s="59">
        <v>0</v>
      </c>
      <c r="G3395" s="20">
        <v>0</v>
      </c>
      <c r="H3395" s="59">
        <v>0</v>
      </c>
      <c r="I3395" s="20">
        <v>0</v>
      </c>
      <c r="J3395" s="20">
        <v>0</v>
      </c>
      <c r="K3395" s="20">
        <v>0</v>
      </c>
      <c r="L3395" s="59">
        <v>0</v>
      </c>
      <c r="M3395" s="59">
        <v>79.667000000000002</v>
      </c>
      <c r="N3395" s="59">
        <v>21.981000000000002</v>
      </c>
      <c r="O3395" s="59">
        <v>34.058</v>
      </c>
      <c r="P3395" s="59">
        <v>20.864000000000001</v>
      </c>
      <c r="Q3395" s="59">
        <v>296.00599999999997</v>
      </c>
      <c r="R3395" s="59">
        <v>11.683999999999999</v>
      </c>
      <c r="S3395" s="59">
        <v>958.78</v>
      </c>
      <c r="T3395" s="59">
        <v>8.0530000000000008</v>
      </c>
      <c r="U3395" s="59">
        <v>1254.7850000000001</v>
      </c>
      <c r="V3395" s="59">
        <v>5.8769999999999998</v>
      </c>
      <c r="W3395" s="59">
        <v>68.841999999999999</v>
      </c>
      <c r="X3395" s="59">
        <v>4.6769999999999996</v>
      </c>
      <c r="Y3395" s="21"/>
      <c r="Z3395" s="21"/>
    </row>
    <row r="3396" spans="1:26">
      <c r="A3396" s="52">
        <v>45717</v>
      </c>
      <c r="B3396" s="58" t="s">
        <v>15</v>
      </c>
      <c r="C3396" s="58" t="s">
        <v>93</v>
      </c>
      <c r="D3396" s="58" t="s">
        <v>94</v>
      </c>
      <c r="E3396" s="20">
        <v>79.983999999999995</v>
      </c>
      <c r="F3396" s="59">
        <v>21.341999999999999</v>
      </c>
      <c r="G3396" s="20">
        <v>360.67500000000001</v>
      </c>
      <c r="H3396" s="59">
        <v>14.074999999999999</v>
      </c>
      <c r="I3396" s="20">
        <v>440.65899999999999</v>
      </c>
      <c r="J3396" s="20">
        <v>12.148</v>
      </c>
      <c r="K3396" s="20">
        <v>15.439</v>
      </c>
      <c r="L3396" s="59">
        <v>12.101000000000001</v>
      </c>
      <c r="M3396" s="59">
        <v>103.69199999999999</v>
      </c>
      <c r="N3396" s="59">
        <v>15.54</v>
      </c>
      <c r="O3396" s="59">
        <v>44.329000000000001</v>
      </c>
      <c r="P3396" s="59">
        <v>13.914999999999999</v>
      </c>
      <c r="Q3396" s="59">
        <v>217.017</v>
      </c>
      <c r="R3396" s="59">
        <v>20.888999999999999</v>
      </c>
      <c r="S3396" s="59">
        <v>632.43600000000004</v>
      </c>
      <c r="T3396" s="59">
        <v>10.866</v>
      </c>
      <c r="U3396" s="59">
        <v>849.45299999999997</v>
      </c>
      <c r="V3396" s="59">
        <v>8.4130000000000003</v>
      </c>
      <c r="W3396" s="59">
        <v>46.603999999999999</v>
      </c>
      <c r="X3396" s="59">
        <v>7.6239999999999997</v>
      </c>
      <c r="Y3396" s="21"/>
      <c r="Z3396" s="21"/>
    </row>
    <row r="3397" spans="1:26">
      <c r="A3397" s="52">
        <v>45717</v>
      </c>
      <c r="B3397" s="58" t="s">
        <v>15</v>
      </c>
      <c r="C3397" s="58" t="s">
        <v>73</v>
      </c>
      <c r="D3397" s="58" t="s">
        <v>65</v>
      </c>
      <c r="E3397" s="20">
        <v>51.850999999999999</v>
      </c>
      <c r="F3397" s="59">
        <v>29.18</v>
      </c>
      <c r="G3397" s="20">
        <v>610.62699999999995</v>
      </c>
      <c r="H3397" s="59">
        <v>7.3940000000000001</v>
      </c>
      <c r="I3397" s="20">
        <v>662.47799999999995</v>
      </c>
      <c r="J3397" s="20">
        <v>6.8959999999999999</v>
      </c>
      <c r="K3397" s="20">
        <v>23.21</v>
      </c>
      <c r="L3397" s="59">
        <v>6.8120000000000003</v>
      </c>
      <c r="M3397" s="59">
        <v>1.988</v>
      </c>
      <c r="N3397" s="59">
        <v>102.99299999999999</v>
      </c>
      <c r="O3397" s="59">
        <v>0.85</v>
      </c>
      <c r="P3397" s="59">
        <v>102.761</v>
      </c>
      <c r="Q3397" s="59">
        <v>152.571</v>
      </c>
      <c r="R3397" s="59">
        <v>17.113</v>
      </c>
      <c r="S3397" s="59">
        <v>303.726</v>
      </c>
      <c r="T3397" s="59">
        <v>14.145</v>
      </c>
      <c r="U3397" s="59">
        <v>456.29599999999999</v>
      </c>
      <c r="V3397" s="59">
        <v>9.907</v>
      </c>
      <c r="W3397" s="59">
        <v>25.033999999999999</v>
      </c>
      <c r="X3397" s="59">
        <v>9.2460000000000004</v>
      </c>
      <c r="Y3397" s="21"/>
      <c r="Z3397" s="21"/>
    </row>
    <row r="3398" spans="1:26">
      <c r="A3398" s="52">
        <v>45717</v>
      </c>
      <c r="B3398" s="58" t="s">
        <v>15</v>
      </c>
      <c r="C3398" s="58" t="s">
        <v>73</v>
      </c>
      <c r="D3398" s="58" t="s">
        <v>66</v>
      </c>
      <c r="E3398" s="20">
        <v>26.472000000000001</v>
      </c>
      <c r="F3398" s="59">
        <v>45.247999999999998</v>
      </c>
      <c r="G3398" s="20">
        <v>247.886</v>
      </c>
      <c r="H3398" s="59">
        <v>11.481999999999999</v>
      </c>
      <c r="I3398" s="20">
        <v>274.358</v>
      </c>
      <c r="J3398" s="20">
        <v>12.224</v>
      </c>
      <c r="K3398" s="20">
        <v>9.6120000000000001</v>
      </c>
      <c r="L3398" s="59">
        <v>12.177</v>
      </c>
      <c r="M3398" s="59">
        <v>0</v>
      </c>
      <c r="N3398" s="59">
        <v>0</v>
      </c>
      <c r="O3398" s="59">
        <v>0</v>
      </c>
      <c r="P3398" s="59">
        <v>0</v>
      </c>
      <c r="Q3398" s="59">
        <v>22.052</v>
      </c>
      <c r="R3398" s="59">
        <v>43.383000000000003</v>
      </c>
      <c r="S3398" s="59">
        <v>154.64500000000001</v>
      </c>
      <c r="T3398" s="59">
        <v>24.832000000000001</v>
      </c>
      <c r="U3398" s="59">
        <v>176.697</v>
      </c>
      <c r="V3398" s="59">
        <v>23.231000000000002</v>
      </c>
      <c r="W3398" s="59">
        <v>9.6940000000000008</v>
      </c>
      <c r="X3398" s="59">
        <v>22.957000000000001</v>
      </c>
      <c r="Y3398" s="21"/>
      <c r="Z3398" s="21"/>
    </row>
    <row r="3399" spans="1:26">
      <c r="A3399" s="52">
        <v>45717</v>
      </c>
      <c r="B3399" s="58" t="s">
        <v>15</v>
      </c>
      <c r="C3399" s="58" t="s">
        <v>73</v>
      </c>
      <c r="D3399" s="58" t="s">
        <v>67</v>
      </c>
      <c r="E3399" s="20">
        <v>3.9780000000000002</v>
      </c>
      <c r="F3399" s="59">
        <v>101.518</v>
      </c>
      <c r="G3399" s="20">
        <v>129.68199999999999</v>
      </c>
      <c r="H3399" s="59">
        <v>19.015999999999998</v>
      </c>
      <c r="I3399" s="20">
        <v>133.65899999999999</v>
      </c>
      <c r="J3399" s="20">
        <v>18.422999999999998</v>
      </c>
      <c r="K3399" s="20">
        <v>4.6829999999999998</v>
      </c>
      <c r="L3399" s="59">
        <v>18.390999999999998</v>
      </c>
      <c r="M3399" s="59">
        <v>0</v>
      </c>
      <c r="N3399" s="59">
        <v>0</v>
      </c>
      <c r="O3399" s="59">
        <v>0</v>
      </c>
      <c r="P3399" s="59">
        <v>0</v>
      </c>
      <c r="Q3399" s="59">
        <v>14.138999999999999</v>
      </c>
      <c r="R3399" s="59">
        <v>62.337000000000003</v>
      </c>
      <c r="S3399" s="59">
        <v>78.385999999999996</v>
      </c>
      <c r="T3399" s="59">
        <v>31.292999999999999</v>
      </c>
      <c r="U3399" s="59">
        <v>92.525000000000006</v>
      </c>
      <c r="V3399" s="59">
        <v>28.7</v>
      </c>
      <c r="W3399" s="59">
        <v>5.0759999999999996</v>
      </c>
      <c r="X3399" s="59">
        <v>28.478999999999999</v>
      </c>
      <c r="Y3399" s="21"/>
      <c r="Z3399" s="21"/>
    </row>
    <row r="3400" spans="1:26">
      <c r="A3400" s="52">
        <v>45717</v>
      </c>
      <c r="B3400" s="58" t="s">
        <v>15</v>
      </c>
      <c r="C3400" s="58" t="s">
        <v>73</v>
      </c>
      <c r="D3400" s="58" t="s">
        <v>70</v>
      </c>
      <c r="E3400" s="20">
        <v>9.76</v>
      </c>
      <c r="F3400" s="59">
        <v>78.617999999999995</v>
      </c>
      <c r="G3400" s="20">
        <v>54.938000000000002</v>
      </c>
      <c r="H3400" s="59">
        <v>27.597999999999999</v>
      </c>
      <c r="I3400" s="20">
        <v>64.697999999999993</v>
      </c>
      <c r="J3400" s="20">
        <v>24.457000000000001</v>
      </c>
      <c r="K3400" s="20">
        <v>2.2669999999999999</v>
      </c>
      <c r="L3400" s="59">
        <v>24.434000000000001</v>
      </c>
      <c r="M3400" s="59">
        <v>0</v>
      </c>
      <c r="N3400" s="59">
        <v>0</v>
      </c>
      <c r="O3400" s="59">
        <v>0</v>
      </c>
      <c r="P3400" s="59">
        <v>0</v>
      </c>
      <c r="Q3400" s="59">
        <v>20.806000000000001</v>
      </c>
      <c r="R3400" s="59">
        <v>57.664000000000001</v>
      </c>
      <c r="S3400" s="59">
        <v>32.558</v>
      </c>
      <c r="T3400" s="59">
        <v>44.198</v>
      </c>
      <c r="U3400" s="59">
        <v>53.363</v>
      </c>
      <c r="V3400" s="59">
        <v>35.033999999999999</v>
      </c>
      <c r="W3400" s="59">
        <v>2.9279999999999999</v>
      </c>
      <c r="X3400" s="59">
        <v>34.853000000000002</v>
      </c>
      <c r="Y3400" s="21"/>
      <c r="Z3400" s="21"/>
    </row>
    <row r="3401" spans="1:26">
      <c r="A3401" s="52">
        <v>45717</v>
      </c>
      <c r="B3401" s="58" t="s">
        <v>15</v>
      </c>
      <c r="C3401" s="58" t="s">
        <v>73</v>
      </c>
      <c r="D3401" s="58" t="s">
        <v>68</v>
      </c>
      <c r="E3401" s="20">
        <v>10.339</v>
      </c>
      <c r="F3401" s="59">
        <v>61.634999999999998</v>
      </c>
      <c r="G3401" s="20">
        <v>28.169</v>
      </c>
      <c r="H3401" s="59">
        <v>41.424999999999997</v>
      </c>
      <c r="I3401" s="20">
        <v>38.508000000000003</v>
      </c>
      <c r="J3401" s="20">
        <v>32.353999999999999</v>
      </c>
      <c r="K3401" s="20">
        <v>1.349</v>
      </c>
      <c r="L3401" s="59">
        <v>32.337000000000003</v>
      </c>
      <c r="M3401" s="59">
        <v>0</v>
      </c>
      <c r="N3401" s="59">
        <v>0</v>
      </c>
      <c r="O3401" s="59">
        <v>0</v>
      </c>
      <c r="P3401" s="59">
        <v>0</v>
      </c>
      <c r="Q3401" s="59">
        <v>15.968999999999999</v>
      </c>
      <c r="R3401" s="59">
        <v>62.003</v>
      </c>
      <c r="S3401" s="59">
        <v>5.0490000000000004</v>
      </c>
      <c r="T3401" s="59">
        <v>90.994</v>
      </c>
      <c r="U3401" s="59">
        <v>21.018999999999998</v>
      </c>
      <c r="V3401" s="59">
        <v>53.338999999999999</v>
      </c>
      <c r="W3401" s="59">
        <v>1.153</v>
      </c>
      <c r="X3401" s="59">
        <v>53.22</v>
      </c>
      <c r="Y3401" s="21"/>
      <c r="Z3401" s="21"/>
    </row>
    <row r="3402" spans="1:26">
      <c r="A3402" s="52">
        <v>45717</v>
      </c>
      <c r="B3402" s="58" t="s">
        <v>15</v>
      </c>
      <c r="C3402" s="58" t="s">
        <v>73</v>
      </c>
      <c r="D3402" s="58" t="s">
        <v>69</v>
      </c>
      <c r="E3402" s="20">
        <v>1.3029999999999999</v>
      </c>
      <c r="F3402" s="59">
        <v>101.127</v>
      </c>
      <c r="G3402" s="20">
        <v>65.823999999999998</v>
      </c>
      <c r="H3402" s="59">
        <v>26.81</v>
      </c>
      <c r="I3402" s="20">
        <v>67.126000000000005</v>
      </c>
      <c r="J3402" s="20">
        <v>26.202999999999999</v>
      </c>
      <c r="K3402" s="20">
        <v>2.3519999999999999</v>
      </c>
      <c r="L3402" s="59">
        <v>26.181000000000001</v>
      </c>
      <c r="M3402" s="59">
        <v>0</v>
      </c>
      <c r="N3402" s="59">
        <v>0</v>
      </c>
      <c r="O3402" s="59">
        <v>0</v>
      </c>
      <c r="P3402" s="59">
        <v>0</v>
      </c>
      <c r="Q3402" s="59">
        <v>51.777000000000001</v>
      </c>
      <c r="R3402" s="59">
        <v>38.256</v>
      </c>
      <c r="S3402" s="59">
        <v>23.524000000000001</v>
      </c>
      <c r="T3402" s="59">
        <v>38.743000000000002</v>
      </c>
      <c r="U3402" s="59">
        <v>75.301000000000002</v>
      </c>
      <c r="V3402" s="59">
        <v>27.655999999999999</v>
      </c>
      <c r="W3402" s="59">
        <v>4.1310000000000002</v>
      </c>
      <c r="X3402" s="59">
        <v>27.425999999999998</v>
      </c>
      <c r="Y3402" s="21"/>
      <c r="Z3402" s="21"/>
    </row>
    <row r="3403" spans="1:26">
      <c r="A3403" s="52">
        <v>45717</v>
      </c>
      <c r="B3403" s="58" t="s">
        <v>15</v>
      </c>
      <c r="C3403" s="58" t="s">
        <v>73</v>
      </c>
      <c r="D3403" s="58" t="s">
        <v>77</v>
      </c>
      <c r="E3403" s="20">
        <v>6.5549999999999997</v>
      </c>
      <c r="F3403" s="59">
        <v>66.159000000000006</v>
      </c>
      <c r="G3403" s="20">
        <v>100.078</v>
      </c>
      <c r="H3403" s="59">
        <v>24.667000000000002</v>
      </c>
      <c r="I3403" s="20">
        <v>106.633</v>
      </c>
      <c r="J3403" s="20">
        <v>22.954000000000001</v>
      </c>
      <c r="K3403" s="20">
        <v>3.7360000000000002</v>
      </c>
      <c r="L3403" s="59">
        <v>22.928999999999998</v>
      </c>
      <c r="M3403" s="59">
        <v>7.5430000000000001</v>
      </c>
      <c r="N3403" s="59">
        <v>86.198999999999998</v>
      </c>
      <c r="O3403" s="59">
        <v>3.2250000000000001</v>
      </c>
      <c r="P3403" s="59">
        <v>85.921000000000006</v>
      </c>
      <c r="Q3403" s="59">
        <v>83.221000000000004</v>
      </c>
      <c r="R3403" s="59">
        <v>40.11</v>
      </c>
      <c r="S3403" s="59">
        <v>146.44300000000001</v>
      </c>
      <c r="T3403" s="59">
        <v>22.001000000000001</v>
      </c>
      <c r="U3403" s="59">
        <v>229.66300000000001</v>
      </c>
      <c r="V3403" s="59">
        <v>22.664000000000001</v>
      </c>
      <c r="W3403" s="59">
        <v>12.6</v>
      </c>
      <c r="X3403" s="59">
        <v>22.382000000000001</v>
      </c>
      <c r="Y3403" s="21"/>
      <c r="Z3403" s="21"/>
    </row>
    <row r="3404" spans="1:26">
      <c r="A3404" s="52">
        <v>45717</v>
      </c>
      <c r="B3404" s="58" t="s">
        <v>15</v>
      </c>
      <c r="C3404" s="58" t="s">
        <v>73</v>
      </c>
      <c r="D3404" s="58" t="s">
        <v>79</v>
      </c>
      <c r="E3404" s="20">
        <v>32.527000000000001</v>
      </c>
      <c r="F3404" s="59">
        <v>48.466999999999999</v>
      </c>
      <c r="G3404" s="20">
        <v>118.928</v>
      </c>
      <c r="H3404" s="59">
        <v>20.334</v>
      </c>
      <c r="I3404" s="20">
        <v>151.45500000000001</v>
      </c>
      <c r="J3404" s="20">
        <v>18.933</v>
      </c>
      <c r="K3404" s="20">
        <v>5.306</v>
      </c>
      <c r="L3404" s="59">
        <v>18.902999999999999</v>
      </c>
      <c r="M3404" s="59">
        <v>26.719000000000001</v>
      </c>
      <c r="N3404" s="59">
        <v>44.837000000000003</v>
      </c>
      <c r="O3404" s="59">
        <v>11.423</v>
      </c>
      <c r="P3404" s="59">
        <v>44.3</v>
      </c>
      <c r="Q3404" s="59">
        <v>94.49</v>
      </c>
      <c r="R3404" s="59">
        <v>27.56</v>
      </c>
      <c r="S3404" s="59">
        <v>309.96800000000002</v>
      </c>
      <c r="T3404" s="59">
        <v>13.73</v>
      </c>
      <c r="U3404" s="59">
        <v>404.45800000000003</v>
      </c>
      <c r="V3404" s="59">
        <v>10.521000000000001</v>
      </c>
      <c r="W3404" s="59">
        <v>22.19</v>
      </c>
      <c r="X3404" s="59">
        <v>9.9009999999999998</v>
      </c>
      <c r="Y3404" s="21"/>
      <c r="Z3404" s="21"/>
    </row>
    <row r="3405" spans="1:26">
      <c r="A3405" s="52">
        <v>45717</v>
      </c>
      <c r="B3405" s="58" t="s">
        <v>15</v>
      </c>
      <c r="C3405" s="58" t="s">
        <v>73</v>
      </c>
      <c r="D3405" s="58" t="s">
        <v>71</v>
      </c>
      <c r="E3405" s="20">
        <v>0.93700000000000006</v>
      </c>
      <c r="F3405" s="59">
        <v>102.9</v>
      </c>
      <c r="G3405" s="20">
        <v>58.664000000000001</v>
      </c>
      <c r="H3405" s="59">
        <v>34.094000000000001</v>
      </c>
      <c r="I3405" s="20">
        <v>59.600999999999999</v>
      </c>
      <c r="J3405" s="20">
        <v>33.453000000000003</v>
      </c>
      <c r="K3405" s="20">
        <v>2.0880000000000001</v>
      </c>
      <c r="L3405" s="59">
        <v>33.436</v>
      </c>
      <c r="M3405" s="59">
        <v>15.731999999999999</v>
      </c>
      <c r="N3405" s="59">
        <v>61.280999999999999</v>
      </c>
      <c r="O3405" s="59">
        <v>6.7249999999999996</v>
      </c>
      <c r="P3405" s="59">
        <v>60.89</v>
      </c>
      <c r="Q3405" s="59">
        <v>59.573</v>
      </c>
      <c r="R3405" s="59">
        <v>41.076999999999998</v>
      </c>
      <c r="S3405" s="59">
        <v>253.917</v>
      </c>
      <c r="T3405" s="59">
        <v>15.635</v>
      </c>
      <c r="U3405" s="59">
        <v>313.49</v>
      </c>
      <c r="V3405" s="59">
        <v>12.412000000000001</v>
      </c>
      <c r="W3405" s="59">
        <v>17.199000000000002</v>
      </c>
      <c r="X3405" s="59">
        <v>11.891</v>
      </c>
      <c r="Y3405" s="21"/>
      <c r="Z3405" s="21"/>
    </row>
    <row r="3406" spans="1:26">
      <c r="A3406" s="52">
        <v>45717</v>
      </c>
      <c r="B3406" s="58" t="s">
        <v>15</v>
      </c>
      <c r="C3406" s="58" t="s">
        <v>73</v>
      </c>
      <c r="D3406" s="58" t="s">
        <v>72</v>
      </c>
      <c r="E3406" s="20">
        <v>31.591000000000001</v>
      </c>
      <c r="F3406" s="59">
        <v>49.537999999999997</v>
      </c>
      <c r="G3406" s="20">
        <v>60.264000000000003</v>
      </c>
      <c r="H3406" s="59">
        <v>25.239000000000001</v>
      </c>
      <c r="I3406" s="20">
        <v>91.855000000000004</v>
      </c>
      <c r="J3406" s="20">
        <v>24.893999999999998</v>
      </c>
      <c r="K3406" s="20">
        <v>3.218</v>
      </c>
      <c r="L3406" s="59">
        <v>24.870999999999999</v>
      </c>
      <c r="M3406" s="59">
        <v>0</v>
      </c>
      <c r="N3406" s="59">
        <v>0</v>
      </c>
      <c r="O3406" s="59">
        <v>0</v>
      </c>
      <c r="P3406" s="59">
        <v>0</v>
      </c>
      <c r="Q3406" s="59">
        <v>34.917000000000002</v>
      </c>
      <c r="R3406" s="59">
        <v>39.180999999999997</v>
      </c>
      <c r="S3406" s="59">
        <v>51.741999999999997</v>
      </c>
      <c r="T3406" s="59">
        <v>25.727</v>
      </c>
      <c r="U3406" s="59">
        <v>86.659000000000006</v>
      </c>
      <c r="V3406" s="59">
        <v>21.18</v>
      </c>
      <c r="W3406" s="59">
        <v>4.7539999999999996</v>
      </c>
      <c r="X3406" s="59">
        <v>20.879000000000001</v>
      </c>
      <c r="Y3406" s="21"/>
      <c r="Z3406" s="21"/>
    </row>
    <row r="3407" spans="1:26">
      <c r="A3407" s="52">
        <v>45717</v>
      </c>
      <c r="B3407" s="58" t="s">
        <v>15</v>
      </c>
      <c r="C3407" s="58" t="s">
        <v>73</v>
      </c>
      <c r="D3407" s="58" t="s">
        <v>74</v>
      </c>
      <c r="E3407" s="20">
        <v>64.343000000000004</v>
      </c>
      <c r="F3407" s="59">
        <v>42.091999999999999</v>
      </c>
      <c r="G3407" s="20">
        <v>386.21800000000002</v>
      </c>
      <c r="H3407" s="59">
        <v>14.086</v>
      </c>
      <c r="I3407" s="20">
        <v>450.56200000000001</v>
      </c>
      <c r="J3407" s="20">
        <v>14.077</v>
      </c>
      <c r="K3407" s="20">
        <v>15.786</v>
      </c>
      <c r="L3407" s="59">
        <v>14.036</v>
      </c>
      <c r="M3407" s="59">
        <v>9.9239999999999995</v>
      </c>
      <c r="N3407" s="59">
        <v>95.98</v>
      </c>
      <c r="O3407" s="59">
        <v>4.2430000000000003</v>
      </c>
      <c r="P3407" s="59">
        <v>95.730999999999995</v>
      </c>
      <c r="Q3407" s="59">
        <v>27.667000000000002</v>
      </c>
      <c r="R3407" s="59">
        <v>45.762</v>
      </c>
      <c r="S3407" s="59">
        <v>156.88399999999999</v>
      </c>
      <c r="T3407" s="59">
        <v>20.129000000000001</v>
      </c>
      <c r="U3407" s="59">
        <v>184.55099999999999</v>
      </c>
      <c r="V3407" s="59">
        <v>20.108000000000001</v>
      </c>
      <c r="W3407" s="59">
        <v>10.125</v>
      </c>
      <c r="X3407" s="59">
        <v>19.791</v>
      </c>
      <c r="Y3407" s="21"/>
      <c r="Z3407" s="21"/>
    </row>
    <row r="3408" spans="1:26">
      <c r="A3408" s="52">
        <v>45717</v>
      </c>
      <c r="B3408" s="58" t="s">
        <v>15</v>
      </c>
      <c r="C3408" s="58" t="s">
        <v>73</v>
      </c>
      <c r="D3408" s="58" t="s">
        <v>75</v>
      </c>
      <c r="E3408" s="20">
        <v>33.728000000000002</v>
      </c>
      <c r="F3408" s="59">
        <v>49.548000000000002</v>
      </c>
      <c r="G3408" s="20">
        <v>0</v>
      </c>
      <c r="H3408" s="59">
        <v>0</v>
      </c>
      <c r="I3408" s="20">
        <v>33.728000000000002</v>
      </c>
      <c r="J3408" s="20">
        <v>49.548000000000002</v>
      </c>
      <c r="K3408" s="20">
        <v>1.1819999999999999</v>
      </c>
      <c r="L3408" s="59">
        <v>49.536000000000001</v>
      </c>
      <c r="M3408" s="59">
        <v>62.906999999999996</v>
      </c>
      <c r="N3408" s="59">
        <v>25.216000000000001</v>
      </c>
      <c r="O3408" s="59">
        <v>26.893000000000001</v>
      </c>
      <c r="P3408" s="59">
        <v>24.248000000000001</v>
      </c>
      <c r="Q3408" s="59">
        <v>33.207999999999998</v>
      </c>
      <c r="R3408" s="59">
        <v>52.634</v>
      </c>
      <c r="S3408" s="59">
        <v>0</v>
      </c>
      <c r="T3408" s="59">
        <v>0</v>
      </c>
      <c r="U3408" s="59">
        <v>33.207999999999998</v>
      </c>
      <c r="V3408" s="59">
        <v>52.634</v>
      </c>
      <c r="W3408" s="59">
        <v>1.8220000000000001</v>
      </c>
      <c r="X3408" s="59">
        <v>52.514000000000003</v>
      </c>
      <c r="Y3408" s="21"/>
      <c r="Z3408" s="21"/>
    </row>
    <row r="3409" spans="1:26">
      <c r="A3409" s="52">
        <v>45717</v>
      </c>
      <c r="B3409" s="58" t="s">
        <v>15</v>
      </c>
      <c r="C3409" s="58" t="s">
        <v>73</v>
      </c>
      <c r="D3409" s="58" t="s">
        <v>78</v>
      </c>
      <c r="E3409" s="20">
        <v>54.881999999999998</v>
      </c>
      <c r="F3409" s="59">
        <v>30.152000000000001</v>
      </c>
      <c r="G3409" s="20">
        <v>0</v>
      </c>
      <c r="H3409" s="59">
        <v>0</v>
      </c>
      <c r="I3409" s="20">
        <v>54.881999999999998</v>
      </c>
      <c r="J3409" s="20">
        <v>30.152000000000001</v>
      </c>
      <c r="K3409" s="20">
        <v>1.923</v>
      </c>
      <c r="L3409" s="59">
        <v>30.132999999999999</v>
      </c>
      <c r="M3409" s="59">
        <v>67.768000000000001</v>
      </c>
      <c r="N3409" s="59">
        <v>28.77</v>
      </c>
      <c r="O3409" s="59">
        <v>28.971</v>
      </c>
      <c r="P3409" s="59">
        <v>27.925999999999998</v>
      </c>
      <c r="Q3409" s="59">
        <v>29.02</v>
      </c>
      <c r="R3409" s="59">
        <v>61.911999999999999</v>
      </c>
      <c r="S3409" s="59">
        <v>0</v>
      </c>
      <c r="T3409" s="59">
        <v>0</v>
      </c>
      <c r="U3409" s="59">
        <v>29.02</v>
      </c>
      <c r="V3409" s="59">
        <v>61.911999999999999</v>
      </c>
      <c r="W3409" s="59">
        <v>1.5920000000000001</v>
      </c>
      <c r="X3409" s="59">
        <v>61.81</v>
      </c>
      <c r="Y3409" s="21"/>
      <c r="Z3409" s="21"/>
    </row>
    <row r="3410" spans="1:26">
      <c r="A3410" s="53">
        <v>45717</v>
      </c>
      <c r="B3410" s="32" t="s">
        <v>15</v>
      </c>
      <c r="C3410" s="32" t="s">
        <v>18</v>
      </c>
      <c r="D3410" s="32" t="s">
        <v>18</v>
      </c>
      <c r="E3410" s="33">
        <v>464.08199999999999</v>
      </c>
      <c r="F3410" s="34">
        <v>12.794</v>
      </c>
      <c r="G3410" s="33">
        <v>2390.1570000000002</v>
      </c>
      <c r="H3410" s="34">
        <v>2.774</v>
      </c>
      <c r="I3410" s="33">
        <v>2854.239</v>
      </c>
      <c r="J3410" s="33">
        <v>1.0720000000000001</v>
      </c>
      <c r="K3410" s="33">
        <v>100</v>
      </c>
      <c r="L3410" s="34">
        <v>0</v>
      </c>
      <c r="M3410" s="34">
        <v>233.916</v>
      </c>
      <c r="N3410" s="34">
        <v>6.9189999999999996</v>
      </c>
      <c r="O3410" s="34">
        <v>100</v>
      </c>
      <c r="P3410" s="34">
        <v>0</v>
      </c>
      <c r="Q3410" s="34">
        <v>444.29199999999997</v>
      </c>
      <c r="R3410" s="34">
        <v>10.349</v>
      </c>
      <c r="S3410" s="34">
        <v>1378.413</v>
      </c>
      <c r="T3410" s="34">
        <v>5.85</v>
      </c>
      <c r="U3410" s="34">
        <v>1822.7049999999999</v>
      </c>
      <c r="V3410" s="34">
        <v>3.5590000000000002</v>
      </c>
      <c r="W3410" s="34">
        <v>100</v>
      </c>
      <c r="X3410" s="34">
        <v>0</v>
      </c>
      <c r="Y3410" s="21"/>
      <c r="Z3410" s="21"/>
    </row>
    <row r="3411" spans="1:26">
      <c r="A3411" s="52">
        <v>45809</v>
      </c>
      <c r="B3411" s="58" t="s">
        <v>16</v>
      </c>
      <c r="C3411" s="58" t="s">
        <v>23</v>
      </c>
      <c r="D3411" s="58" t="s">
        <v>58</v>
      </c>
      <c r="E3411" s="20">
        <v>832.08100000000002</v>
      </c>
      <c r="F3411" s="59">
        <v>10.742000000000001</v>
      </c>
      <c r="G3411" s="20">
        <v>3008.4679999999998</v>
      </c>
      <c r="H3411" s="59">
        <v>3.2690000000000001</v>
      </c>
      <c r="I3411" s="20">
        <v>3840.549</v>
      </c>
      <c r="J3411" s="20">
        <v>1.7529999999999999</v>
      </c>
      <c r="K3411" s="20">
        <v>90.632000000000005</v>
      </c>
      <c r="L3411" s="59">
        <v>1.1990000000000001</v>
      </c>
      <c r="M3411" s="59">
        <v>477.91800000000001</v>
      </c>
      <c r="N3411" s="59">
        <v>4.6550000000000002</v>
      </c>
      <c r="O3411" s="59">
        <v>97.305000000000007</v>
      </c>
      <c r="P3411" s="59">
        <v>2.4809999999999999</v>
      </c>
      <c r="Q3411" s="59">
        <v>512.38900000000001</v>
      </c>
      <c r="R3411" s="59">
        <v>10.962</v>
      </c>
      <c r="S3411" s="59">
        <v>1264.9059999999999</v>
      </c>
      <c r="T3411" s="59">
        <v>6.69</v>
      </c>
      <c r="U3411" s="59">
        <v>1777.2950000000001</v>
      </c>
      <c r="V3411" s="59">
        <v>3.96</v>
      </c>
      <c r="W3411" s="59">
        <v>66.924999999999997</v>
      </c>
      <c r="X3411" s="59">
        <v>2.0790000000000002</v>
      </c>
      <c r="Y3411" s="21"/>
      <c r="Z3411" s="21"/>
    </row>
    <row r="3412" spans="1:26">
      <c r="A3412" s="52">
        <v>45809</v>
      </c>
      <c r="B3412" s="58" t="s">
        <v>16</v>
      </c>
      <c r="C3412" s="58" t="s">
        <v>23</v>
      </c>
      <c r="D3412" s="58" t="s">
        <v>80</v>
      </c>
      <c r="E3412" s="20">
        <v>325.63200000000001</v>
      </c>
      <c r="F3412" s="59">
        <v>16.465</v>
      </c>
      <c r="G3412" s="20">
        <v>601.31399999999996</v>
      </c>
      <c r="H3412" s="59">
        <v>8.2080000000000002</v>
      </c>
      <c r="I3412" s="20">
        <v>926.94500000000005</v>
      </c>
      <c r="J3412" s="20">
        <v>2.1440000000000001</v>
      </c>
      <c r="K3412" s="20">
        <v>21.875</v>
      </c>
      <c r="L3412" s="59">
        <v>1.7210000000000001</v>
      </c>
      <c r="M3412" s="59">
        <v>143.05799999999999</v>
      </c>
      <c r="N3412" s="59">
        <v>7.4210000000000003</v>
      </c>
      <c r="O3412" s="59">
        <v>29.126999999999999</v>
      </c>
      <c r="P3412" s="59">
        <v>6.2889999999999997</v>
      </c>
      <c r="Q3412" s="59">
        <v>102.774</v>
      </c>
      <c r="R3412" s="59">
        <v>25.853000000000002</v>
      </c>
      <c r="S3412" s="59">
        <v>327.30500000000001</v>
      </c>
      <c r="T3412" s="59">
        <v>9.4629999999999992</v>
      </c>
      <c r="U3412" s="59">
        <v>430.07900000000001</v>
      </c>
      <c r="V3412" s="59">
        <v>4.7839999999999998</v>
      </c>
      <c r="W3412" s="59">
        <v>16.195</v>
      </c>
      <c r="X3412" s="59">
        <v>3.3940000000000001</v>
      </c>
      <c r="Y3412" s="21"/>
      <c r="Z3412" s="21"/>
    </row>
    <row r="3413" spans="1:26">
      <c r="A3413" s="52">
        <v>45809</v>
      </c>
      <c r="B3413" s="58" t="s">
        <v>16</v>
      </c>
      <c r="C3413" s="58" t="s">
        <v>23</v>
      </c>
      <c r="D3413" s="58" t="s">
        <v>81</v>
      </c>
      <c r="E3413" s="20">
        <v>257.565</v>
      </c>
      <c r="F3413" s="59">
        <v>15.930999999999999</v>
      </c>
      <c r="G3413" s="20">
        <v>974.86400000000003</v>
      </c>
      <c r="H3413" s="59">
        <v>4.5629999999999997</v>
      </c>
      <c r="I3413" s="20">
        <v>1232.4290000000001</v>
      </c>
      <c r="J3413" s="20">
        <v>1.9319999999999999</v>
      </c>
      <c r="K3413" s="20">
        <v>29.084</v>
      </c>
      <c r="L3413" s="59">
        <v>1.448</v>
      </c>
      <c r="M3413" s="59">
        <v>153.5</v>
      </c>
      <c r="N3413" s="59">
        <v>9.4450000000000003</v>
      </c>
      <c r="O3413" s="59">
        <v>31.253</v>
      </c>
      <c r="P3413" s="59">
        <v>8.5839999999999996</v>
      </c>
      <c r="Q3413" s="59">
        <v>156.24600000000001</v>
      </c>
      <c r="R3413" s="59">
        <v>19.265999999999998</v>
      </c>
      <c r="S3413" s="59">
        <v>385.89400000000001</v>
      </c>
      <c r="T3413" s="59">
        <v>10.201000000000001</v>
      </c>
      <c r="U3413" s="59">
        <v>542.13900000000001</v>
      </c>
      <c r="V3413" s="59">
        <v>5.7409999999999997</v>
      </c>
      <c r="W3413" s="59">
        <v>20.414999999999999</v>
      </c>
      <c r="X3413" s="59">
        <v>4.6459999999999999</v>
      </c>
      <c r="Y3413" s="21"/>
      <c r="Z3413" s="21"/>
    </row>
    <row r="3414" spans="1:26">
      <c r="A3414" s="52">
        <v>45809</v>
      </c>
      <c r="B3414" s="58" t="s">
        <v>16</v>
      </c>
      <c r="C3414" s="58" t="s">
        <v>23</v>
      </c>
      <c r="D3414" s="58" t="s">
        <v>82</v>
      </c>
      <c r="E3414" s="20">
        <v>188.89500000000001</v>
      </c>
      <c r="F3414" s="59">
        <v>14.964</v>
      </c>
      <c r="G3414" s="20">
        <v>847.35500000000002</v>
      </c>
      <c r="H3414" s="59">
        <v>4.242</v>
      </c>
      <c r="I3414" s="20">
        <v>1036.25</v>
      </c>
      <c r="J3414" s="20">
        <v>2.0870000000000002</v>
      </c>
      <c r="K3414" s="20">
        <v>24.454000000000001</v>
      </c>
      <c r="L3414" s="59">
        <v>1.649</v>
      </c>
      <c r="M3414" s="59">
        <v>117.545</v>
      </c>
      <c r="N3414" s="59">
        <v>6.5780000000000003</v>
      </c>
      <c r="O3414" s="59">
        <v>23.931999999999999</v>
      </c>
      <c r="P3414" s="59">
        <v>5.2679999999999998</v>
      </c>
      <c r="Q3414" s="59">
        <v>148.19300000000001</v>
      </c>
      <c r="R3414" s="59">
        <v>18.59</v>
      </c>
      <c r="S3414" s="59">
        <v>281.57499999999999</v>
      </c>
      <c r="T3414" s="59">
        <v>16.585000000000001</v>
      </c>
      <c r="U3414" s="59">
        <v>429.76900000000001</v>
      </c>
      <c r="V3414" s="59">
        <v>8.3789999999999996</v>
      </c>
      <c r="W3414" s="59">
        <v>16.183</v>
      </c>
      <c r="X3414" s="59">
        <v>7.6710000000000003</v>
      </c>
      <c r="Y3414" s="21"/>
      <c r="Z3414" s="21"/>
    </row>
    <row r="3415" spans="1:26">
      <c r="A3415" s="52">
        <v>45809</v>
      </c>
      <c r="B3415" s="58" t="s">
        <v>16</v>
      </c>
      <c r="C3415" s="58" t="s">
        <v>23</v>
      </c>
      <c r="D3415" s="58" t="s">
        <v>83</v>
      </c>
      <c r="E3415" s="20">
        <v>73.176000000000002</v>
      </c>
      <c r="F3415" s="59">
        <v>23.529</v>
      </c>
      <c r="G3415" s="20">
        <v>968.73500000000001</v>
      </c>
      <c r="H3415" s="59">
        <v>3.9540000000000002</v>
      </c>
      <c r="I3415" s="20">
        <v>1041.9110000000001</v>
      </c>
      <c r="J3415" s="20">
        <v>3.0760000000000001</v>
      </c>
      <c r="K3415" s="20">
        <v>24.588000000000001</v>
      </c>
      <c r="L3415" s="59">
        <v>2.7970000000000002</v>
      </c>
      <c r="M3415" s="59">
        <v>77.051000000000002</v>
      </c>
      <c r="N3415" s="59">
        <v>11.664</v>
      </c>
      <c r="O3415" s="59">
        <v>15.688000000000001</v>
      </c>
      <c r="P3415" s="59">
        <v>10.978999999999999</v>
      </c>
      <c r="Q3415" s="59">
        <v>238.447</v>
      </c>
      <c r="R3415" s="59">
        <v>10.066000000000001</v>
      </c>
      <c r="S3415" s="59">
        <v>1015.221</v>
      </c>
      <c r="T3415" s="59">
        <v>6.1870000000000003</v>
      </c>
      <c r="U3415" s="59">
        <v>1253.6679999999999</v>
      </c>
      <c r="V3415" s="59">
        <v>4.9660000000000002</v>
      </c>
      <c r="W3415" s="59">
        <v>47.207000000000001</v>
      </c>
      <c r="X3415" s="59">
        <v>3.6459999999999999</v>
      </c>
      <c r="Y3415" s="21"/>
      <c r="Z3415" s="21"/>
    </row>
    <row r="3416" spans="1:26">
      <c r="A3416" s="52">
        <v>45809</v>
      </c>
      <c r="B3416" s="58" t="s">
        <v>16</v>
      </c>
      <c r="C3416" s="58" t="s">
        <v>44</v>
      </c>
      <c r="D3416" s="58" t="s">
        <v>59</v>
      </c>
      <c r="E3416" s="20">
        <v>160.17500000000001</v>
      </c>
      <c r="F3416" s="59">
        <v>15.086</v>
      </c>
      <c r="G3416" s="20">
        <v>1133.8589999999999</v>
      </c>
      <c r="H3416" s="59">
        <v>7.4009999999999998</v>
      </c>
      <c r="I3416" s="20">
        <v>1294.0340000000001</v>
      </c>
      <c r="J3416" s="20">
        <v>6.47</v>
      </c>
      <c r="K3416" s="20">
        <v>30.536999999999999</v>
      </c>
      <c r="L3416" s="59">
        <v>6.343</v>
      </c>
      <c r="M3416" s="59">
        <v>109.166</v>
      </c>
      <c r="N3416" s="59">
        <v>24.544</v>
      </c>
      <c r="O3416" s="59">
        <v>22.225999999999999</v>
      </c>
      <c r="P3416" s="59">
        <v>24.225999999999999</v>
      </c>
      <c r="Q3416" s="59">
        <v>145.27099999999999</v>
      </c>
      <c r="R3416" s="59">
        <v>22.417000000000002</v>
      </c>
      <c r="S3416" s="59">
        <v>447.84699999999998</v>
      </c>
      <c r="T3416" s="59">
        <v>8.9789999999999992</v>
      </c>
      <c r="U3416" s="59">
        <v>593.11800000000005</v>
      </c>
      <c r="V3416" s="59">
        <v>5.9</v>
      </c>
      <c r="W3416" s="59">
        <v>22.334</v>
      </c>
      <c r="X3416" s="59">
        <v>4.8419999999999996</v>
      </c>
      <c r="Y3416" s="21"/>
      <c r="Z3416" s="21"/>
    </row>
    <row r="3417" spans="1:26">
      <c r="A3417" s="52">
        <v>45809</v>
      </c>
      <c r="B3417" s="58" t="s">
        <v>16</v>
      </c>
      <c r="C3417" s="58" t="s">
        <v>44</v>
      </c>
      <c r="D3417" s="58" t="s">
        <v>60</v>
      </c>
      <c r="E3417" s="20">
        <v>61.295999999999999</v>
      </c>
      <c r="F3417" s="59">
        <v>31.288</v>
      </c>
      <c r="G3417" s="20">
        <v>665.38699999999994</v>
      </c>
      <c r="H3417" s="59">
        <v>10.497999999999999</v>
      </c>
      <c r="I3417" s="20">
        <v>726.68299999999999</v>
      </c>
      <c r="J3417" s="20">
        <v>9.7880000000000003</v>
      </c>
      <c r="K3417" s="20">
        <v>17.149000000000001</v>
      </c>
      <c r="L3417" s="59">
        <v>9.7040000000000006</v>
      </c>
      <c r="M3417" s="59">
        <v>55.42</v>
      </c>
      <c r="N3417" s="59">
        <v>32.979999999999997</v>
      </c>
      <c r="O3417" s="59">
        <v>11.284000000000001</v>
      </c>
      <c r="P3417" s="59">
        <v>32.744</v>
      </c>
      <c r="Q3417" s="59">
        <v>70.986000000000004</v>
      </c>
      <c r="R3417" s="59">
        <v>30.152000000000001</v>
      </c>
      <c r="S3417" s="59">
        <v>286.346</v>
      </c>
      <c r="T3417" s="59">
        <v>10.676</v>
      </c>
      <c r="U3417" s="59">
        <v>357.33199999999999</v>
      </c>
      <c r="V3417" s="59">
        <v>9.3290000000000006</v>
      </c>
      <c r="W3417" s="59">
        <v>13.456</v>
      </c>
      <c r="X3417" s="59">
        <v>8.6989999999999998</v>
      </c>
      <c r="Y3417" s="21"/>
      <c r="Z3417" s="21"/>
    </row>
    <row r="3418" spans="1:26">
      <c r="A3418" s="52">
        <v>45809</v>
      </c>
      <c r="B3418" s="58" t="s">
        <v>16</v>
      </c>
      <c r="C3418" s="58" t="s">
        <v>44</v>
      </c>
      <c r="D3418" s="58" t="s">
        <v>87</v>
      </c>
      <c r="E3418" s="20">
        <v>685.09199999999998</v>
      </c>
      <c r="F3418" s="59">
        <v>12.871</v>
      </c>
      <c r="G3418" s="20">
        <v>2243.36</v>
      </c>
      <c r="H3418" s="59">
        <v>4.7530000000000001</v>
      </c>
      <c r="I3418" s="20">
        <v>2928.4520000000002</v>
      </c>
      <c r="J3418" s="20">
        <v>3.2429999999999999</v>
      </c>
      <c r="K3418" s="20">
        <v>69.106999999999999</v>
      </c>
      <c r="L3418" s="59">
        <v>2.9809999999999999</v>
      </c>
      <c r="M3418" s="59">
        <v>381.988</v>
      </c>
      <c r="N3418" s="59">
        <v>7.5069999999999997</v>
      </c>
      <c r="O3418" s="59">
        <v>77.774000000000001</v>
      </c>
      <c r="P3418" s="59">
        <v>6.39</v>
      </c>
      <c r="Q3418" s="59">
        <v>500.39</v>
      </c>
      <c r="R3418" s="59">
        <v>9.0489999999999995</v>
      </c>
      <c r="S3418" s="59">
        <v>1553.61</v>
      </c>
      <c r="T3418" s="59">
        <v>6.2089999999999996</v>
      </c>
      <c r="U3418" s="59">
        <v>2054</v>
      </c>
      <c r="V3418" s="59">
        <v>4.6959999999999997</v>
      </c>
      <c r="W3418" s="59">
        <v>77.343999999999994</v>
      </c>
      <c r="X3418" s="59">
        <v>3.27</v>
      </c>
      <c r="Y3418" s="21"/>
      <c r="Z3418" s="21"/>
    </row>
    <row r="3419" spans="1:26">
      <c r="A3419" s="52">
        <v>45809</v>
      </c>
      <c r="B3419" s="58" t="s">
        <v>16</v>
      </c>
      <c r="C3419" s="58" t="s">
        <v>45</v>
      </c>
      <c r="D3419" s="58" t="s">
        <v>45</v>
      </c>
      <c r="E3419" s="20">
        <v>215.24299999999999</v>
      </c>
      <c r="F3419" s="59">
        <v>17.053999999999998</v>
      </c>
      <c r="G3419" s="20">
        <v>1331.846</v>
      </c>
      <c r="H3419" s="59">
        <v>7.6630000000000003</v>
      </c>
      <c r="I3419" s="20">
        <v>1547.0889999999999</v>
      </c>
      <c r="J3419" s="20">
        <v>6.6820000000000004</v>
      </c>
      <c r="K3419" s="20">
        <v>36.509</v>
      </c>
      <c r="L3419" s="59">
        <v>6.5579999999999998</v>
      </c>
      <c r="M3419" s="59">
        <v>152.78200000000001</v>
      </c>
      <c r="N3419" s="59">
        <v>18.635999999999999</v>
      </c>
      <c r="O3419" s="59">
        <v>31.106999999999999</v>
      </c>
      <c r="P3419" s="59">
        <v>18.215</v>
      </c>
      <c r="Q3419" s="59">
        <v>269.91899999999998</v>
      </c>
      <c r="R3419" s="59">
        <v>12.298</v>
      </c>
      <c r="S3419" s="59">
        <v>749.97799999999995</v>
      </c>
      <c r="T3419" s="59">
        <v>6.452</v>
      </c>
      <c r="U3419" s="59">
        <v>1019.897</v>
      </c>
      <c r="V3419" s="59">
        <v>6.0209999999999999</v>
      </c>
      <c r="W3419" s="59">
        <v>38.405000000000001</v>
      </c>
      <c r="X3419" s="59">
        <v>4.9889999999999999</v>
      </c>
      <c r="Y3419" s="21"/>
      <c r="Z3419" s="21"/>
    </row>
    <row r="3420" spans="1:26">
      <c r="A3420" s="52">
        <v>45809</v>
      </c>
      <c r="B3420" s="58" t="s">
        <v>16</v>
      </c>
      <c r="C3420" s="58" t="s">
        <v>45</v>
      </c>
      <c r="D3420" s="58" t="s">
        <v>61</v>
      </c>
      <c r="E3420" s="20">
        <v>138.39699999999999</v>
      </c>
      <c r="F3420" s="59">
        <v>18.417000000000002</v>
      </c>
      <c r="G3420" s="20">
        <v>1054.9559999999999</v>
      </c>
      <c r="H3420" s="59">
        <v>8.0739999999999998</v>
      </c>
      <c r="I3420" s="20">
        <v>1193.3520000000001</v>
      </c>
      <c r="J3420" s="20">
        <v>7.3630000000000004</v>
      </c>
      <c r="K3420" s="20">
        <v>28.161000000000001</v>
      </c>
      <c r="L3420" s="59">
        <v>7.2510000000000003</v>
      </c>
      <c r="M3420" s="59">
        <v>101.324</v>
      </c>
      <c r="N3420" s="59">
        <v>24.5</v>
      </c>
      <c r="O3420" s="59">
        <v>20.63</v>
      </c>
      <c r="P3420" s="59">
        <v>24.181000000000001</v>
      </c>
      <c r="Q3420" s="59">
        <v>156.75399999999999</v>
      </c>
      <c r="R3420" s="59">
        <v>19.408999999999999</v>
      </c>
      <c r="S3420" s="59">
        <v>395.65</v>
      </c>
      <c r="T3420" s="59">
        <v>9.6229999999999993</v>
      </c>
      <c r="U3420" s="59">
        <v>552.404</v>
      </c>
      <c r="V3420" s="59">
        <v>7.9050000000000002</v>
      </c>
      <c r="W3420" s="59">
        <v>20.800999999999998</v>
      </c>
      <c r="X3420" s="59">
        <v>7.15</v>
      </c>
      <c r="Y3420" s="21"/>
      <c r="Z3420" s="21"/>
    </row>
    <row r="3421" spans="1:26">
      <c r="A3421" s="52">
        <v>45809</v>
      </c>
      <c r="B3421" s="58" t="s">
        <v>16</v>
      </c>
      <c r="C3421" s="58" t="s">
        <v>45</v>
      </c>
      <c r="D3421" s="58" t="s">
        <v>101</v>
      </c>
      <c r="E3421" s="20">
        <v>78.843999999999994</v>
      </c>
      <c r="F3421" s="59">
        <v>26.271000000000001</v>
      </c>
      <c r="G3421" s="20">
        <v>441.21699999999998</v>
      </c>
      <c r="H3421" s="59">
        <v>12.951000000000001</v>
      </c>
      <c r="I3421" s="20">
        <v>520.06100000000004</v>
      </c>
      <c r="J3421" s="20">
        <v>10.927</v>
      </c>
      <c r="K3421" s="20">
        <v>12.273</v>
      </c>
      <c r="L3421" s="59">
        <v>10.851000000000001</v>
      </c>
      <c r="M3421" s="59">
        <v>69.614000000000004</v>
      </c>
      <c r="N3421" s="59">
        <v>31.922000000000001</v>
      </c>
      <c r="O3421" s="59">
        <v>14.173999999999999</v>
      </c>
      <c r="P3421" s="59">
        <v>31.678000000000001</v>
      </c>
      <c r="Q3421" s="59">
        <v>142.06399999999999</v>
      </c>
      <c r="R3421" s="59">
        <v>15.746</v>
      </c>
      <c r="S3421" s="59">
        <v>460.91300000000001</v>
      </c>
      <c r="T3421" s="59">
        <v>9.6059999999999999</v>
      </c>
      <c r="U3421" s="59">
        <v>602.97699999999998</v>
      </c>
      <c r="V3421" s="59">
        <v>9.4960000000000004</v>
      </c>
      <c r="W3421" s="59">
        <v>22.704999999999998</v>
      </c>
      <c r="X3421" s="59">
        <v>8.8780000000000001</v>
      </c>
      <c r="Y3421" s="21"/>
      <c r="Z3421" s="21"/>
    </row>
    <row r="3422" spans="1:26">
      <c r="A3422" s="52">
        <v>45809</v>
      </c>
      <c r="B3422" s="58" t="s">
        <v>16</v>
      </c>
      <c r="C3422" s="58" t="s">
        <v>54</v>
      </c>
      <c r="D3422" s="58" t="s">
        <v>55</v>
      </c>
      <c r="E3422" s="20">
        <v>248.82499999999999</v>
      </c>
      <c r="F3422" s="59">
        <v>16.706</v>
      </c>
      <c r="G3422" s="20">
        <v>725.50599999999997</v>
      </c>
      <c r="H3422" s="59">
        <v>10.526999999999999</v>
      </c>
      <c r="I3422" s="20">
        <v>974.33199999999999</v>
      </c>
      <c r="J3422" s="20">
        <v>7.0819999999999999</v>
      </c>
      <c r="K3422" s="20">
        <v>22.992999999999999</v>
      </c>
      <c r="L3422" s="59">
        <v>6.9649999999999999</v>
      </c>
      <c r="M3422" s="59">
        <v>103.738</v>
      </c>
      <c r="N3422" s="59">
        <v>33.500999999999998</v>
      </c>
      <c r="O3422" s="59">
        <v>21.120999999999999</v>
      </c>
      <c r="P3422" s="59">
        <v>33.268000000000001</v>
      </c>
      <c r="Q3422" s="59">
        <v>120.026</v>
      </c>
      <c r="R3422" s="59">
        <v>27.4</v>
      </c>
      <c r="S3422" s="59">
        <v>385.38400000000001</v>
      </c>
      <c r="T3422" s="59">
        <v>16.808</v>
      </c>
      <c r="U3422" s="59">
        <v>505.41</v>
      </c>
      <c r="V3422" s="59">
        <v>13.442</v>
      </c>
      <c r="W3422" s="59">
        <v>19.030999999999999</v>
      </c>
      <c r="X3422" s="59">
        <v>13.012</v>
      </c>
      <c r="Y3422" s="21"/>
      <c r="Z3422" s="21"/>
    </row>
    <row r="3423" spans="1:26">
      <c r="A3423" s="52">
        <v>45809</v>
      </c>
      <c r="B3423" s="58" t="s">
        <v>16</v>
      </c>
      <c r="C3423" s="58" t="s">
        <v>54</v>
      </c>
      <c r="D3423" s="58" t="s">
        <v>56</v>
      </c>
      <c r="E3423" s="20">
        <v>596.44200000000001</v>
      </c>
      <c r="F3423" s="59">
        <v>13.686999999999999</v>
      </c>
      <c r="G3423" s="20">
        <v>2666.761</v>
      </c>
      <c r="H3423" s="59">
        <v>3.7730000000000001</v>
      </c>
      <c r="I3423" s="20">
        <v>3263.203</v>
      </c>
      <c r="J3423" s="20">
        <v>2.9540000000000002</v>
      </c>
      <c r="K3423" s="20">
        <v>77.007000000000005</v>
      </c>
      <c r="L3423" s="59">
        <v>2.6619999999999999</v>
      </c>
      <c r="M3423" s="59">
        <v>387.416</v>
      </c>
      <c r="N3423" s="59">
        <v>8.9809999999999999</v>
      </c>
      <c r="O3423" s="59">
        <v>78.879000000000005</v>
      </c>
      <c r="P3423" s="59">
        <v>8.0709999999999997</v>
      </c>
      <c r="Q3423" s="59">
        <v>525.63499999999999</v>
      </c>
      <c r="R3423" s="59">
        <v>8.5229999999999997</v>
      </c>
      <c r="S3423" s="59">
        <v>1624.61</v>
      </c>
      <c r="T3423" s="59">
        <v>5.2409999999999997</v>
      </c>
      <c r="U3423" s="59">
        <v>2150.2449999999999</v>
      </c>
      <c r="V3423" s="59">
        <v>4.5579999999999998</v>
      </c>
      <c r="W3423" s="59">
        <v>80.968999999999994</v>
      </c>
      <c r="X3423" s="59">
        <v>3.0680000000000001</v>
      </c>
      <c r="Y3423" s="21"/>
      <c r="Z3423" s="21"/>
    </row>
    <row r="3424" spans="1:26">
      <c r="A3424" s="52">
        <v>45809</v>
      </c>
      <c r="B3424" s="58" t="s">
        <v>16</v>
      </c>
      <c r="C3424" s="58" t="s">
        <v>95</v>
      </c>
      <c r="D3424" s="58" t="s">
        <v>99</v>
      </c>
      <c r="E3424" s="20">
        <v>544.62699999999995</v>
      </c>
      <c r="F3424" s="59">
        <v>9.6489999999999991</v>
      </c>
      <c r="G3424" s="20">
        <v>2237.549</v>
      </c>
      <c r="H3424" s="59">
        <v>4.0039999999999996</v>
      </c>
      <c r="I3424" s="20">
        <v>2782.1759999999999</v>
      </c>
      <c r="J3424" s="20">
        <v>3.4049999999999998</v>
      </c>
      <c r="K3424" s="20">
        <v>65.656000000000006</v>
      </c>
      <c r="L3424" s="59">
        <v>3.1560000000000001</v>
      </c>
      <c r="M3424" s="59">
        <v>288.36099999999999</v>
      </c>
      <c r="N3424" s="59">
        <v>11.223000000000001</v>
      </c>
      <c r="O3424" s="59">
        <v>58.710999999999999</v>
      </c>
      <c r="P3424" s="59">
        <v>10.509</v>
      </c>
      <c r="Q3424" s="59">
        <v>368.92700000000002</v>
      </c>
      <c r="R3424" s="59">
        <v>9.7859999999999996</v>
      </c>
      <c r="S3424" s="59">
        <v>1063.835</v>
      </c>
      <c r="T3424" s="59">
        <v>5.8019999999999996</v>
      </c>
      <c r="U3424" s="59">
        <v>1432.7619999999999</v>
      </c>
      <c r="V3424" s="59">
        <v>4.1269999999999998</v>
      </c>
      <c r="W3424" s="59">
        <v>53.951000000000001</v>
      </c>
      <c r="X3424" s="59">
        <v>2.38</v>
      </c>
      <c r="Y3424" s="21"/>
      <c r="Z3424" s="21"/>
    </row>
    <row r="3425" spans="1:26">
      <c r="A3425" s="52">
        <v>45809</v>
      </c>
      <c r="B3425" s="58" t="s">
        <v>16</v>
      </c>
      <c r="C3425" s="58" t="s">
        <v>95</v>
      </c>
      <c r="D3425" s="58" t="s">
        <v>96</v>
      </c>
      <c r="E3425" s="20">
        <v>282.53899999999999</v>
      </c>
      <c r="F3425" s="59">
        <v>13.853999999999999</v>
      </c>
      <c r="G3425" s="20">
        <v>1310.0920000000001</v>
      </c>
      <c r="H3425" s="59">
        <v>5.8490000000000002</v>
      </c>
      <c r="I3425" s="20">
        <v>1592.6320000000001</v>
      </c>
      <c r="J3425" s="20">
        <v>5.0190000000000001</v>
      </c>
      <c r="K3425" s="20">
        <v>37.584000000000003</v>
      </c>
      <c r="L3425" s="59">
        <v>4.8529999999999998</v>
      </c>
      <c r="M3425" s="59">
        <v>164.99</v>
      </c>
      <c r="N3425" s="59">
        <v>20.035</v>
      </c>
      <c r="O3425" s="59">
        <v>33.591999999999999</v>
      </c>
      <c r="P3425" s="59">
        <v>19.643999999999998</v>
      </c>
      <c r="Q3425" s="59">
        <v>167.41399999999999</v>
      </c>
      <c r="R3425" s="59">
        <v>17.346</v>
      </c>
      <c r="S3425" s="59">
        <v>563.404</v>
      </c>
      <c r="T3425" s="59">
        <v>8.2739999999999991</v>
      </c>
      <c r="U3425" s="59">
        <v>730.81899999999996</v>
      </c>
      <c r="V3425" s="59">
        <v>7.2750000000000004</v>
      </c>
      <c r="W3425" s="59">
        <v>27.518999999999998</v>
      </c>
      <c r="X3425" s="59">
        <v>6.4470000000000001</v>
      </c>
      <c r="Y3425" s="21"/>
      <c r="Z3425" s="21"/>
    </row>
    <row r="3426" spans="1:26">
      <c r="A3426" s="52">
        <v>45809</v>
      </c>
      <c r="B3426" s="58" t="s">
        <v>16</v>
      </c>
      <c r="C3426" s="58" t="s">
        <v>95</v>
      </c>
      <c r="D3426" s="58" t="s">
        <v>97</v>
      </c>
      <c r="E3426" s="20">
        <v>245.727</v>
      </c>
      <c r="F3426" s="59">
        <v>16.027000000000001</v>
      </c>
      <c r="G3426" s="20">
        <v>870.50699999999995</v>
      </c>
      <c r="H3426" s="59">
        <v>6.8460000000000001</v>
      </c>
      <c r="I3426" s="20">
        <v>1116.2339999999999</v>
      </c>
      <c r="J3426" s="20">
        <v>6.5359999999999996</v>
      </c>
      <c r="K3426" s="20">
        <v>26.341999999999999</v>
      </c>
      <c r="L3426" s="59">
        <v>6.4089999999999998</v>
      </c>
      <c r="M3426" s="59">
        <v>110.89700000000001</v>
      </c>
      <c r="N3426" s="59">
        <v>24.277000000000001</v>
      </c>
      <c r="O3426" s="59">
        <v>22.579000000000001</v>
      </c>
      <c r="P3426" s="59">
        <v>23.954999999999998</v>
      </c>
      <c r="Q3426" s="59">
        <v>193.03299999999999</v>
      </c>
      <c r="R3426" s="59">
        <v>17.126999999999999</v>
      </c>
      <c r="S3426" s="59">
        <v>477.77800000000002</v>
      </c>
      <c r="T3426" s="59">
        <v>10.146000000000001</v>
      </c>
      <c r="U3426" s="59">
        <v>670.81200000000001</v>
      </c>
      <c r="V3426" s="59">
        <v>7.4960000000000004</v>
      </c>
      <c r="W3426" s="59">
        <v>25.26</v>
      </c>
      <c r="X3426" s="59">
        <v>6.6959999999999997</v>
      </c>
      <c r="Y3426" s="21"/>
      <c r="Z3426" s="21"/>
    </row>
    <row r="3427" spans="1:26">
      <c r="A3427" s="52">
        <v>45809</v>
      </c>
      <c r="B3427" s="58" t="s">
        <v>16</v>
      </c>
      <c r="C3427" s="58" t="s">
        <v>95</v>
      </c>
      <c r="D3427" s="58" t="s">
        <v>98</v>
      </c>
      <c r="E3427" s="20">
        <v>300.64</v>
      </c>
      <c r="F3427" s="59">
        <v>20.074999999999999</v>
      </c>
      <c r="G3427" s="20">
        <v>1154.7180000000001</v>
      </c>
      <c r="H3427" s="59">
        <v>8.3710000000000004</v>
      </c>
      <c r="I3427" s="20">
        <v>1455.3579999999999</v>
      </c>
      <c r="J3427" s="20">
        <v>5.3620000000000001</v>
      </c>
      <c r="K3427" s="20">
        <v>34.344000000000001</v>
      </c>
      <c r="L3427" s="59">
        <v>5.2069999999999999</v>
      </c>
      <c r="M3427" s="59">
        <v>202.792</v>
      </c>
      <c r="N3427" s="59">
        <v>14.992000000000001</v>
      </c>
      <c r="O3427" s="59">
        <v>41.289000000000001</v>
      </c>
      <c r="P3427" s="59">
        <v>14.465</v>
      </c>
      <c r="Q3427" s="59">
        <v>276.733</v>
      </c>
      <c r="R3427" s="59">
        <v>11.851000000000001</v>
      </c>
      <c r="S3427" s="59">
        <v>946.16</v>
      </c>
      <c r="T3427" s="59">
        <v>10.226000000000001</v>
      </c>
      <c r="U3427" s="59">
        <v>1222.893</v>
      </c>
      <c r="V3427" s="59">
        <v>7.625</v>
      </c>
      <c r="W3427" s="59">
        <v>46.048999999999999</v>
      </c>
      <c r="X3427" s="59">
        <v>6.8390000000000004</v>
      </c>
      <c r="Y3427" s="21"/>
      <c r="Z3427" s="21"/>
    </row>
    <row r="3428" spans="1:26">
      <c r="A3428" s="52">
        <v>45809</v>
      </c>
      <c r="B3428" s="58" t="s">
        <v>16</v>
      </c>
      <c r="C3428" s="58" t="s">
        <v>38</v>
      </c>
      <c r="D3428" s="58" t="s">
        <v>85</v>
      </c>
      <c r="E3428" s="20">
        <v>357.54399999999998</v>
      </c>
      <c r="F3428" s="59">
        <v>13.954000000000001</v>
      </c>
      <c r="G3428" s="20">
        <v>1547.528</v>
      </c>
      <c r="H3428" s="59">
        <v>6.52</v>
      </c>
      <c r="I3428" s="20">
        <v>1905.0709999999999</v>
      </c>
      <c r="J3428" s="20">
        <v>5.4370000000000003</v>
      </c>
      <c r="K3428" s="20">
        <v>44.957000000000001</v>
      </c>
      <c r="L3428" s="59">
        <v>5.2850000000000001</v>
      </c>
      <c r="M3428" s="59">
        <v>294.024</v>
      </c>
      <c r="N3428" s="59">
        <v>11.852</v>
      </c>
      <c r="O3428" s="59">
        <v>59.863999999999997</v>
      </c>
      <c r="P3428" s="59">
        <v>11.178000000000001</v>
      </c>
      <c r="Q3428" s="59">
        <v>419.45400000000001</v>
      </c>
      <c r="R3428" s="59">
        <v>9.9</v>
      </c>
      <c r="S3428" s="59">
        <v>1179.8520000000001</v>
      </c>
      <c r="T3428" s="59">
        <v>6.6950000000000003</v>
      </c>
      <c r="U3428" s="59">
        <v>1599.306</v>
      </c>
      <c r="V3428" s="59">
        <v>6.0060000000000002</v>
      </c>
      <c r="W3428" s="59">
        <v>60.222999999999999</v>
      </c>
      <c r="X3428" s="59">
        <v>4.9710000000000001</v>
      </c>
      <c r="Y3428" s="21"/>
      <c r="Z3428" s="21"/>
    </row>
    <row r="3429" spans="1:26">
      <c r="A3429" s="52">
        <v>45809</v>
      </c>
      <c r="B3429" s="58" t="s">
        <v>16</v>
      </c>
      <c r="C3429" s="58" t="s">
        <v>38</v>
      </c>
      <c r="D3429" s="58" t="s">
        <v>40</v>
      </c>
      <c r="E3429" s="20">
        <v>487.72300000000001</v>
      </c>
      <c r="F3429" s="59">
        <v>14.295</v>
      </c>
      <c r="G3429" s="20">
        <v>1844.74</v>
      </c>
      <c r="H3429" s="59">
        <v>5.5129999999999999</v>
      </c>
      <c r="I3429" s="20">
        <v>2332.4630000000002</v>
      </c>
      <c r="J3429" s="20">
        <v>4.3239999999999998</v>
      </c>
      <c r="K3429" s="20">
        <v>55.042999999999999</v>
      </c>
      <c r="L3429" s="59">
        <v>4.13</v>
      </c>
      <c r="M3429" s="59">
        <v>197.13</v>
      </c>
      <c r="N3429" s="59">
        <v>15.432</v>
      </c>
      <c r="O3429" s="59">
        <v>40.136000000000003</v>
      </c>
      <c r="P3429" s="59">
        <v>14.920999999999999</v>
      </c>
      <c r="Q3429" s="59">
        <v>226.20599999999999</v>
      </c>
      <c r="R3429" s="59">
        <v>17.66</v>
      </c>
      <c r="S3429" s="59">
        <v>830.14300000000003</v>
      </c>
      <c r="T3429" s="59">
        <v>10.205</v>
      </c>
      <c r="U3429" s="59">
        <v>1056.3489999999999</v>
      </c>
      <c r="V3429" s="59">
        <v>7.508</v>
      </c>
      <c r="W3429" s="59">
        <v>39.777000000000001</v>
      </c>
      <c r="X3429" s="59">
        <v>6.7080000000000002</v>
      </c>
      <c r="Y3429" s="21"/>
      <c r="Z3429" s="21"/>
    </row>
    <row r="3430" spans="1:26">
      <c r="A3430" s="52">
        <v>45809</v>
      </c>
      <c r="B3430" s="58" t="s">
        <v>16</v>
      </c>
      <c r="C3430" s="58" t="s">
        <v>62</v>
      </c>
      <c r="D3430" s="58" t="s">
        <v>86</v>
      </c>
      <c r="E3430" s="20">
        <v>185.78800000000001</v>
      </c>
      <c r="F3430" s="59">
        <v>20.399000000000001</v>
      </c>
      <c r="G3430" s="20">
        <v>719.90099999999995</v>
      </c>
      <c r="H3430" s="59">
        <v>10.446</v>
      </c>
      <c r="I3430" s="20">
        <v>905.68899999999996</v>
      </c>
      <c r="J3430" s="20">
        <v>7.9349999999999996</v>
      </c>
      <c r="K3430" s="20">
        <v>21.373000000000001</v>
      </c>
      <c r="L3430" s="59">
        <v>7.8319999999999999</v>
      </c>
      <c r="M3430" s="59">
        <v>187.30600000000001</v>
      </c>
      <c r="N3430" s="59">
        <v>23.25</v>
      </c>
      <c r="O3430" s="59">
        <v>38.136000000000003</v>
      </c>
      <c r="P3430" s="59">
        <v>22.914000000000001</v>
      </c>
      <c r="Q3430" s="59">
        <v>274.38799999999998</v>
      </c>
      <c r="R3430" s="59">
        <v>12.099</v>
      </c>
      <c r="S3430" s="59">
        <v>746.02700000000004</v>
      </c>
      <c r="T3430" s="59">
        <v>9.5980000000000008</v>
      </c>
      <c r="U3430" s="59">
        <v>1020.4160000000001</v>
      </c>
      <c r="V3430" s="59">
        <v>8.6769999999999996</v>
      </c>
      <c r="W3430" s="59">
        <v>38.423999999999999</v>
      </c>
      <c r="X3430" s="59">
        <v>7.9950000000000001</v>
      </c>
      <c r="Y3430" s="21"/>
      <c r="Z3430" s="21"/>
    </row>
    <row r="3431" spans="1:26">
      <c r="A3431" s="52">
        <v>45809</v>
      </c>
      <c r="B3431" s="58" t="s">
        <v>16</v>
      </c>
      <c r="C3431" s="58" t="s">
        <v>62</v>
      </c>
      <c r="D3431" s="58" t="s">
        <v>64</v>
      </c>
      <c r="E3431" s="20">
        <v>659.47900000000004</v>
      </c>
      <c r="F3431" s="59">
        <v>11.454000000000001</v>
      </c>
      <c r="G3431" s="20">
        <v>2672.3670000000002</v>
      </c>
      <c r="H3431" s="59">
        <v>3.7970000000000002</v>
      </c>
      <c r="I3431" s="20">
        <v>3331.8449999999998</v>
      </c>
      <c r="J3431" s="20">
        <v>2.5129999999999999</v>
      </c>
      <c r="K3431" s="20">
        <v>78.626999999999995</v>
      </c>
      <c r="L3431" s="59">
        <v>2.1629999999999998</v>
      </c>
      <c r="M3431" s="59">
        <v>303.84800000000001</v>
      </c>
      <c r="N3431" s="59">
        <v>14.920999999999999</v>
      </c>
      <c r="O3431" s="59">
        <v>61.863999999999997</v>
      </c>
      <c r="P3431" s="59">
        <v>14.391999999999999</v>
      </c>
      <c r="Q3431" s="59">
        <v>371.27199999999999</v>
      </c>
      <c r="R3431" s="59">
        <v>13.459</v>
      </c>
      <c r="S3431" s="59">
        <v>1263.9670000000001</v>
      </c>
      <c r="T3431" s="59">
        <v>6.07</v>
      </c>
      <c r="U3431" s="59">
        <v>1635.239</v>
      </c>
      <c r="V3431" s="59">
        <v>4.3570000000000002</v>
      </c>
      <c r="W3431" s="59">
        <v>61.576000000000001</v>
      </c>
      <c r="X3431" s="59">
        <v>2.7610000000000001</v>
      </c>
      <c r="Y3431" s="21"/>
      <c r="Z3431" s="21"/>
    </row>
    <row r="3432" spans="1:26">
      <c r="A3432" s="52">
        <v>45809</v>
      </c>
      <c r="B3432" s="58" t="s">
        <v>16</v>
      </c>
      <c r="C3432" s="58" t="s">
        <v>88</v>
      </c>
      <c r="D3432" s="58" t="s">
        <v>89</v>
      </c>
      <c r="E3432" s="20">
        <v>731.05399999999997</v>
      </c>
      <c r="F3432" s="59">
        <v>11.536</v>
      </c>
      <c r="G3432" s="20">
        <v>2727.6849999999999</v>
      </c>
      <c r="H3432" s="59">
        <v>4.0209999999999999</v>
      </c>
      <c r="I3432" s="20">
        <v>3458.739</v>
      </c>
      <c r="J3432" s="20">
        <v>2.3220000000000001</v>
      </c>
      <c r="K3432" s="20">
        <v>81.620999999999995</v>
      </c>
      <c r="L3432" s="59">
        <v>1.9379999999999999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  <c r="S3432" s="59">
        <v>0</v>
      </c>
      <c r="T3432" s="59">
        <v>0</v>
      </c>
      <c r="U3432" s="59">
        <v>0</v>
      </c>
      <c r="V3432" s="59">
        <v>0</v>
      </c>
      <c r="W3432" s="59">
        <v>0</v>
      </c>
      <c r="X3432" s="59">
        <v>0</v>
      </c>
      <c r="Y3432" s="21"/>
      <c r="Z3432" s="21"/>
    </row>
    <row r="3433" spans="1:26">
      <c r="A3433" s="52">
        <v>45809</v>
      </c>
      <c r="B3433" s="58" t="s">
        <v>16</v>
      </c>
      <c r="C3433" s="58" t="s">
        <v>88</v>
      </c>
      <c r="D3433" s="58" t="s">
        <v>90</v>
      </c>
      <c r="E3433" s="20">
        <v>212.119</v>
      </c>
      <c r="F3433" s="59">
        <v>19.614000000000001</v>
      </c>
      <c r="G3433" s="20">
        <v>1755.0640000000001</v>
      </c>
      <c r="H3433" s="59">
        <v>5.65</v>
      </c>
      <c r="I3433" s="20">
        <v>1967.182</v>
      </c>
      <c r="J3433" s="20">
        <v>4.1520000000000001</v>
      </c>
      <c r="K3433" s="20">
        <v>46.423000000000002</v>
      </c>
      <c r="L3433" s="59">
        <v>3.95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  <c r="S3433" s="59">
        <v>0</v>
      </c>
      <c r="T3433" s="59">
        <v>0</v>
      </c>
      <c r="U3433" s="59">
        <v>0</v>
      </c>
      <c r="V3433" s="59">
        <v>0</v>
      </c>
      <c r="W3433" s="59">
        <v>0</v>
      </c>
      <c r="X3433" s="59">
        <v>0</v>
      </c>
      <c r="Y3433" s="21"/>
      <c r="Z3433" s="21"/>
    </row>
    <row r="3434" spans="1:26">
      <c r="A3434" s="52">
        <v>45809</v>
      </c>
      <c r="B3434" s="58" t="s">
        <v>16</v>
      </c>
      <c r="C3434" s="58" t="s">
        <v>88</v>
      </c>
      <c r="D3434" s="58" t="s">
        <v>91</v>
      </c>
      <c r="E3434" s="20">
        <v>518.93499999999995</v>
      </c>
      <c r="F3434" s="59">
        <v>10.678000000000001</v>
      </c>
      <c r="G3434" s="20">
        <v>972.62099999999998</v>
      </c>
      <c r="H3434" s="59">
        <v>7.6509999999999998</v>
      </c>
      <c r="I3434" s="20">
        <v>1491.556</v>
      </c>
      <c r="J3434" s="20">
        <v>5.0229999999999997</v>
      </c>
      <c r="K3434" s="20">
        <v>35.198999999999998</v>
      </c>
      <c r="L3434" s="59">
        <v>4.8579999999999997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  <c r="S3434" s="59">
        <v>0</v>
      </c>
      <c r="T3434" s="59">
        <v>0</v>
      </c>
      <c r="U3434" s="59">
        <v>0</v>
      </c>
      <c r="V3434" s="59">
        <v>0</v>
      </c>
      <c r="W3434" s="59">
        <v>0</v>
      </c>
      <c r="X3434" s="59">
        <v>0</v>
      </c>
      <c r="Y3434" s="21"/>
      <c r="Z3434" s="21"/>
    </row>
    <row r="3435" spans="1:26">
      <c r="A3435" s="52">
        <v>45809</v>
      </c>
      <c r="B3435" s="58" t="s">
        <v>16</v>
      </c>
      <c r="C3435" s="58" t="s">
        <v>88</v>
      </c>
      <c r="D3435" s="58" t="s">
        <v>92</v>
      </c>
      <c r="E3435" s="20">
        <v>114.21299999999999</v>
      </c>
      <c r="F3435" s="59">
        <v>22.292000000000002</v>
      </c>
      <c r="G3435" s="20">
        <v>664.58299999999997</v>
      </c>
      <c r="H3435" s="59">
        <v>8.6769999999999996</v>
      </c>
      <c r="I3435" s="20">
        <v>778.79600000000005</v>
      </c>
      <c r="J3435" s="20">
        <v>7.5670000000000002</v>
      </c>
      <c r="K3435" s="20">
        <v>18.379000000000001</v>
      </c>
      <c r="L3435" s="59">
        <v>7.4589999999999996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  <c r="S3435" s="59">
        <v>0</v>
      </c>
      <c r="T3435" s="59">
        <v>0</v>
      </c>
      <c r="U3435" s="59">
        <v>0</v>
      </c>
      <c r="V3435" s="59">
        <v>0</v>
      </c>
      <c r="W3435" s="59">
        <v>0</v>
      </c>
      <c r="X3435" s="59">
        <v>0</v>
      </c>
      <c r="Y3435" s="21"/>
      <c r="Z3435" s="21"/>
    </row>
    <row r="3436" spans="1:26">
      <c r="A3436" s="52">
        <v>45809</v>
      </c>
      <c r="B3436" s="58" t="s">
        <v>16</v>
      </c>
      <c r="C3436" s="58" t="s">
        <v>46</v>
      </c>
      <c r="D3436" s="58" t="s">
        <v>48</v>
      </c>
      <c r="E3436" s="20">
        <v>0</v>
      </c>
      <c r="F3436" s="59">
        <v>0</v>
      </c>
      <c r="G3436" s="20">
        <v>0</v>
      </c>
      <c r="H3436" s="59">
        <v>0</v>
      </c>
      <c r="I3436" s="20">
        <v>0</v>
      </c>
      <c r="J3436" s="20">
        <v>0</v>
      </c>
      <c r="K3436" s="20">
        <v>0</v>
      </c>
      <c r="L3436" s="59">
        <v>0</v>
      </c>
      <c r="M3436" s="59">
        <v>249.41200000000001</v>
      </c>
      <c r="N3436" s="59">
        <v>16.937000000000001</v>
      </c>
      <c r="O3436" s="59">
        <v>50.780999999999999</v>
      </c>
      <c r="P3436" s="59">
        <v>16.472999999999999</v>
      </c>
      <c r="Q3436" s="59">
        <v>159.59800000000001</v>
      </c>
      <c r="R3436" s="59">
        <v>25.896999999999998</v>
      </c>
      <c r="S3436" s="59">
        <v>240.351</v>
      </c>
      <c r="T3436" s="59">
        <v>18.905000000000001</v>
      </c>
      <c r="U3436" s="59">
        <v>399.94900000000001</v>
      </c>
      <c r="V3436" s="59">
        <v>15.375</v>
      </c>
      <c r="W3436" s="59">
        <v>15.06</v>
      </c>
      <c r="X3436" s="59">
        <v>15.000999999999999</v>
      </c>
      <c r="Y3436" s="21"/>
      <c r="Z3436" s="21"/>
    </row>
    <row r="3437" spans="1:26">
      <c r="A3437" s="52">
        <v>45809</v>
      </c>
      <c r="B3437" s="58" t="s">
        <v>16</v>
      </c>
      <c r="C3437" s="58" t="s">
        <v>46</v>
      </c>
      <c r="D3437" s="58" t="s">
        <v>47</v>
      </c>
      <c r="E3437" s="20">
        <v>0</v>
      </c>
      <c r="F3437" s="59">
        <v>0</v>
      </c>
      <c r="G3437" s="20">
        <v>0</v>
      </c>
      <c r="H3437" s="59">
        <v>0</v>
      </c>
      <c r="I3437" s="20">
        <v>0</v>
      </c>
      <c r="J3437" s="20">
        <v>0</v>
      </c>
      <c r="K3437" s="20">
        <v>0</v>
      </c>
      <c r="L3437" s="59">
        <v>0</v>
      </c>
      <c r="M3437" s="59">
        <v>165.48699999999999</v>
      </c>
      <c r="N3437" s="59">
        <v>22.56</v>
      </c>
      <c r="O3437" s="59">
        <v>33.692999999999998</v>
      </c>
      <c r="P3437" s="59">
        <v>22.213000000000001</v>
      </c>
      <c r="Q3437" s="59">
        <v>428.49299999999999</v>
      </c>
      <c r="R3437" s="59">
        <v>9.0250000000000004</v>
      </c>
      <c r="S3437" s="59">
        <v>1379.644</v>
      </c>
      <c r="T3437" s="59">
        <v>5.2619999999999996</v>
      </c>
      <c r="U3437" s="59">
        <v>1808.136</v>
      </c>
      <c r="V3437" s="59">
        <v>4.6580000000000004</v>
      </c>
      <c r="W3437" s="59">
        <v>68.085999999999999</v>
      </c>
      <c r="X3437" s="59">
        <v>3.214</v>
      </c>
      <c r="Y3437" s="21"/>
      <c r="Z3437" s="21"/>
    </row>
    <row r="3438" spans="1:26">
      <c r="A3438" s="52">
        <v>45809</v>
      </c>
      <c r="B3438" s="58" t="s">
        <v>16</v>
      </c>
      <c r="C3438" s="58" t="s">
        <v>93</v>
      </c>
      <c r="D3438" s="58" t="s">
        <v>94</v>
      </c>
      <c r="E3438" s="20">
        <v>80.602999999999994</v>
      </c>
      <c r="F3438" s="59">
        <v>19.099</v>
      </c>
      <c r="G3438" s="20">
        <v>471.37900000000002</v>
      </c>
      <c r="H3438" s="59">
        <v>10.170999999999999</v>
      </c>
      <c r="I3438" s="20">
        <v>551.98199999999997</v>
      </c>
      <c r="J3438" s="20">
        <v>9.032</v>
      </c>
      <c r="K3438" s="20">
        <v>13.026</v>
      </c>
      <c r="L3438" s="59">
        <v>8.9410000000000007</v>
      </c>
      <c r="M3438" s="59">
        <v>237.01300000000001</v>
      </c>
      <c r="N3438" s="59">
        <v>14.43</v>
      </c>
      <c r="O3438" s="59">
        <v>48.256</v>
      </c>
      <c r="P3438" s="59">
        <v>13.882</v>
      </c>
      <c r="Q3438" s="59">
        <v>281.14</v>
      </c>
      <c r="R3438" s="59">
        <v>14.522</v>
      </c>
      <c r="S3438" s="59">
        <v>967.54899999999998</v>
      </c>
      <c r="T3438" s="59">
        <v>8.702</v>
      </c>
      <c r="U3438" s="59">
        <v>1248.6880000000001</v>
      </c>
      <c r="V3438" s="59">
        <v>6.3540000000000001</v>
      </c>
      <c r="W3438" s="59">
        <v>47.02</v>
      </c>
      <c r="X3438" s="59">
        <v>5.3860000000000001</v>
      </c>
      <c r="Y3438" s="21"/>
      <c r="Z3438" s="21"/>
    </row>
    <row r="3439" spans="1:26">
      <c r="A3439" s="52">
        <v>45809</v>
      </c>
      <c r="B3439" s="58" t="s">
        <v>16</v>
      </c>
      <c r="C3439" s="58" t="s">
        <v>73</v>
      </c>
      <c r="D3439" s="58" t="s">
        <v>65</v>
      </c>
      <c r="E3439" s="20">
        <v>48.552</v>
      </c>
      <c r="F3439" s="59">
        <v>28.693999999999999</v>
      </c>
      <c r="G3439" s="20">
        <v>799.98</v>
      </c>
      <c r="H3439" s="59">
        <v>9.2810000000000006</v>
      </c>
      <c r="I3439" s="20">
        <v>848.53200000000004</v>
      </c>
      <c r="J3439" s="20">
        <v>9.0879999999999992</v>
      </c>
      <c r="K3439" s="20">
        <v>20.024000000000001</v>
      </c>
      <c r="L3439" s="59">
        <v>8.9979999999999993</v>
      </c>
      <c r="M3439" s="59">
        <v>12.62</v>
      </c>
      <c r="N3439" s="59">
        <v>77.043000000000006</v>
      </c>
      <c r="O3439" s="59">
        <v>2.569</v>
      </c>
      <c r="P3439" s="59">
        <v>76.941999999999993</v>
      </c>
      <c r="Q3439" s="59">
        <v>83.421999999999997</v>
      </c>
      <c r="R3439" s="59">
        <v>29.425000000000001</v>
      </c>
      <c r="S3439" s="59">
        <v>303.54700000000003</v>
      </c>
      <c r="T3439" s="59">
        <v>10.464</v>
      </c>
      <c r="U3439" s="59">
        <v>386.96899999999999</v>
      </c>
      <c r="V3439" s="59">
        <v>9.657</v>
      </c>
      <c r="W3439" s="59">
        <v>14.571999999999999</v>
      </c>
      <c r="X3439" s="59">
        <v>9.0489999999999995</v>
      </c>
      <c r="Y3439" s="21"/>
      <c r="Z3439" s="21"/>
    </row>
    <row r="3440" spans="1:26">
      <c r="A3440" s="52">
        <v>45809</v>
      </c>
      <c r="B3440" s="58" t="s">
        <v>16</v>
      </c>
      <c r="C3440" s="58" t="s">
        <v>73</v>
      </c>
      <c r="D3440" s="58" t="s">
        <v>66</v>
      </c>
      <c r="E3440" s="20">
        <v>21.526</v>
      </c>
      <c r="F3440" s="59">
        <v>40.497999999999998</v>
      </c>
      <c r="G3440" s="20">
        <v>420.661</v>
      </c>
      <c r="H3440" s="59">
        <v>9.9260000000000002</v>
      </c>
      <c r="I3440" s="20">
        <v>442.18700000000001</v>
      </c>
      <c r="J3440" s="20">
        <v>9.7590000000000003</v>
      </c>
      <c r="K3440" s="20">
        <v>10.435</v>
      </c>
      <c r="L3440" s="59">
        <v>9.6739999999999995</v>
      </c>
      <c r="M3440" s="59">
        <v>0</v>
      </c>
      <c r="N3440" s="59">
        <v>0</v>
      </c>
      <c r="O3440" s="59">
        <v>0</v>
      </c>
      <c r="P3440" s="59">
        <v>0</v>
      </c>
      <c r="Q3440" s="59">
        <v>19.905999999999999</v>
      </c>
      <c r="R3440" s="59">
        <v>48.722000000000001</v>
      </c>
      <c r="S3440" s="59">
        <v>133.42099999999999</v>
      </c>
      <c r="T3440" s="59">
        <v>22.87</v>
      </c>
      <c r="U3440" s="59">
        <v>153.327</v>
      </c>
      <c r="V3440" s="59">
        <v>19.425000000000001</v>
      </c>
      <c r="W3440" s="59">
        <v>5.774</v>
      </c>
      <c r="X3440" s="59">
        <v>19.131</v>
      </c>
      <c r="Y3440" s="21"/>
      <c r="Z3440" s="21"/>
    </row>
    <row r="3441" spans="1:26">
      <c r="A3441" s="52">
        <v>45809</v>
      </c>
      <c r="B3441" s="58" t="s">
        <v>16</v>
      </c>
      <c r="C3441" s="58" t="s">
        <v>73</v>
      </c>
      <c r="D3441" s="58" t="s">
        <v>67</v>
      </c>
      <c r="E3441" s="20">
        <v>9.0890000000000004</v>
      </c>
      <c r="F3441" s="59">
        <v>77.42</v>
      </c>
      <c r="G3441" s="20">
        <v>101.66500000000001</v>
      </c>
      <c r="H3441" s="59">
        <v>27.975999999999999</v>
      </c>
      <c r="I3441" s="20">
        <v>110.754</v>
      </c>
      <c r="J3441" s="20">
        <v>26.504000000000001</v>
      </c>
      <c r="K3441" s="20">
        <v>2.6139999999999999</v>
      </c>
      <c r="L3441" s="59">
        <v>26.472999999999999</v>
      </c>
      <c r="M3441" s="59">
        <v>0</v>
      </c>
      <c r="N3441" s="59">
        <v>0</v>
      </c>
      <c r="O3441" s="59">
        <v>0</v>
      </c>
      <c r="P3441" s="59">
        <v>0</v>
      </c>
      <c r="Q3441" s="59">
        <v>25.068000000000001</v>
      </c>
      <c r="R3441" s="59">
        <v>41.127000000000002</v>
      </c>
      <c r="S3441" s="59">
        <v>41.149000000000001</v>
      </c>
      <c r="T3441" s="59">
        <v>38.808</v>
      </c>
      <c r="U3441" s="59">
        <v>66.216999999999999</v>
      </c>
      <c r="V3441" s="59">
        <v>23.013000000000002</v>
      </c>
      <c r="W3441" s="59">
        <v>2.4929999999999999</v>
      </c>
      <c r="X3441" s="59">
        <v>22.765000000000001</v>
      </c>
      <c r="Y3441" s="21"/>
      <c r="Z3441" s="21"/>
    </row>
    <row r="3442" spans="1:26">
      <c r="A3442" s="52">
        <v>45809</v>
      </c>
      <c r="B3442" s="58" t="s">
        <v>16</v>
      </c>
      <c r="C3442" s="58" t="s">
        <v>73</v>
      </c>
      <c r="D3442" s="58" t="s">
        <v>70</v>
      </c>
      <c r="E3442" s="20">
        <v>0</v>
      </c>
      <c r="F3442" s="59">
        <v>0</v>
      </c>
      <c r="G3442" s="20">
        <v>88.45</v>
      </c>
      <c r="H3442" s="59">
        <v>25.95</v>
      </c>
      <c r="I3442" s="20">
        <v>88.45</v>
      </c>
      <c r="J3442" s="20">
        <v>25.95</v>
      </c>
      <c r="K3442" s="20">
        <v>2.0870000000000002</v>
      </c>
      <c r="L3442" s="59">
        <v>25.917999999999999</v>
      </c>
      <c r="M3442" s="59">
        <v>0</v>
      </c>
      <c r="N3442" s="59">
        <v>0</v>
      </c>
      <c r="O3442" s="59">
        <v>0</v>
      </c>
      <c r="P3442" s="59">
        <v>0</v>
      </c>
      <c r="Q3442" s="59">
        <v>3.1219999999999999</v>
      </c>
      <c r="R3442" s="59">
        <v>108.238</v>
      </c>
      <c r="S3442" s="59">
        <v>21.722999999999999</v>
      </c>
      <c r="T3442" s="59">
        <v>88.132000000000005</v>
      </c>
      <c r="U3442" s="59">
        <v>24.846</v>
      </c>
      <c r="V3442" s="59">
        <v>78.786000000000001</v>
      </c>
      <c r="W3442" s="59">
        <v>0.93600000000000005</v>
      </c>
      <c r="X3442" s="59">
        <v>78.713999999999999</v>
      </c>
      <c r="Y3442" s="21"/>
      <c r="Z3442" s="21"/>
    </row>
    <row r="3443" spans="1:26">
      <c r="A3443" s="52">
        <v>45809</v>
      </c>
      <c r="B3443" s="58" t="s">
        <v>16</v>
      </c>
      <c r="C3443" s="58" t="s">
        <v>73</v>
      </c>
      <c r="D3443" s="58" t="s">
        <v>68</v>
      </c>
      <c r="E3443" s="20">
        <v>11.92</v>
      </c>
      <c r="F3443" s="59">
        <v>61.155000000000001</v>
      </c>
      <c r="G3443" s="20">
        <v>27.88</v>
      </c>
      <c r="H3443" s="59">
        <v>58.000999999999998</v>
      </c>
      <c r="I3443" s="20">
        <v>39.799999999999997</v>
      </c>
      <c r="J3443" s="20">
        <v>43.756</v>
      </c>
      <c r="K3443" s="20">
        <v>0.93899999999999995</v>
      </c>
      <c r="L3443" s="59">
        <v>43.737000000000002</v>
      </c>
      <c r="M3443" s="59">
        <v>0</v>
      </c>
      <c r="N3443" s="59">
        <v>0</v>
      </c>
      <c r="O3443" s="59">
        <v>0</v>
      </c>
      <c r="P3443" s="59">
        <v>0</v>
      </c>
      <c r="Q3443" s="59">
        <v>11.420999999999999</v>
      </c>
      <c r="R3443" s="59">
        <v>102.09</v>
      </c>
      <c r="S3443" s="59">
        <v>19.097000000000001</v>
      </c>
      <c r="T3443" s="59">
        <v>57.192999999999998</v>
      </c>
      <c r="U3443" s="59">
        <v>30.518000000000001</v>
      </c>
      <c r="V3443" s="59">
        <v>51.433999999999997</v>
      </c>
      <c r="W3443" s="59">
        <v>1.149</v>
      </c>
      <c r="X3443" s="59">
        <v>51.323</v>
      </c>
      <c r="Y3443" s="21"/>
      <c r="Z3443" s="21"/>
    </row>
    <row r="3444" spans="1:26">
      <c r="A3444" s="52">
        <v>45809</v>
      </c>
      <c r="B3444" s="58" t="s">
        <v>16</v>
      </c>
      <c r="C3444" s="58" t="s">
        <v>73</v>
      </c>
      <c r="D3444" s="58" t="s">
        <v>69</v>
      </c>
      <c r="E3444" s="20">
        <v>0</v>
      </c>
      <c r="F3444" s="59">
        <v>0</v>
      </c>
      <c r="G3444" s="20">
        <v>40.366</v>
      </c>
      <c r="H3444" s="59">
        <v>27.885999999999999</v>
      </c>
      <c r="I3444" s="20">
        <v>40.366</v>
      </c>
      <c r="J3444" s="20">
        <v>27.885999999999999</v>
      </c>
      <c r="K3444" s="20">
        <v>0.95299999999999996</v>
      </c>
      <c r="L3444" s="59">
        <v>27.856000000000002</v>
      </c>
      <c r="M3444" s="59">
        <v>0</v>
      </c>
      <c r="N3444" s="59">
        <v>0</v>
      </c>
      <c r="O3444" s="59">
        <v>0</v>
      </c>
      <c r="P3444" s="59">
        <v>0</v>
      </c>
      <c r="Q3444" s="59">
        <v>9.6780000000000008</v>
      </c>
      <c r="R3444" s="59">
        <v>55.893999999999998</v>
      </c>
      <c r="S3444" s="59">
        <v>72.924999999999997</v>
      </c>
      <c r="T3444" s="59">
        <v>32.759</v>
      </c>
      <c r="U3444" s="59">
        <v>82.602999999999994</v>
      </c>
      <c r="V3444" s="59">
        <v>28.535</v>
      </c>
      <c r="W3444" s="59">
        <v>3.11</v>
      </c>
      <c r="X3444" s="59">
        <v>28.335000000000001</v>
      </c>
      <c r="Y3444" s="21"/>
      <c r="Z3444" s="21"/>
    </row>
    <row r="3445" spans="1:26">
      <c r="A3445" s="52">
        <v>45809</v>
      </c>
      <c r="B3445" s="58" t="s">
        <v>16</v>
      </c>
      <c r="C3445" s="58" t="s">
        <v>73</v>
      </c>
      <c r="D3445" s="58" t="s">
        <v>77</v>
      </c>
      <c r="E3445" s="20">
        <v>3.3210000000000002</v>
      </c>
      <c r="F3445" s="59">
        <v>104.08</v>
      </c>
      <c r="G3445" s="20">
        <v>102.88200000000001</v>
      </c>
      <c r="H3445" s="59">
        <v>21.251000000000001</v>
      </c>
      <c r="I3445" s="20">
        <v>106.203</v>
      </c>
      <c r="J3445" s="20">
        <v>20.579000000000001</v>
      </c>
      <c r="K3445" s="20">
        <v>2.5059999999999998</v>
      </c>
      <c r="L3445" s="59">
        <v>20.54</v>
      </c>
      <c r="M3445" s="59">
        <v>0</v>
      </c>
      <c r="N3445" s="59">
        <v>0</v>
      </c>
      <c r="O3445" s="59">
        <v>0</v>
      </c>
      <c r="P3445" s="59">
        <v>0</v>
      </c>
      <c r="Q3445" s="59">
        <v>27.529</v>
      </c>
      <c r="R3445" s="59">
        <v>32.619999999999997</v>
      </c>
      <c r="S3445" s="59">
        <v>215.34100000000001</v>
      </c>
      <c r="T3445" s="59">
        <v>14.042999999999999</v>
      </c>
      <c r="U3445" s="59">
        <v>242.869</v>
      </c>
      <c r="V3445" s="59">
        <v>13.032999999999999</v>
      </c>
      <c r="W3445" s="59">
        <v>9.1449999999999996</v>
      </c>
      <c r="X3445" s="59">
        <v>12.59</v>
      </c>
      <c r="Y3445" s="21"/>
      <c r="Z3445" s="21"/>
    </row>
    <row r="3446" spans="1:26">
      <c r="A3446" s="52">
        <v>45809</v>
      </c>
      <c r="B3446" s="58" t="s">
        <v>16</v>
      </c>
      <c r="C3446" s="58" t="s">
        <v>73</v>
      </c>
      <c r="D3446" s="58" t="s">
        <v>79</v>
      </c>
      <c r="E3446" s="20">
        <v>76.432000000000002</v>
      </c>
      <c r="F3446" s="59">
        <v>35.667999999999999</v>
      </c>
      <c r="G3446" s="20">
        <v>210.65600000000001</v>
      </c>
      <c r="H3446" s="59">
        <v>18.189</v>
      </c>
      <c r="I3446" s="20">
        <v>287.08800000000002</v>
      </c>
      <c r="J3446" s="20">
        <v>12.288</v>
      </c>
      <c r="K3446" s="20">
        <v>6.7750000000000004</v>
      </c>
      <c r="L3446" s="59">
        <v>12.222</v>
      </c>
      <c r="M3446" s="59">
        <v>71.88</v>
      </c>
      <c r="N3446" s="59">
        <v>57.432000000000002</v>
      </c>
      <c r="O3446" s="59">
        <v>14.635</v>
      </c>
      <c r="P3446" s="59">
        <v>57.296999999999997</v>
      </c>
      <c r="Q3446" s="59">
        <v>157.26599999999999</v>
      </c>
      <c r="R3446" s="59">
        <v>20.305</v>
      </c>
      <c r="S3446" s="59">
        <v>431.47399999999999</v>
      </c>
      <c r="T3446" s="59">
        <v>13.548</v>
      </c>
      <c r="U3446" s="59">
        <v>588.74099999999999</v>
      </c>
      <c r="V3446" s="59">
        <v>12.138</v>
      </c>
      <c r="W3446" s="59">
        <v>22.169</v>
      </c>
      <c r="X3446" s="59">
        <v>11.66</v>
      </c>
      <c r="Y3446" s="21"/>
      <c r="Z3446" s="21"/>
    </row>
    <row r="3447" spans="1:26">
      <c r="A3447" s="52">
        <v>45809</v>
      </c>
      <c r="B3447" s="58" t="s">
        <v>16</v>
      </c>
      <c r="C3447" s="58" t="s">
        <v>73</v>
      </c>
      <c r="D3447" s="58" t="s">
        <v>71</v>
      </c>
      <c r="E3447" s="20">
        <v>3.5910000000000002</v>
      </c>
      <c r="F3447" s="59">
        <v>74.695999999999998</v>
      </c>
      <c r="G3447" s="20">
        <v>88.058999999999997</v>
      </c>
      <c r="H3447" s="59">
        <v>29.887</v>
      </c>
      <c r="I3447" s="20">
        <v>91.65</v>
      </c>
      <c r="J3447" s="20">
        <v>28.076000000000001</v>
      </c>
      <c r="K3447" s="20">
        <v>2.1629999999999998</v>
      </c>
      <c r="L3447" s="59">
        <v>28.047000000000001</v>
      </c>
      <c r="M3447" s="59">
        <v>53.405000000000001</v>
      </c>
      <c r="N3447" s="59">
        <v>79.061000000000007</v>
      </c>
      <c r="O3447" s="59">
        <v>10.872999999999999</v>
      </c>
      <c r="P3447" s="59">
        <v>78.962999999999994</v>
      </c>
      <c r="Q3447" s="59">
        <v>111.916</v>
      </c>
      <c r="R3447" s="59">
        <v>26.584</v>
      </c>
      <c r="S3447" s="59">
        <v>394.96699999999998</v>
      </c>
      <c r="T3447" s="59">
        <v>14.356999999999999</v>
      </c>
      <c r="U3447" s="59">
        <v>506.88299999999998</v>
      </c>
      <c r="V3447" s="59">
        <v>14.226000000000001</v>
      </c>
      <c r="W3447" s="59">
        <v>19.087</v>
      </c>
      <c r="X3447" s="59">
        <v>13.821</v>
      </c>
      <c r="Y3447" s="21"/>
      <c r="Z3447" s="21"/>
    </row>
    <row r="3448" spans="1:26">
      <c r="A3448" s="52">
        <v>45809</v>
      </c>
      <c r="B3448" s="58" t="s">
        <v>16</v>
      </c>
      <c r="C3448" s="58" t="s">
        <v>73</v>
      </c>
      <c r="D3448" s="58" t="s">
        <v>72</v>
      </c>
      <c r="E3448" s="20">
        <v>72.840999999999994</v>
      </c>
      <c r="F3448" s="59">
        <v>37.017000000000003</v>
      </c>
      <c r="G3448" s="20">
        <v>122.59699999999999</v>
      </c>
      <c r="H3448" s="59">
        <v>19.832000000000001</v>
      </c>
      <c r="I3448" s="20">
        <v>195.43799999999999</v>
      </c>
      <c r="J3448" s="20">
        <v>17.161999999999999</v>
      </c>
      <c r="K3448" s="20">
        <v>4.6120000000000001</v>
      </c>
      <c r="L3448" s="59">
        <v>17.114000000000001</v>
      </c>
      <c r="M3448" s="59">
        <v>0</v>
      </c>
      <c r="N3448" s="59">
        <v>0</v>
      </c>
      <c r="O3448" s="59">
        <v>0</v>
      </c>
      <c r="P3448" s="59">
        <v>0</v>
      </c>
      <c r="Q3448" s="59">
        <v>33.854999999999997</v>
      </c>
      <c r="R3448" s="59">
        <v>34.055</v>
      </c>
      <c r="S3448" s="59">
        <v>25.611999999999998</v>
      </c>
      <c r="T3448" s="59">
        <v>40.542999999999999</v>
      </c>
      <c r="U3448" s="59">
        <v>59.466999999999999</v>
      </c>
      <c r="V3448" s="59">
        <v>27.109000000000002</v>
      </c>
      <c r="W3448" s="59">
        <v>2.2389999999999999</v>
      </c>
      <c r="X3448" s="59">
        <v>26.898</v>
      </c>
      <c r="Y3448" s="21"/>
      <c r="Z3448" s="21"/>
    </row>
    <row r="3449" spans="1:26">
      <c r="A3449" s="52">
        <v>45809</v>
      </c>
      <c r="B3449" s="58" t="s">
        <v>16</v>
      </c>
      <c r="C3449" s="58" t="s">
        <v>73</v>
      </c>
      <c r="D3449" s="58" t="s">
        <v>74</v>
      </c>
      <c r="E3449" s="20">
        <v>142.40899999999999</v>
      </c>
      <c r="F3449" s="59">
        <v>27.347000000000001</v>
      </c>
      <c r="G3449" s="20">
        <v>546.87099999999998</v>
      </c>
      <c r="H3449" s="59">
        <v>12.927</v>
      </c>
      <c r="I3449" s="20">
        <v>689.28</v>
      </c>
      <c r="J3449" s="20">
        <v>9.9849999999999994</v>
      </c>
      <c r="K3449" s="20">
        <v>16.265999999999998</v>
      </c>
      <c r="L3449" s="59">
        <v>9.9019999999999992</v>
      </c>
      <c r="M3449" s="59">
        <v>5.5629999999999997</v>
      </c>
      <c r="N3449" s="59">
        <v>138.25</v>
      </c>
      <c r="O3449" s="59">
        <v>1.133</v>
      </c>
      <c r="P3449" s="59">
        <v>138.19300000000001</v>
      </c>
      <c r="Q3449" s="59">
        <v>107.395</v>
      </c>
      <c r="R3449" s="59">
        <v>27.126999999999999</v>
      </c>
      <c r="S3449" s="59">
        <v>348.82499999999999</v>
      </c>
      <c r="T3449" s="59">
        <v>16.841999999999999</v>
      </c>
      <c r="U3449" s="59">
        <v>456.22</v>
      </c>
      <c r="V3449" s="59">
        <v>12.429</v>
      </c>
      <c r="W3449" s="59">
        <v>17.178999999999998</v>
      </c>
      <c r="X3449" s="59">
        <v>11.962999999999999</v>
      </c>
      <c r="Y3449" s="21"/>
      <c r="Z3449" s="21"/>
    </row>
    <row r="3450" spans="1:26">
      <c r="A3450" s="52">
        <v>45809</v>
      </c>
      <c r="B3450" s="58" t="s">
        <v>16</v>
      </c>
      <c r="C3450" s="58" t="s">
        <v>73</v>
      </c>
      <c r="D3450" s="58" t="s">
        <v>75</v>
      </c>
      <c r="E3450" s="20">
        <v>45.31</v>
      </c>
      <c r="F3450" s="59">
        <v>42.067999999999998</v>
      </c>
      <c r="G3450" s="20">
        <v>0</v>
      </c>
      <c r="H3450" s="59">
        <v>0</v>
      </c>
      <c r="I3450" s="20">
        <v>45.31</v>
      </c>
      <c r="J3450" s="20">
        <v>42.067999999999998</v>
      </c>
      <c r="K3450" s="20">
        <v>1.069</v>
      </c>
      <c r="L3450" s="59">
        <v>42.048999999999999</v>
      </c>
      <c r="M3450" s="59">
        <v>111.247</v>
      </c>
      <c r="N3450" s="59">
        <v>24.984999999999999</v>
      </c>
      <c r="O3450" s="59">
        <v>22.65</v>
      </c>
      <c r="P3450" s="59">
        <v>24.672999999999998</v>
      </c>
      <c r="Q3450" s="59">
        <v>36.326000000000001</v>
      </c>
      <c r="R3450" s="59">
        <v>41.753</v>
      </c>
      <c r="S3450" s="59">
        <v>0</v>
      </c>
      <c r="T3450" s="59">
        <v>0</v>
      </c>
      <c r="U3450" s="59">
        <v>36.326000000000001</v>
      </c>
      <c r="V3450" s="59">
        <v>41.753</v>
      </c>
      <c r="W3450" s="59">
        <v>1.3680000000000001</v>
      </c>
      <c r="X3450" s="59">
        <v>41.616</v>
      </c>
      <c r="Y3450" s="21"/>
      <c r="Z3450" s="21"/>
    </row>
    <row r="3451" spans="1:26">
      <c r="A3451" s="52">
        <v>45809</v>
      </c>
      <c r="B3451" s="58" t="s">
        <v>16</v>
      </c>
      <c r="C3451" s="58" t="s">
        <v>73</v>
      </c>
      <c r="D3451" s="58" t="s">
        <v>78</v>
      </c>
      <c r="E3451" s="20">
        <v>99.692999999999998</v>
      </c>
      <c r="F3451" s="59">
        <v>19.21</v>
      </c>
      <c r="G3451" s="20">
        <v>0</v>
      </c>
      <c r="H3451" s="59">
        <v>0</v>
      </c>
      <c r="I3451" s="20">
        <v>99.692999999999998</v>
      </c>
      <c r="J3451" s="20">
        <v>19.21</v>
      </c>
      <c r="K3451" s="20">
        <v>2.3530000000000002</v>
      </c>
      <c r="L3451" s="59">
        <v>19.167000000000002</v>
      </c>
      <c r="M3451" s="59">
        <v>151.34899999999999</v>
      </c>
      <c r="N3451" s="59">
        <v>15.959</v>
      </c>
      <c r="O3451" s="59">
        <v>30.815000000000001</v>
      </c>
      <c r="P3451" s="59">
        <v>15.465999999999999</v>
      </c>
      <c r="Q3451" s="59">
        <v>61.88</v>
      </c>
      <c r="R3451" s="59">
        <v>32.320999999999998</v>
      </c>
      <c r="S3451" s="59">
        <v>0</v>
      </c>
      <c r="T3451" s="59">
        <v>0</v>
      </c>
      <c r="U3451" s="59">
        <v>61.88</v>
      </c>
      <c r="V3451" s="59">
        <v>32.320999999999998</v>
      </c>
      <c r="W3451" s="59">
        <v>2.33</v>
      </c>
      <c r="X3451" s="59">
        <v>32.145000000000003</v>
      </c>
      <c r="Y3451" s="21"/>
      <c r="Z3451" s="21"/>
    </row>
    <row r="3452" spans="1:26">
      <c r="A3452" s="53">
        <v>45809</v>
      </c>
      <c r="B3452" s="32" t="s">
        <v>16</v>
      </c>
      <c r="C3452" s="32" t="s">
        <v>18</v>
      </c>
      <c r="D3452" s="32" t="s">
        <v>18</v>
      </c>
      <c r="E3452" s="33">
        <v>845.26700000000005</v>
      </c>
      <c r="F3452" s="34">
        <v>10.744999999999999</v>
      </c>
      <c r="G3452" s="33">
        <v>3392.268</v>
      </c>
      <c r="H3452" s="34">
        <v>3.01</v>
      </c>
      <c r="I3452" s="33">
        <v>4237.5349999999999</v>
      </c>
      <c r="J3452" s="33">
        <v>1.2789999999999999</v>
      </c>
      <c r="K3452" s="33">
        <v>100</v>
      </c>
      <c r="L3452" s="34">
        <v>0</v>
      </c>
      <c r="M3452" s="34">
        <v>491.154</v>
      </c>
      <c r="N3452" s="34">
        <v>3.9390000000000001</v>
      </c>
      <c r="O3452" s="34">
        <v>100</v>
      </c>
      <c r="P3452" s="34">
        <v>0</v>
      </c>
      <c r="Q3452" s="34">
        <v>645.66</v>
      </c>
      <c r="R3452" s="34">
        <v>7.5819999999999999</v>
      </c>
      <c r="S3452" s="34">
        <v>2009.9949999999999</v>
      </c>
      <c r="T3452" s="34">
        <v>5.2850000000000001</v>
      </c>
      <c r="U3452" s="34">
        <v>2655.6550000000002</v>
      </c>
      <c r="V3452" s="34">
        <v>3.371</v>
      </c>
      <c r="W3452" s="34">
        <v>100</v>
      </c>
      <c r="X3452" s="34">
        <v>0</v>
      </c>
      <c r="Y3452" s="21"/>
      <c r="Z3452" s="21"/>
    </row>
    <row r="3453" spans="1:26">
      <c r="A3453" s="52">
        <v>45809</v>
      </c>
      <c r="B3453" s="58" t="s">
        <v>14</v>
      </c>
      <c r="C3453" s="58" t="s">
        <v>23</v>
      </c>
      <c r="D3453" s="58" t="s">
        <v>58</v>
      </c>
      <c r="E3453" s="20">
        <v>308.416</v>
      </c>
      <c r="F3453" s="59">
        <v>18.888000000000002</v>
      </c>
      <c r="G3453" s="20">
        <v>904.69299999999998</v>
      </c>
      <c r="H3453" s="59">
        <v>6.351</v>
      </c>
      <c r="I3453" s="20">
        <v>1213.1089999999999</v>
      </c>
      <c r="J3453" s="20">
        <v>3.2730000000000001</v>
      </c>
      <c r="K3453" s="20">
        <v>88.981999999999999</v>
      </c>
      <c r="L3453" s="59">
        <v>1.702</v>
      </c>
      <c r="M3453" s="59">
        <v>256.2</v>
      </c>
      <c r="N3453" s="59">
        <v>5.9249999999999998</v>
      </c>
      <c r="O3453" s="59">
        <v>98.567999999999998</v>
      </c>
      <c r="P3453" s="59">
        <v>0</v>
      </c>
      <c r="Q3453" s="59">
        <v>195.184</v>
      </c>
      <c r="R3453" s="59">
        <v>14.308999999999999</v>
      </c>
      <c r="S3453" s="59">
        <v>452.815</v>
      </c>
      <c r="T3453" s="59">
        <v>10.262</v>
      </c>
      <c r="U3453" s="59">
        <v>647.99900000000002</v>
      </c>
      <c r="V3453" s="59">
        <v>7.6319999999999997</v>
      </c>
      <c r="W3453" s="59">
        <v>65.668000000000006</v>
      </c>
      <c r="X3453" s="59">
        <v>4.9119999999999999</v>
      </c>
      <c r="Y3453" s="21"/>
      <c r="Z3453" s="21"/>
    </row>
    <row r="3454" spans="1:26">
      <c r="A3454" s="52">
        <v>45809</v>
      </c>
      <c r="B3454" s="58" t="s">
        <v>14</v>
      </c>
      <c r="C3454" s="58" t="s">
        <v>23</v>
      </c>
      <c r="D3454" s="58" t="s">
        <v>80</v>
      </c>
      <c r="E3454" s="20">
        <v>127.27</v>
      </c>
      <c r="F3454" s="59">
        <v>31.475000000000001</v>
      </c>
      <c r="G3454" s="20">
        <v>287.19299999999998</v>
      </c>
      <c r="H3454" s="59">
        <v>13.949</v>
      </c>
      <c r="I3454" s="20">
        <v>414.464</v>
      </c>
      <c r="J3454" s="20">
        <v>4.0019999999999998</v>
      </c>
      <c r="K3454" s="20">
        <v>30.401</v>
      </c>
      <c r="L3454" s="59">
        <v>2.8639999999999999</v>
      </c>
      <c r="M3454" s="59">
        <v>84.649000000000001</v>
      </c>
      <c r="N3454" s="59">
        <v>7.7990000000000004</v>
      </c>
      <c r="O3454" s="59">
        <v>32.567</v>
      </c>
      <c r="P3454" s="59">
        <v>4.7690000000000001</v>
      </c>
      <c r="Q3454" s="59">
        <v>25.196999999999999</v>
      </c>
      <c r="R3454" s="59">
        <v>60.448999999999998</v>
      </c>
      <c r="S3454" s="59">
        <v>197.108</v>
      </c>
      <c r="T3454" s="59">
        <v>8.5679999999999996</v>
      </c>
      <c r="U3454" s="59">
        <v>222.304</v>
      </c>
      <c r="V3454" s="59">
        <v>4.0380000000000003</v>
      </c>
      <c r="W3454" s="59">
        <v>22.527999999999999</v>
      </c>
      <c r="X3454" s="59">
        <v>0</v>
      </c>
      <c r="Y3454" s="21"/>
      <c r="Z3454" s="21"/>
    </row>
    <row r="3455" spans="1:26">
      <c r="A3455" s="52">
        <v>45809</v>
      </c>
      <c r="B3455" s="58" t="s">
        <v>14</v>
      </c>
      <c r="C3455" s="58" t="s">
        <v>23</v>
      </c>
      <c r="D3455" s="58" t="s">
        <v>81</v>
      </c>
      <c r="E3455" s="20">
        <v>108.319</v>
      </c>
      <c r="F3455" s="59">
        <v>25.155999999999999</v>
      </c>
      <c r="G3455" s="20">
        <v>250.8</v>
      </c>
      <c r="H3455" s="59">
        <v>12.228</v>
      </c>
      <c r="I3455" s="20">
        <v>359.11900000000003</v>
      </c>
      <c r="J3455" s="20">
        <v>4.1100000000000003</v>
      </c>
      <c r="K3455" s="20">
        <v>26.341999999999999</v>
      </c>
      <c r="L3455" s="59">
        <v>3.0129999999999999</v>
      </c>
      <c r="M3455" s="59">
        <v>81.043999999999997</v>
      </c>
      <c r="N3455" s="59">
        <v>15.004</v>
      </c>
      <c r="O3455" s="59">
        <v>31.18</v>
      </c>
      <c r="P3455" s="59">
        <v>13.676</v>
      </c>
      <c r="Q3455" s="59">
        <v>68.822000000000003</v>
      </c>
      <c r="R3455" s="59">
        <v>32.444000000000003</v>
      </c>
      <c r="S3455" s="59">
        <v>78.613</v>
      </c>
      <c r="T3455" s="59">
        <v>30.393999999999998</v>
      </c>
      <c r="U3455" s="59">
        <v>147.435</v>
      </c>
      <c r="V3455" s="59">
        <v>14.241</v>
      </c>
      <c r="W3455" s="59">
        <v>14.941000000000001</v>
      </c>
      <c r="X3455" s="59">
        <v>12.988</v>
      </c>
      <c r="Y3455" s="21"/>
      <c r="Z3455" s="21"/>
    </row>
    <row r="3456" spans="1:26">
      <c r="A3456" s="52">
        <v>45809</v>
      </c>
      <c r="B3456" s="58" t="s">
        <v>14</v>
      </c>
      <c r="C3456" s="58" t="s">
        <v>23</v>
      </c>
      <c r="D3456" s="58" t="s">
        <v>82</v>
      </c>
      <c r="E3456" s="20">
        <v>52.158999999999999</v>
      </c>
      <c r="F3456" s="59">
        <v>32.057000000000002</v>
      </c>
      <c r="G3456" s="20">
        <v>180.94499999999999</v>
      </c>
      <c r="H3456" s="59">
        <v>11.904999999999999</v>
      </c>
      <c r="I3456" s="20">
        <v>233.10300000000001</v>
      </c>
      <c r="J3456" s="20">
        <v>5.13</v>
      </c>
      <c r="K3456" s="20">
        <v>17.097999999999999</v>
      </c>
      <c r="L3456" s="59">
        <v>4.3010000000000002</v>
      </c>
      <c r="M3456" s="59">
        <v>57.076999999999998</v>
      </c>
      <c r="N3456" s="59">
        <v>12.789</v>
      </c>
      <c r="O3456" s="59">
        <v>21.959</v>
      </c>
      <c r="P3456" s="59">
        <v>11.202</v>
      </c>
      <c r="Q3456" s="59">
        <v>34.131999999999998</v>
      </c>
      <c r="R3456" s="59">
        <v>36.384999999999998</v>
      </c>
      <c r="S3456" s="59">
        <v>91.888000000000005</v>
      </c>
      <c r="T3456" s="59">
        <v>33.673000000000002</v>
      </c>
      <c r="U3456" s="59">
        <v>126.021</v>
      </c>
      <c r="V3456" s="59">
        <v>23.71</v>
      </c>
      <c r="W3456" s="59">
        <v>12.771000000000001</v>
      </c>
      <c r="X3456" s="59">
        <v>22.98</v>
      </c>
      <c r="Y3456" s="21"/>
      <c r="Z3456" s="21"/>
    </row>
    <row r="3457" spans="1:26">
      <c r="A3457" s="52">
        <v>45809</v>
      </c>
      <c r="B3457" s="58" t="s">
        <v>14</v>
      </c>
      <c r="C3457" s="58" t="s">
        <v>23</v>
      </c>
      <c r="D3457" s="58" t="s">
        <v>83</v>
      </c>
      <c r="E3457" s="20">
        <v>29.11</v>
      </c>
      <c r="F3457" s="59">
        <v>33.664000000000001</v>
      </c>
      <c r="G3457" s="20">
        <v>327.52100000000002</v>
      </c>
      <c r="H3457" s="59">
        <v>7.4809999999999999</v>
      </c>
      <c r="I3457" s="20">
        <v>356.63099999999997</v>
      </c>
      <c r="J3457" s="20">
        <v>6.1420000000000003</v>
      </c>
      <c r="K3457" s="20">
        <v>26.158999999999999</v>
      </c>
      <c r="L3457" s="59">
        <v>5.4690000000000003</v>
      </c>
      <c r="M3457" s="59">
        <v>37.152999999999999</v>
      </c>
      <c r="N3457" s="59">
        <v>20.698</v>
      </c>
      <c r="O3457" s="59">
        <v>14.294</v>
      </c>
      <c r="P3457" s="59">
        <v>19.757000000000001</v>
      </c>
      <c r="Q3457" s="59">
        <v>109.55800000000001</v>
      </c>
      <c r="R3457" s="59">
        <v>18.934000000000001</v>
      </c>
      <c r="S3457" s="59">
        <v>381.46100000000001</v>
      </c>
      <c r="T3457" s="59">
        <v>9.7189999999999994</v>
      </c>
      <c r="U3457" s="59">
        <v>491.01799999999997</v>
      </c>
      <c r="V3457" s="59">
        <v>8.5050000000000008</v>
      </c>
      <c r="W3457" s="59">
        <v>49.76</v>
      </c>
      <c r="X3457" s="59">
        <v>6.181</v>
      </c>
      <c r="Y3457" s="21"/>
      <c r="Z3457" s="21"/>
    </row>
    <row r="3458" spans="1:26">
      <c r="A3458" s="52">
        <v>45809</v>
      </c>
      <c r="B3458" s="58" t="s">
        <v>14</v>
      </c>
      <c r="C3458" s="58" t="s">
        <v>44</v>
      </c>
      <c r="D3458" s="58" t="s">
        <v>59</v>
      </c>
      <c r="E3458" s="20">
        <v>39.994999999999997</v>
      </c>
      <c r="F3458" s="59">
        <v>43.631</v>
      </c>
      <c r="G3458" s="20">
        <v>151.709</v>
      </c>
      <c r="H3458" s="59">
        <v>20.606999999999999</v>
      </c>
      <c r="I3458" s="20">
        <v>191.70400000000001</v>
      </c>
      <c r="J3458" s="20">
        <v>18.274000000000001</v>
      </c>
      <c r="K3458" s="20">
        <v>14.061999999999999</v>
      </c>
      <c r="L3458" s="59">
        <v>18.059000000000001</v>
      </c>
      <c r="M3458" s="59">
        <v>48.316000000000003</v>
      </c>
      <c r="N3458" s="59">
        <v>35.728999999999999</v>
      </c>
      <c r="O3458" s="59">
        <v>18.588000000000001</v>
      </c>
      <c r="P3458" s="59">
        <v>35.192</v>
      </c>
      <c r="Q3458" s="59">
        <v>25.962</v>
      </c>
      <c r="R3458" s="59">
        <v>54.084000000000003</v>
      </c>
      <c r="S3458" s="59">
        <v>72.248000000000005</v>
      </c>
      <c r="T3458" s="59">
        <v>23.507000000000001</v>
      </c>
      <c r="U3458" s="59">
        <v>98.21</v>
      </c>
      <c r="V3458" s="59">
        <v>20.209</v>
      </c>
      <c r="W3458" s="59">
        <v>9.9529999999999994</v>
      </c>
      <c r="X3458" s="59">
        <v>19.346</v>
      </c>
      <c r="Y3458" s="21"/>
      <c r="Z3458" s="21"/>
    </row>
    <row r="3459" spans="1:26">
      <c r="A3459" s="52">
        <v>45809</v>
      </c>
      <c r="B3459" s="58" t="s">
        <v>14</v>
      </c>
      <c r="C3459" s="58" t="s">
        <v>44</v>
      </c>
      <c r="D3459" s="58" t="s">
        <v>60</v>
      </c>
      <c r="E3459" s="20">
        <v>25.407</v>
      </c>
      <c r="F3459" s="59">
        <v>65.78</v>
      </c>
      <c r="G3459" s="20">
        <v>80.063000000000002</v>
      </c>
      <c r="H3459" s="59">
        <v>35.058</v>
      </c>
      <c r="I3459" s="20">
        <v>105.47</v>
      </c>
      <c r="J3459" s="20">
        <v>32.646999999999998</v>
      </c>
      <c r="K3459" s="20">
        <v>7.7359999999999998</v>
      </c>
      <c r="L3459" s="59">
        <v>32.527000000000001</v>
      </c>
      <c r="M3459" s="59">
        <v>20.184999999999999</v>
      </c>
      <c r="N3459" s="59">
        <v>65.709000000000003</v>
      </c>
      <c r="O3459" s="59">
        <v>7.766</v>
      </c>
      <c r="P3459" s="59">
        <v>65.418000000000006</v>
      </c>
      <c r="Q3459" s="59">
        <v>4.9800000000000004</v>
      </c>
      <c r="R3459" s="59">
        <v>102.652</v>
      </c>
      <c r="S3459" s="59">
        <v>24.013000000000002</v>
      </c>
      <c r="T3459" s="59">
        <v>52.585000000000001</v>
      </c>
      <c r="U3459" s="59">
        <v>28.994</v>
      </c>
      <c r="V3459" s="59">
        <v>47.41</v>
      </c>
      <c r="W3459" s="59">
        <v>2.9380000000000002</v>
      </c>
      <c r="X3459" s="59">
        <v>47.048999999999999</v>
      </c>
      <c r="Y3459" s="21"/>
      <c r="Z3459" s="21"/>
    </row>
    <row r="3460" spans="1:26">
      <c r="A3460" s="52">
        <v>45809</v>
      </c>
      <c r="B3460" s="58" t="s">
        <v>14</v>
      </c>
      <c r="C3460" s="58" t="s">
        <v>44</v>
      </c>
      <c r="D3460" s="58" t="s">
        <v>87</v>
      </c>
      <c r="E3460" s="20">
        <v>276.863</v>
      </c>
      <c r="F3460" s="59">
        <v>20.167999999999999</v>
      </c>
      <c r="G3460" s="20">
        <v>890.59199999999998</v>
      </c>
      <c r="H3460" s="59">
        <v>6.5739999999999998</v>
      </c>
      <c r="I3460" s="20">
        <v>1167.4549999999999</v>
      </c>
      <c r="J3460" s="20">
        <v>4.343</v>
      </c>
      <c r="K3460" s="20">
        <v>85.632999999999996</v>
      </c>
      <c r="L3460" s="59">
        <v>3.323</v>
      </c>
      <c r="M3460" s="59">
        <v>211.608</v>
      </c>
      <c r="N3460" s="59">
        <v>10.185</v>
      </c>
      <c r="O3460" s="59">
        <v>81.412000000000006</v>
      </c>
      <c r="P3460" s="59">
        <v>8.1029999999999998</v>
      </c>
      <c r="Q3460" s="59">
        <v>211.74600000000001</v>
      </c>
      <c r="R3460" s="59">
        <v>14.276</v>
      </c>
      <c r="S3460" s="59">
        <v>672.47</v>
      </c>
      <c r="T3460" s="59">
        <v>7.0309999999999997</v>
      </c>
      <c r="U3460" s="59">
        <v>884.21600000000001</v>
      </c>
      <c r="V3460" s="59">
        <v>6.4729999999999999</v>
      </c>
      <c r="W3460" s="59">
        <v>89.605999999999995</v>
      </c>
      <c r="X3460" s="59">
        <v>2.7879999999999998</v>
      </c>
      <c r="Y3460" s="21"/>
      <c r="Z3460" s="21"/>
    </row>
    <row r="3461" spans="1:26">
      <c r="A3461" s="52">
        <v>45809</v>
      </c>
      <c r="B3461" s="58" t="s">
        <v>14</v>
      </c>
      <c r="C3461" s="58" t="s">
        <v>45</v>
      </c>
      <c r="D3461" s="58" t="s">
        <v>45</v>
      </c>
      <c r="E3461" s="20">
        <v>45.548999999999999</v>
      </c>
      <c r="F3461" s="59">
        <v>41.805999999999997</v>
      </c>
      <c r="G3461" s="20">
        <v>211.68700000000001</v>
      </c>
      <c r="H3461" s="59">
        <v>21.359000000000002</v>
      </c>
      <c r="I3461" s="20">
        <v>257.23599999999999</v>
      </c>
      <c r="J3461" s="20">
        <v>19.039000000000001</v>
      </c>
      <c r="K3461" s="20">
        <v>18.867999999999999</v>
      </c>
      <c r="L3461" s="59">
        <v>18.832999999999998</v>
      </c>
      <c r="M3461" s="59">
        <v>70.313999999999993</v>
      </c>
      <c r="N3461" s="59">
        <v>32.963000000000001</v>
      </c>
      <c r="O3461" s="59">
        <v>27.052</v>
      </c>
      <c r="P3461" s="59">
        <v>32.380000000000003</v>
      </c>
      <c r="Q3461" s="59">
        <v>79.769000000000005</v>
      </c>
      <c r="R3461" s="59">
        <v>31.779</v>
      </c>
      <c r="S3461" s="59">
        <v>131.91399999999999</v>
      </c>
      <c r="T3461" s="59">
        <v>23.478999999999999</v>
      </c>
      <c r="U3461" s="59">
        <v>211.68299999999999</v>
      </c>
      <c r="V3461" s="59">
        <v>16.065999999999999</v>
      </c>
      <c r="W3461" s="59">
        <v>21.452000000000002</v>
      </c>
      <c r="X3461" s="59">
        <v>14.965999999999999</v>
      </c>
      <c r="Y3461" s="21"/>
      <c r="Z3461" s="21"/>
    </row>
    <row r="3462" spans="1:26">
      <c r="A3462" s="52">
        <v>45809</v>
      </c>
      <c r="B3462" s="58" t="s">
        <v>14</v>
      </c>
      <c r="C3462" s="58" t="s">
        <v>45</v>
      </c>
      <c r="D3462" s="58" t="s">
        <v>61</v>
      </c>
      <c r="E3462" s="20">
        <v>36.284999999999997</v>
      </c>
      <c r="F3462" s="59">
        <v>48.305999999999997</v>
      </c>
      <c r="G3462" s="20">
        <v>135.00200000000001</v>
      </c>
      <c r="H3462" s="59">
        <v>23.753</v>
      </c>
      <c r="I3462" s="20">
        <v>171.28700000000001</v>
      </c>
      <c r="J3462" s="20">
        <v>20.931000000000001</v>
      </c>
      <c r="K3462" s="20">
        <v>12.564</v>
      </c>
      <c r="L3462" s="59">
        <v>20.742999999999999</v>
      </c>
      <c r="M3462" s="59">
        <v>42.05</v>
      </c>
      <c r="N3462" s="59">
        <v>38.741</v>
      </c>
      <c r="O3462" s="59">
        <v>16.178000000000001</v>
      </c>
      <c r="P3462" s="59">
        <v>38.247</v>
      </c>
      <c r="Q3462" s="59">
        <v>28.547999999999998</v>
      </c>
      <c r="R3462" s="59">
        <v>49.927999999999997</v>
      </c>
      <c r="S3462" s="59">
        <v>54.128</v>
      </c>
      <c r="T3462" s="59">
        <v>33.237000000000002</v>
      </c>
      <c r="U3462" s="59">
        <v>82.676000000000002</v>
      </c>
      <c r="V3462" s="59">
        <v>23.965</v>
      </c>
      <c r="W3462" s="59">
        <v>8.3780000000000001</v>
      </c>
      <c r="X3462" s="59">
        <v>23.242000000000001</v>
      </c>
      <c r="Y3462" s="21"/>
      <c r="Z3462" s="21"/>
    </row>
    <row r="3463" spans="1:26">
      <c r="A3463" s="52">
        <v>45809</v>
      </c>
      <c r="B3463" s="58" t="s">
        <v>14</v>
      </c>
      <c r="C3463" s="58" t="s">
        <v>45</v>
      </c>
      <c r="D3463" s="58" t="s">
        <v>101</v>
      </c>
      <c r="E3463" s="20">
        <v>10.167</v>
      </c>
      <c r="F3463" s="59">
        <v>64.445999999999998</v>
      </c>
      <c r="G3463" s="20">
        <v>106.30500000000001</v>
      </c>
      <c r="H3463" s="59">
        <v>32.024000000000001</v>
      </c>
      <c r="I3463" s="20">
        <v>116.47199999999999</v>
      </c>
      <c r="J3463" s="20">
        <v>29.111999999999998</v>
      </c>
      <c r="K3463" s="20">
        <v>8.5429999999999993</v>
      </c>
      <c r="L3463" s="59">
        <v>28.978000000000002</v>
      </c>
      <c r="M3463" s="59">
        <v>34.701999999999998</v>
      </c>
      <c r="N3463" s="59">
        <v>53.734999999999999</v>
      </c>
      <c r="O3463" s="59">
        <v>13.351000000000001</v>
      </c>
      <c r="P3463" s="59">
        <v>53.38</v>
      </c>
      <c r="Q3463" s="59">
        <v>51.220999999999997</v>
      </c>
      <c r="R3463" s="59">
        <v>32.280999999999999</v>
      </c>
      <c r="S3463" s="59">
        <v>99.001000000000005</v>
      </c>
      <c r="T3463" s="59">
        <v>25.602</v>
      </c>
      <c r="U3463" s="59">
        <v>150.221</v>
      </c>
      <c r="V3463" s="59">
        <v>18.925999999999998</v>
      </c>
      <c r="W3463" s="59">
        <v>15.223000000000001</v>
      </c>
      <c r="X3463" s="59">
        <v>18.001999999999999</v>
      </c>
      <c r="Y3463" s="21"/>
      <c r="Z3463" s="21"/>
    </row>
    <row r="3464" spans="1:26">
      <c r="A3464" s="52">
        <v>45809</v>
      </c>
      <c r="B3464" s="58" t="s">
        <v>14</v>
      </c>
      <c r="C3464" s="58" t="s">
        <v>54</v>
      </c>
      <c r="D3464" s="58" t="s">
        <v>55</v>
      </c>
      <c r="E3464" s="20">
        <v>85.343999999999994</v>
      </c>
      <c r="F3464" s="59">
        <v>39.911999999999999</v>
      </c>
      <c r="G3464" s="20">
        <v>331.85899999999998</v>
      </c>
      <c r="H3464" s="59">
        <v>14.393000000000001</v>
      </c>
      <c r="I3464" s="20">
        <v>417.20299999999997</v>
      </c>
      <c r="J3464" s="20">
        <v>10.489000000000001</v>
      </c>
      <c r="K3464" s="20">
        <v>30.602</v>
      </c>
      <c r="L3464" s="59">
        <v>10.109</v>
      </c>
      <c r="M3464" s="59">
        <v>59.4</v>
      </c>
      <c r="N3464" s="59">
        <v>49.686999999999998</v>
      </c>
      <c r="O3464" s="59">
        <v>22.853000000000002</v>
      </c>
      <c r="P3464" s="59">
        <v>49.302999999999997</v>
      </c>
      <c r="Q3464" s="59">
        <v>37.871000000000002</v>
      </c>
      <c r="R3464" s="59">
        <v>47.573999999999998</v>
      </c>
      <c r="S3464" s="59">
        <v>190.65600000000001</v>
      </c>
      <c r="T3464" s="59">
        <v>21.667999999999999</v>
      </c>
      <c r="U3464" s="59">
        <v>228.52699999999999</v>
      </c>
      <c r="V3464" s="59">
        <v>17.387</v>
      </c>
      <c r="W3464" s="59">
        <v>23.158999999999999</v>
      </c>
      <c r="X3464" s="59">
        <v>16.376999999999999</v>
      </c>
      <c r="Y3464" s="21"/>
      <c r="Z3464" s="21"/>
    </row>
    <row r="3465" spans="1:26">
      <c r="A3465" s="52">
        <v>45809</v>
      </c>
      <c r="B3465" s="58" t="s">
        <v>14</v>
      </c>
      <c r="C3465" s="58" t="s">
        <v>54</v>
      </c>
      <c r="D3465" s="58" t="s">
        <v>56</v>
      </c>
      <c r="E3465" s="20">
        <v>231.51499999999999</v>
      </c>
      <c r="F3465" s="59">
        <v>23.78</v>
      </c>
      <c r="G3465" s="20">
        <v>714.6</v>
      </c>
      <c r="H3465" s="59">
        <v>7.7430000000000003</v>
      </c>
      <c r="I3465" s="20">
        <v>946.11400000000003</v>
      </c>
      <c r="J3465" s="20">
        <v>6.1349999999999998</v>
      </c>
      <c r="K3465" s="20">
        <v>69.397999999999996</v>
      </c>
      <c r="L3465" s="59">
        <v>5.4610000000000003</v>
      </c>
      <c r="M3465" s="59">
        <v>200.523</v>
      </c>
      <c r="N3465" s="59">
        <v>15.007999999999999</v>
      </c>
      <c r="O3465" s="59">
        <v>77.147000000000006</v>
      </c>
      <c r="P3465" s="59">
        <v>13.680999999999999</v>
      </c>
      <c r="Q3465" s="59">
        <v>199.83799999999999</v>
      </c>
      <c r="R3465" s="59">
        <v>16.707999999999998</v>
      </c>
      <c r="S3465" s="59">
        <v>558.41399999999999</v>
      </c>
      <c r="T3465" s="59">
        <v>8.375</v>
      </c>
      <c r="U3465" s="59">
        <v>758.25199999999995</v>
      </c>
      <c r="V3465" s="59">
        <v>8.609</v>
      </c>
      <c r="W3465" s="59">
        <v>76.840999999999994</v>
      </c>
      <c r="X3465" s="59">
        <v>6.3250000000000002</v>
      </c>
      <c r="Y3465" s="21"/>
      <c r="Z3465" s="21"/>
    </row>
    <row r="3466" spans="1:26">
      <c r="A3466" s="52">
        <v>45809</v>
      </c>
      <c r="B3466" s="58" t="s">
        <v>14</v>
      </c>
      <c r="C3466" s="58" t="s">
        <v>95</v>
      </c>
      <c r="D3466" s="58" t="s">
        <v>99</v>
      </c>
      <c r="E3466" s="20">
        <v>171.61</v>
      </c>
      <c r="F3466" s="59">
        <v>17.657</v>
      </c>
      <c r="G3466" s="20">
        <v>569.65200000000004</v>
      </c>
      <c r="H3466" s="59">
        <v>9.6199999999999992</v>
      </c>
      <c r="I3466" s="20">
        <v>741.26099999999997</v>
      </c>
      <c r="J3466" s="20">
        <v>7.6509999999999998</v>
      </c>
      <c r="K3466" s="20">
        <v>54.372</v>
      </c>
      <c r="L3466" s="59">
        <v>7.1219999999999999</v>
      </c>
      <c r="M3466" s="59">
        <v>140.29300000000001</v>
      </c>
      <c r="N3466" s="59">
        <v>14.363</v>
      </c>
      <c r="O3466" s="59">
        <v>53.975000000000001</v>
      </c>
      <c r="P3466" s="59">
        <v>12.97</v>
      </c>
      <c r="Q3466" s="59">
        <v>145.465</v>
      </c>
      <c r="R3466" s="59">
        <v>19.536999999999999</v>
      </c>
      <c r="S3466" s="59">
        <v>319.38799999999998</v>
      </c>
      <c r="T3466" s="59">
        <v>12.590999999999999</v>
      </c>
      <c r="U3466" s="59">
        <v>464.85300000000001</v>
      </c>
      <c r="V3466" s="59">
        <v>10.801</v>
      </c>
      <c r="W3466" s="59">
        <v>47.107999999999997</v>
      </c>
      <c r="X3466" s="59">
        <v>9.0850000000000009</v>
      </c>
      <c r="Y3466" s="21"/>
      <c r="Z3466" s="21"/>
    </row>
    <row r="3467" spans="1:26">
      <c r="A3467" s="52">
        <v>45809</v>
      </c>
      <c r="B3467" s="58" t="s">
        <v>14</v>
      </c>
      <c r="C3467" s="58" t="s">
        <v>95</v>
      </c>
      <c r="D3467" s="58" t="s">
        <v>96</v>
      </c>
      <c r="E3467" s="20">
        <v>86.438000000000002</v>
      </c>
      <c r="F3467" s="59">
        <v>23.315000000000001</v>
      </c>
      <c r="G3467" s="20">
        <v>323.53899999999999</v>
      </c>
      <c r="H3467" s="59">
        <v>13.163</v>
      </c>
      <c r="I3467" s="20">
        <v>409.97699999999998</v>
      </c>
      <c r="J3467" s="20">
        <v>11.323</v>
      </c>
      <c r="K3467" s="20">
        <v>30.071999999999999</v>
      </c>
      <c r="L3467" s="59">
        <v>10.973000000000001</v>
      </c>
      <c r="M3467" s="59">
        <v>77.481999999999999</v>
      </c>
      <c r="N3467" s="59">
        <v>24.186</v>
      </c>
      <c r="O3467" s="59">
        <v>29.81</v>
      </c>
      <c r="P3467" s="59">
        <v>23.385000000000002</v>
      </c>
      <c r="Q3467" s="59">
        <v>66.213999999999999</v>
      </c>
      <c r="R3467" s="59">
        <v>32.622999999999998</v>
      </c>
      <c r="S3467" s="59">
        <v>178.84299999999999</v>
      </c>
      <c r="T3467" s="59">
        <v>19.164000000000001</v>
      </c>
      <c r="U3467" s="59">
        <v>245.05699999999999</v>
      </c>
      <c r="V3467" s="59">
        <v>17.332999999999998</v>
      </c>
      <c r="W3467" s="59">
        <v>24.834</v>
      </c>
      <c r="X3467" s="59">
        <v>16.318999999999999</v>
      </c>
      <c r="Y3467" s="21"/>
      <c r="Z3467" s="21"/>
    </row>
    <row r="3468" spans="1:26">
      <c r="A3468" s="52">
        <v>45809</v>
      </c>
      <c r="B3468" s="58" t="s">
        <v>14</v>
      </c>
      <c r="C3468" s="58" t="s">
        <v>95</v>
      </c>
      <c r="D3468" s="58" t="s">
        <v>97</v>
      </c>
      <c r="E3468" s="20">
        <v>72.751000000000005</v>
      </c>
      <c r="F3468" s="59">
        <v>30.498000000000001</v>
      </c>
      <c r="G3468" s="20">
        <v>242.22</v>
      </c>
      <c r="H3468" s="59">
        <v>14.476000000000001</v>
      </c>
      <c r="I3468" s="20">
        <v>314.971</v>
      </c>
      <c r="J3468" s="20">
        <v>12.717000000000001</v>
      </c>
      <c r="K3468" s="20">
        <v>23.103000000000002</v>
      </c>
      <c r="L3468" s="59">
        <v>12.406000000000001</v>
      </c>
      <c r="M3468" s="59">
        <v>62.81</v>
      </c>
      <c r="N3468" s="59">
        <v>29.651</v>
      </c>
      <c r="O3468" s="59">
        <v>24.164999999999999</v>
      </c>
      <c r="P3468" s="59">
        <v>29.001999999999999</v>
      </c>
      <c r="Q3468" s="59">
        <v>70.772000000000006</v>
      </c>
      <c r="R3468" s="59">
        <v>30.806999999999999</v>
      </c>
      <c r="S3468" s="59">
        <v>136.91</v>
      </c>
      <c r="T3468" s="59">
        <v>18.285</v>
      </c>
      <c r="U3468" s="59">
        <v>207.68199999999999</v>
      </c>
      <c r="V3468" s="59">
        <v>15.738</v>
      </c>
      <c r="W3468" s="59">
        <v>21.045999999999999</v>
      </c>
      <c r="X3468" s="59">
        <v>14.614000000000001</v>
      </c>
      <c r="Y3468" s="21"/>
      <c r="Z3468" s="21"/>
    </row>
    <row r="3469" spans="1:26">
      <c r="A3469" s="52">
        <v>45809</v>
      </c>
      <c r="B3469" s="58" t="s">
        <v>14</v>
      </c>
      <c r="C3469" s="58" t="s">
        <v>95</v>
      </c>
      <c r="D3469" s="58" t="s">
        <v>98</v>
      </c>
      <c r="E3469" s="20">
        <v>145.249</v>
      </c>
      <c r="F3469" s="59">
        <v>29.353000000000002</v>
      </c>
      <c r="G3469" s="20">
        <v>476.80700000000002</v>
      </c>
      <c r="H3469" s="59">
        <v>14.385999999999999</v>
      </c>
      <c r="I3469" s="20">
        <v>622.05499999999995</v>
      </c>
      <c r="J3469" s="20">
        <v>8.1280000000000001</v>
      </c>
      <c r="K3469" s="20">
        <v>45.628</v>
      </c>
      <c r="L3469" s="59">
        <v>7.6319999999999997</v>
      </c>
      <c r="M3469" s="59">
        <v>119.63</v>
      </c>
      <c r="N3469" s="59">
        <v>17.573</v>
      </c>
      <c r="O3469" s="59">
        <v>46.024999999999999</v>
      </c>
      <c r="P3469" s="59">
        <v>16.454000000000001</v>
      </c>
      <c r="Q3469" s="59">
        <v>92.244</v>
      </c>
      <c r="R3469" s="59">
        <v>20.015999999999998</v>
      </c>
      <c r="S3469" s="59">
        <v>429.68200000000002</v>
      </c>
      <c r="T3469" s="59">
        <v>11.816000000000001</v>
      </c>
      <c r="U3469" s="59">
        <v>521.92499999999995</v>
      </c>
      <c r="V3469" s="59">
        <v>11.061999999999999</v>
      </c>
      <c r="W3469" s="59">
        <v>52.892000000000003</v>
      </c>
      <c r="X3469" s="59">
        <v>9.3940000000000001</v>
      </c>
      <c r="Y3469" s="21"/>
      <c r="Z3469" s="21"/>
    </row>
    <row r="3470" spans="1:26">
      <c r="A3470" s="52">
        <v>45809</v>
      </c>
      <c r="B3470" s="58" t="s">
        <v>14</v>
      </c>
      <c r="C3470" s="58" t="s">
        <v>38</v>
      </c>
      <c r="D3470" s="58" t="s">
        <v>85</v>
      </c>
      <c r="E3470" s="20">
        <v>116.619</v>
      </c>
      <c r="F3470" s="59">
        <v>26.448</v>
      </c>
      <c r="G3470" s="20">
        <v>431.70299999999997</v>
      </c>
      <c r="H3470" s="59">
        <v>11.738</v>
      </c>
      <c r="I3470" s="20">
        <v>548.322</v>
      </c>
      <c r="J3470" s="20">
        <v>9.3699999999999992</v>
      </c>
      <c r="K3470" s="20">
        <v>40.22</v>
      </c>
      <c r="L3470" s="59">
        <v>8.9429999999999996</v>
      </c>
      <c r="M3470" s="59">
        <v>153.25</v>
      </c>
      <c r="N3470" s="59">
        <v>19.117000000000001</v>
      </c>
      <c r="O3470" s="59">
        <v>58.96</v>
      </c>
      <c r="P3470" s="59">
        <v>18.094000000000001</v>
      </c>
      <c r="Q3470" s="59">
        <v>162.88800000000001</v>
      </c>
      <c r="R3470" s="59">
        <v>18.113</v>
      </c>
      <c r="S3470" s="59">
        <v>433.02</v>
      </c>
      <c r="T3470" s="59">
        <v>10.776</v>
      </c>
      <c r="U3470" s="59">
        <v>595.90700000000004</v>
      </c>
      <c r="V3470" s="59">
        <v>10.45</v>
      </c>
      <c r="W3470" s="59">
        <v>60.389000000000003</v>
      </c>
      <c r="X3470" s="59">
        <v>8.6649999999999991</v>
      </c>
      <c r="Y3470" s="21"/>
      <c r="Z3470" s="21"/>
    </row>
    <row r="3471" spans="1:26">
      <c r="A3471" s="52">
        <v>45809</v>
      </c>
      <c r="B3471" s="58" t="s">
        <v>14</v>
      </c>
      <c r="C3471" s="58" t="s">
        <v>38</v>
      </c>
      <c r="D3471" s="58" t="s">
        <v>40</v>
      </c>
      <c r="E3471" s="20">
        <v>200.239</v>
      </c>
      <c r="F3471" s="59">
        <v>25.248000000000001</v>
      </c>
      <c r="G3471" s="20">
        <v>614.75599999999997</v>
      </c>
      <c r="H3471" s="59">
        <v>9.89</v>
      </c>
      <c r="I3471" s="20">
        <v>814.995</v>
      </c>
      <c r="J3471" s="20">
        <v>7.298</v>
      </c>
      <c r="K3471" s="20">
        <v>59.78</v>
      </c>
      <c r="L3471" s="59">
        <v>6.7409999999999997</v>
      </c>
      <c r="M3471" s="59">
        <v>106.673</v>
      </c>
      <c r="N3471" s="59">
        <v>23.036999999999999</v>
      </c>
      <c r="O3471" s="59">
        <v>41.04</v>
      </c>
      <c r="P3471" s="59">
        <v>22.195</v>
      </c>
      <c r="Q3471" s="59">
        <v>74.820999999999998</v>
      </c>
      <c r="R3471" s="59">
        <v>37.494999999999997</v>
      </c>
      <c r="S3471" s="59">
        <v>316.05</v>
      </c>
      <c r="T3471" s="59">
        <v>15.536</v>
      </c>
      <c r="U3471" s="59">
        <v>390.87099999999998</v>
      </c>
      <c r="V3471" s="59">
        <v>12.305999999999999</v>
      </c>
      <c r="W3471" s="59">
        <v>39.610999999999997</v>
      </c>
      <c r="X3471" s="59">
        <v>10.832000000000001</v>
      </c>
      <c r="Y3471" s="21"/>
      <c r="Z3471" s="21"/>
    </row>
    <row r="3472" spans="1:26">
      <c r="A3472" s="52">
        <v>45809</v>
      </c>
      <c r="B3472" s="58" t="s">
        <v>14</v>
      </c>
      <c r="C3472" s="58" t="s">
        <v>62</v>
      </c>
      <c r="D3472" s="58" t="s">
        <v>86</v>
      </c>
      <c r="E3472" s="20">
        <v>60.985999999999997</v>
      </c>
      <c r="F3472" s="59">
        <v>43.234000000000002</v>
      </c>
      <c r="G3472" s="20">
        <v>244.393</v>
      </c>
      <c r="H3472" s="59">
        <v>17.350999999999999</v>
      </c>
      <c r="I3472" s="20">
        <v>305.37900000000002</v>
      </c>
      <c r="J3472" s="20">
        <v>14.007999999999999</v>
      </c>
      <c r="K3472" s="20">
        <v>22.4</v>
      </c>
      <c r="L3472" s="59">
        <v>13.726000000000001</v>
      </c>
      <c r="M3472" s="59">
        <v>102.96299999999999</v>
      </c>
      <c r="N3472" s="59">
        <v>33.253999999999998</v>
      </c>
      <c r="O3472" s="59">
        <v>39.613</v>
      </c>
      <c r="P3472" s="59">
        <v>32.677</v>
      </c>
      <c r="Q3472" s="59">
        <v>100.526</v>
      </c>
      <c r="R3472" s="59">
        <v>22.507000000000001</v>
      </c>
      <c r="S3472" s="59">
        <v>285.03899999999999</v>
      </c>
      <c r="T3472" s="59">
        <v>15.603999999999999</v>
      </c>
      <c r="U3472" s="59">
        <v>385.56400000000002</v>
      </c>
      <c r="V3472" s="59">
        <v>14.983000000000001</v>
      </c>
      <c r="W3472" s="59">
        <v>39.073</v>
      </c>
      <c r="X3472" s="59">
        <v>13.798</v>
      </c>
      <c r="Y3472" s="21"/>
      <c r="Z3472" s="21"/>
    </row>
    <row r="3473" spans="1:26">
      <c r="A3473" s="52">
        <v>45809</v>
      </c>
      <c r="B3473" s="58" t="s">
        <v>14</v>
      </c>
      <c r="C3473" s="58" t="s">
        <v>62</v>
      </c>
      <c r="D3473" s="58" t="s">
        <v>64</v>
      </c>
      <c r="E3473" s="20">
        <v>255.87200000000001</v>
      </c>
      <c r="F3473" s="59">
        <v>19.187000000000001</v>
      </c>
      <c r="G3473" s="20">
        <v>802.06600000000003</v>
      </c>
      <c r="H3473" s="59">
        <v>7.61</v>
      </c>
      <c r="I3473" s="20">
        <v>1057.9380000000001</v>
      </c>
      <c r="J3473" s="20">
        <v>5.1559999999999997</v>
      </c>
      <c r="K3473" s="20">
        <v>77.599999999999994</v>
      </c>
      <c r="L3473" s="59">
        <v>4.3319999999999999</v>
      </c>
      <c r="M3473" s="59">
        <v>156.96</v>
      </c>
      <c r="N3473" s="59">
        <v>20.567</v>
      </c>
      <c r="O3473" s="59">
        <v>60.387</v>
      </c>
      <c r="P3473" s="59">
        <v>19.619</v>
      </c>
      <c r="Q3473" s="59">
        <v>137.18299999999999</v>
      </c>
      <c r="R3473" s="59">
        <v>21.594999999999999</v>
      </c>
      <c r="S3473" s="59">
        <v>464.03100000000001</v>
      </c>
      <c r="T3473" s="59">
        <v>9.89</v>
      </c>
      <c r="U3473" s="59">
        <v>601.21400000000006</v>
      </c>
      <c r="V3473" s="59">
        <v>7.391</v>
      </c>
      <c r="W3473" s="59">
        <v>60.927</v>
      </c>
      <c r="X3473" s="59">
        <v>4.5279999999999996</v>
      </c>
      <c r="Y3473" s="21"/>
      <c r="Z3473" s="21"/>
    </row>
    <row r="3474" spans="1:26">
      <c r="A3474" s="52">
        <v>45809</v>
      </c>
      <c r="B3474" s="58" t="s">
        <v>14</v>
      </c>
      <c r="C3474" s="58" t="s">
        <v>88</v>
      </c>
      <c r="D3474" s="58" t="s">
        <v>89</v>
      </c>
      <c r="E3474" s="20">
        <v>271.36900000000003</v>
      </c>
      <c r="F3474" s="59">
        <v>20.966000000000001</v>
      </c>
      <c r="G3474" s="20">
        <v>770.71199999999999</v>
      </c>
      <c r="H3474" s="59">
        <v>7.34</v>
      </c>
      <c r="I3474" s="20">
        <v>1042.0809999999999</v>
      </c>
      <c r="J3474" s="20">
        <v>4.5830000000000002</v>
      </c>
      <c r="K3474" s="20">
        <v>76.436999999999998</v>
      </c>
      <c r="L3474" s="59">
        <v>3.6309999999999998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  <c r="S3474" s="59">
        <v>0</v>
      </c>
      <c r="T3474" s="59">
        <v>0</v>
      </c>
      <c r="U3474" s="59">
        <v>0</v>
      </c>
      <c r="V3474" s="59">
        <v>0</v>
      </c>
      <c r="W3474" s="59">
        <v>0</v>
      </c>
      <c r="X3474" s="59">
        <v>0</v>
      </c>
      <c r="Y3474" s="21"/>
      <c r="Z3474" s="21"/>
    </row>
    <row r="3475" spans="1:26">
      <c r="A3475" s="52">
        <v>45809</v>
      </c>
      <c r="B3475" s="58" t="s">
        <v>14</v>
      </c>
      <c r="C3475" s="58" t="s">
        <v>88</v>
      </c>
      <c r="D3475" s="58" t="s">
        <v>90</v>
      </c>
      <c r="E3475" s="20">
        <v>67.739000000000004</v>
      </c>
      <c r="F3475" s="59">
        <v>39.252000000000002</v>
      </c>
      <c r="G3475" s="20">
        <v>399.31</v>
      </c>
      <c r="H3475" s="59">
        <v>16.062000000000001</v>
      </c>
      <c r="I3475" s="20">
        <v>467.04899999999998</v>
      </c>
      <c r="J3475" s="20">
        <v>11.613</v>
      </c>
      <c r="K3475" s="20">
        <v>34.258000000000003</v>
      </c>
      <c r="L3475" s="59">
        <v>11.271000000000001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  <c r="S3475" s="59">
        <v>0</v>
      </c>
      <c r="T3475" s="59">
        <v>0</v>
      </c>
      <c r="U3475" s="59">
        <v>0</v>
      </c>
      <c r="V3475" s="59">
        <v>0</v>
      </c>
      <c r="W3475" s="59">
        <v>0</v>
      </c>
      <c r="X3475" s="59">
        <v>0</v>
      </c>
      <c r="Y3475" s="21"/>
      <c r="Z3475" s="21"/>
    </row>
    <row r="3476" spans="1:26">
      <c r="A3476" s="52">
        <v>45809</v>
      </c>
      <c r="B3476" s="58" t="s">
        <v>14</v>
      </c>
      <c r="C3476" s="58" t="s">
        <v>88</v>
      </c>
      <c r="D3476" s="58" t="s">
        <v>91</v>
      </c>
      <c r="E3476" s="20">
        <v>203.62899999999999</v>
      </c>
      <c r="F3476" s="59">
        <v>21.536000000000001</v>
      </c>
      <c r="G3476" s="20">
        <v>371.40199999999999</v>
      </c>
      <c r="H3476" s="59">
        <v>9.484</v>
      </c>
      <c r="I3476" s="20">
        <v>575.03099999999995</v>
      </c>
      <c r="J3476" s="20">
        <v>9.3659999999999997</v>
      </c>
      <c r="K3476" s="20">
        <v>42.179000000000002</v>
      </c>
      <c r="L3476" s="59">
        <v>8.9390000000000001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  <c r="S3476" s="59">
        <v>0</v>
      </c>
      <c r="T3476" s="59">
        <v>0</v>
      </c>
      <c r="U3476" s="59">
        <v>0</v>
      </c>
      <c r="V3476" s="59">
        <v>0</v>
      </c>
      <c r="W3476" s="59">
        <v>0</v>
      </c>
      <c r="X3476" s="59">
        <v>0</v>
      </c>
      <c r="Y3476" s="21"/>
      <c r="Z3476" s="21"/>
    </row>
    <row r="3477" spans="1:26">
      <c r="A3477" s="52">
        <v>45809</v>
      </c>
      <c r="B3477" s="58" t="s">
        <v>14</v>
      </c>
      <c r="C3477" s="58" t="s">
        <v>88</v>
      </c>
      <c r="D3477" s="58" t="s">
        <v>92</v>
      </c>
      <c r="E3477" s="20">
        <v>45.49</v>
      </c>
      <c r="F3477" s="59">
        <v>38.152000000000001</v>
      </c>
      <c r="G3477" s="20">
        <v>275.74700000000001</v>
      </c>
      <c r="H3477" s="59">
        <v>14.571</v>
      </c>
      <c r="I3477" s="20">
        <v>321.23599999999999</v>
      </c>
      <c r="J3477" s="20">
        <v>14.04</v>
      </c>
      <c r="K3477" s="20">
        <v>23.562999999999999</v>
      </c>
      <c r="L3477" s="59">
        <v>13.759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  <c r="S3477" s="59">
        <v>0</v>
      </c>
      <c r="T3477" s="59">
        <v>0</v>
      </c>
      <c r="U3477" s="59">
        <v>0</v>
      </c>
      <c r="V3477" s="59">
        <v>0</v>
      </c>
      <c r="W3477" s="59">
        <v>0</v>
      </c>
      <c r="X3477" s="59">
        <v>0</v>
      </c>
      <c r="Y3477" s="21"/>
      <c r="Z3477" s="21"/>
    </row>
    <row r="3478" spans="1:26">
      <c r="A3478" s="52">
        <v>45809</v>
      </c>
      <c r="B3478" s="58" t="s">
        <v>14</v>
      </c>
      <c r="C3478" s="58" t="s">
        <v>46</v>
      </c>
      <c r="D3478" s="58" t="s">
        <v>48</v>
      </c>
      <c r="E3478" s="20">
        <v>0</v>
      </c>
      <c r="F3478" s="59">
        <v>0</v>
      </c>
      <c r="G3478" s="20">
        <v>0</v>
      </c>
      <c r="H3478" s="59">
        <v>0</v>
      </c>
      <c r="I3478" s="20">
        <v>0</v>
      </c>
      <c r="J3478" s="20">
        <v>0</v>
      </c>
      <c r="K3478" s="20">
        <v>0</v>
      </c>
      <c r="L3478" s="59">
        <v>0</v>
      </c>
      <c r="M3478" s="59">
        <v>122.161</v>
      </c>
      <c r="N3478" s="59">
        <v>25.222000000000001</v>
      </c>
      <c r="O3478" s="59">
        <v>46.999000000000002</v>
      </c>
      <c r="P3478" s="59">
        <v>24.456</v>
      </c>
      <c r="Q3478" s="59">
        <v>42.405999999999999</v>
      </c>
      <c r="R3478" s="59">
        <v>27.997</v>
      </c>
      <c r="S3478" s="59">
        <v>87.468999999999994</v>
      </c>
      <c r="T3478" s="59">
        <v>21.247</v>
      </c>
      <c r="U3478" s="59">
        <v>129.875</v>
      </c>
      <c r="V3478" s="59">
        <v>16.855</v>
      </c>
      <c r="W3478" s="59">
        <v>13.161</v>
      </c>
      <c r="X3478" s="59">
        <v>15.81</v>
      </c>
      <c r="Y3478" s="21"/>
      <c r="Z3478" s="21"/>
    </row>
    <row r="3479" spans="1:26">
      <c r="A3479" s="52">
        <v>45809</v>
      </c>
      <c r="B3479" s="58" t="s">
        <v>14</v>
      </c>
      <c r="C3479" s="58" t="s">
        <v>46</v>
      </c>
      <c r="D3479" s="58" t="s">
        <v>47</v>
      </c>
      <c r="E3479" s="20">
        <v>0</v>
      </c>
      <c r="F3479" s="59">
        <v>0</v>
      </c>
      <c r="G3479" s="20">
        <v>0</v>
      </c>
      <c r="H3479" s="59">
        <v>0</v>
      </c>
      <c r="I3479" s="20">
        <v>0</v>
      </c>
      <c r="J3479" s="20">
        <v>0</v>
      </c>
      <c r="K3479" s="20">
        <v>0</v>
      </c>
      <c r="L3479" s="59">
        <v>0</v>
      </c>
      <c r="M3479" s="59">
        <v>89.466999999999999</v>
      </c>
      <c r="N3479" s="59">
        <v>33.274000000000001</v>
      </c>
      <c r="O3479" s="59">
        <v>34.420999999999999</v>
      </c>
      <c r="P3479" s="59">
        <v>32.697000000000003</v>
      </c>
      <c r="Q3479" s="59">
        <v>171.33600000000001</v>
      </c>
      <c r="R3479" s="59">
        <v>15.917</v>
      </c>
      <c r="S3479" s="59">
        <v>479.21100000000001</v>
      </c>
      <c r="T3479" s="59">
        <v>9.25</v>
      </c>
      <c r="U3479" s="59">
        <v>650.54700000000003</v>
      </c>
      <c r="V3479" s="59">
        <v>8.8650000000000002</v>
      </c>
      <c r="W3479" s="59">
        <v>65.926000000000002</v>
      </c>
      <c r="X3479" s="59">
        <v>6.6689999999999996</v>
      </c>
      <c r="Y3479" s="21"/>
      <c r="Z3479" s="21"/>
    </row>
    <row r="3480" spans="1:26">
      <c r="A3480" s="52">
        <v>45809</v>
      </c>
      <c r="B3480" s="58" t="s">
        <v>14</v>
      </c>
      <c r="C3480" s="58" t="s">
        <v>93</v>
      </c>
      <c r="D3480" s="58" t="s">
        <v>94</v>
      </c>
      <c r="E3480" s="20">
        <v>30.603999999999999</v>
      </c>
      <c r="F3480" s="59">
        <v>39.631999999999998</v>
      </c>
      <c r="G3480" s="20">
        <v>123.316</v>
      </c>
      <c r="H3480" s="59">
        <v>19.594999999999999</v>
      </c>
      <c r="I3480" s="20">
        <v>153.91999999999999</v>
      </c>
      <c r="J3480" s="20">
        <v>16.128</v>
      </c>
      <c r="K3480" s="20">
        <v>11.29</v>
      </c>
      <c r="L3480" s="59">
        <v>15.884</v>
      </c>
      <c r="M3480" s="59">
        <v>137.114</v>
      </c>
      <c r="N3480" s="59">
        <v>18.155000000000001</v>
      </c>
      <c r="O3480" s="59">
        <v>52.752000000000002</v>
      </c>
      <c r="P3480" s="59">
        <v>17.074000000000002</v>
      </c>
      <c r="Q3480" s="59">
        <v>110.81699999999999</v>
      </c>
      <c r="R3480" s="59">
        <v>23.119</v>
      </c>
      <c r="S3480" s="59">
        <v>316.45400000000001</v>
      </c>
      <c r="T3480" s="59">
        <v>11.25</v>
      </c>
      <c r="U3480" s="59">
        <v>427.27100000000002</v>
      </c>
      <c r="V3480" s="59">
        <v>11.026</v>
      </c>
      <c r="W3480" s="59">
        <v>43.3</v>
      </c>
      <c r="X3480" s="59">
        <v>9.3520000000000003</v>
      </c>
      <c r="Y3480" s="21"/>
      <c r="Z3480" s="21"/>
    </row>
    <row r="3481" spans="1:26">
      <c r="A3481" s="52">
        <v>45809</v>
      </c>
      <c r="B3481" s="58" t="s">
        <v>14</v>
      </c>
      <c r="C3481" s="58" t="s">
        <v>73</v>
      </c>
      <c r="D3481" s="58" t="s">
        <v>65</v>
      </c>
      <c r="E3481" s="20">
        <v>9.7390000000000008</v>
      </c>
      <c r="F3481" s="59">
        <v>80.174000000000007</v>
      </c>
      <c r="G3481" s="20">
        <v>77.903000000000006</v>
      </c>
      <c r="H3481" s="59">
        <v>35.176000000000002</v>
      </c>
      <c r="I3481" s="20">
        <v>87.641999999999996</v>
      </c>
      <c r="J3481" s="20">
        <v>31.879000000000001</v>
      </c>
      <c r="K3481" s="20">
        <v>6.4290000000000003</v>
      </c>
      <c r="L3481" s="59">
        <v>31.756</v>
      </c>
      <c r="M3481" s="59">
        <v>8.3279999999999994</v>
      </c>
      <c r="N3481" s="59">
        <v>103.58499999999999</v>
      </c>
      <c r="O3481" s="59">
        <v>3.2040000000000002</v>
      </c>
      <c r="P3481" s="59">
        <v>103.401</v>
      </c>
      <c r="Q3481" s="59">
        <v>8.6479999999999997</v>
      </c>
      <c r="R3481" s="59">
        <v>75.195999999999998</v>
      </c>
      <c r="S3481" s="59">
        <v>11.72</v>
      </c>
      <c r="T3481" s="59">
        <v>62.186999999999998</v>
      </c>
      <c r="U3481" s="59">
        <v>20.367999999999999</v>
      </c>
      <c r="V3481" s="59">
        <v>44.027000000000001</v>
      </c>
      <c r="W3481" s="59">
        <v>2.0640000000000001</v>
      </c>
      <c r="X3481" s="59">
        <v>43.637999999999998</v>
      </c>
      <c r="Y3481" s="21"/>
      <c r="Z3481" s="21"/>
    </row>
    <row r="3482" spans="1:26">
      <c r="A3482" s="52">
        <v>45809</v>
      </c>
      <c r="B3482" s="58" t="s">
        <v>14</v>
      </c>
      <c r="C3482" s="58" t="s">
        <v>73</v>
      </c>
      <c r="D3482" s="58" t="s">
        <v>66</v>
      </c>
      <c r="E3482" s="20">
        <v>3.722</v>
      </c>
      <c r="F3482" s="59">
        <v>102.503</v>
      </c>
      <c r="G3482" s="20">
        <v>22.088000000000001</v>
      </c>
      <c r="H3482" s="59">
        <v>44.244</v>
      </c>
      <c r="I3482" s="20">
        <v>25.81</v>
      </c>
      <c r="J3482" s="20">
        <v>39.018999999999998</v>
      </c>
      <c r="K3482" s="20">
        <v>1.893</v>
      </c>
      <c r="L3482" s="59">
        <v>38.917999999999999</v>
      </c>
      <c r="M3482" s="59">
        <v>0</v>
      </c>
      <c r="N3482" s="59">
        <v>0</v>
      </c>
      <c r="O3482" s="59">
        <v>0</v>
      </c>
      <c r="P3482" s="59">
        <v>0</v>
      </c>
      <c r="Q3482" s="59">
        <v>0</v>
      </c>
      <c r="R3482" s="59">
        <v>0</v>
      </c>
      <c r="S3482" s="59">
        <v>7.0229999999999997</v>
      </c>
      <c r="T3482" s="59">
        <v>78.531000000000006</v>
      </c>
      <c r="U3482" s="59">
        <v>7.0229999999999997</v>
      </c>
      <c r="V3482" s="59">
        <v>78.531000000000006</v>
      </c>
      <c r="W3482" s="59">
        <v>0.71199999999999997</v>
      </c>
      <c r="X3482" s="59">
        <v>78.313999999999993</v>
      </c>
      <c r="Y3482" s="21"/>
      <c r="Z3482" s="21"/>
    </row>
    <row r="3483" spans="1:26">
      <c r="A3483" s="52">
        <v>45809</v>
      </c>
      <c r="B3483" s="58" t="s">
        <v>14</v>
      </c>
      <c r="C3483" s="58" t="s">
        <v>73</v>
      </c>
      <c r="D3483" s="58" t="s">
        <v>67</v>
      </c>
      <c r="E3483" s="20">
        <v>0</v>
      </c>
      <c r="F3483" s="59">
        <v>0</v>
      </c>
      <c r="G3483" s="20">
        <v>9.202</v>
      </c>
      <c r="H3483" s="59">
        <v>63.539000000000001</v>
      </c>
      <c r="I3483" s="20">
        <v>9.202</v>
      </c>
      <c r="J3483" s="20">
        <v>63.539000000000001</v>
      </c>
      <c r="K3483" s="20">
        <v>0.67500000000000004</v>
      </c>
      <c r="L3483" s="59">
        <v>63.476999999999997</v>
      </c>
      <c r="M3483" s="59">
        <v>0</v>
      </c>
      <c r="N3483" s="59">
        <v>0</v>
      </c>
      <c r="O3483" s="59">
        <v>0</v>
      </c>
      <c r="P3483" s="59">
        <v>0</v>
      </c>
      <c r="Q3483" s="59">
        <v>8.6479999999999997</v>
      </c>
      <c r="R3483" s="59">
        <v>75.195999999999998</v>
      </c>
      <c r="S3483" s="59">
        <v>4.6959999999999997</v>
      </c>
      <c r="T3483" s="59">
        <v>101.226</v>
      </c>
      <c r="U3483" s="59">
        <v>13.343999999999999</v>
      </c>
      <c r="V3483" s="59">
        <v>54.113999999999997</v>
      </c>
      <c r="W3483" s="59">
        <v>1.3520000000000001</v>
      </c>
      <c r="X3483" s="59">
        <v>53.798000000000002</v>
      </c>
      <c r="Y3483" s="21"/>
      <c r="Z3483" s="21"/>
    </row>
    <row r="3484" spans="1:26">
      <c r="A3484" s="52">
        <v>45809</v>
      </c>
      <c r="B3484" s="58" t="s">
        <v>14</v>
      </c>
      <c r="C3484" s="58" t="s">
        <v>73</v>
      </c>
      <c r="D3484" s="58" t="s">
        <v>70</v>
      </c>
      <c r="E3484" s="20">
        <v>0</v>
      </c>
      <c r="F3484" s="59">
        <v>0</v>
      </c>
      <c r="G3484" s="20">
        <v>21.882999999999999</v>
      </c>
      <c r="H3484" s="59">
        <v>75.376000000000005</v>
      </c>
      <c r="I3484" s="20">
        <v>21.882999999999999</v>
      </c>
      <c r="J3484" s="20">
        <v>75.376000000000005</v>
      </c>
      <c r="K3484" s="20">
        <v>1.605</v>
      </c>
      <c r="L3484" s="59">
        <v>75.323999999999998</v>
      </c>
      <c r="M3484" s="59">
        <v>0</v>
      </c>
      <c r="N3484" s="59">
        <v>0</v>
      </c>
      <c r="O3484" s="59">
        <v>0</v>
      </c>
      <c r="P3484" s="59">
        <v>0</v>
      </c>
      <c r="Q3484" s="59">
        <v>0</v>
      </c>
      <c r="R3484" s="59">
        <v>0</v>
      </c>
      <c r="S3484" s="59">
        <v>0</v>
      </c>
      <c r="T3484" s="59">
        <v>0</v>
      </c>
      <c r="U3484" s="59">
        <v>0</v>
      </c>
      <c r="V3484" s="59">
        <v>0</v>
      </c>
      <c r="W3484" s="59">
        <v>0</v>
      </c>
      <c r="X3484" s="59">
        <v>0</v>
      </c>
      <c r="Y3484" s="21"/>
      <c r="Z3484" s="21"/>
    </row>
    <row r="3485" spans="1:26">
      <c r="A3485" s="52">
        <v>45809</v>
      </c>
      <c r="B3485" s="58" t="s">
        <v>14</v>
      </c>
      <c r="C3485" s="58" t="s">
        <v>73</v>
      </c>
      <c r="D3485" s="58" t="s">
        <v>68</v>
      </c>
      <c r="E3485" s="20">
        <v>0</v>
      </c>
      <c r="F3485" s="59">
        <v>0</v>
      </c>
      <c r="G3485" s="20">
        <v>0</v>
      </c>
      <c r="H3485" s="59">
        <v>0</v>
      </c>
      <c r="I3485" s="20">
        <v>0</v>
      </c>
      <c r="J3485" s="20">
        <v>0</v>
      </c>
      <c r="K3485" s="20">
        <v>0</v>
      </c>
      <c r="L3485" s="59">
        <v>0</v>
      </c>
      <c r="M3485" s="59">
        <v>0</v>
      </c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  <c r="S3485" s="59">
        <v>0</v>
      </c>
      <c r="T3485" s="59">
        <v>0</v>
      </c>
      <c r="U3485" s="59">
        <v>0</v>
      </c>
      <c r="V3485" s="59">
        <v>0</v>
      </c>
      <c r="W3485" s="59">
        <v>0</v>
      </c>
      <c r="X3485" s="59">
        <v>0</v>
      </c>
      <c r="Y3485" s="21"/>
      <c r="Z3485" s="21"/>
    </row>
    <row r="3486" spans="1:26">
      <c r="A3486" s="52">
        <v>45809</v>
      </c>
      <c r="B3486" s="58" t="s">
        <v>14</v>
      </c>
      <c r="C3486" s="58" t="s">
        <v>73</v>
      </c>
      <c r="D3486" s="58" t="s">
        <v>69</v>
      </c>
      <c r="E3486" s="20">
        <v>0</v>
      </c>
      <c r="F3486" s="59">
        <v>0</v>
      </c>
      <c r="G3486" s="20">
        <v>0</v>
      </c>
      <c r="H3486" s="59">
        <v>0</v>
      </c>
      <c r="I3486" s="20">
        <v>0</v>
      </c>
      <c r="J3486" s="20">
        <v>0</v>
      </c>
      <c r="K3486" s="20">
        <v>0</v>
      </c>
      <c r="L3486" s="59">
        <v>0</v>
      </c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  <c r="S3486" s="59">
        <v>0</v>
      </c>
      <c r="T3486" s="59">
        <v>0</v>
      </c>
      <c r="U3486" s="59">
        <v>0</v>
      </c>
      <c r="V3486" s="59">
        <v>0</v>
      </c>
      <c r="W3486" s="59">
        <v>0</v>
      </c>
      <c r="X3486" s="59">
        <v>0</v>
      </c>
      <c r="Y3486" s="21"/>
      <c r="Z3486" s="21"/>
    </row>
    <row r="3487" spans="1:26">
      <c r="A3487" s="52">
        <v>45809</v>
      </c>
      <c r="B3487" s="58" t="s">
        <v>14</v>
      </c>
      <c r="C3487" s="58" t="s">
        <v>73</v>
      </c>
      <c r="D3487" s="58" t="s">
        <v>77</v>
      </c>
      <c r="E3487" s="20">
        <v>3.3210000000000002</v>
      </c>
      <c r="F3487" s="59">
        <v>104.08</v>
      </c>
      <c r="G3487" s="20">
        <v>15.98</v>
      </c>
      <c r="H3487" s="59">
        <v>55.561999999999998</v>
      </c>
      <c r="I3487" s="20">
        <v>19.300999999999998</v>
      </c>
      <c r="J3487" s="20">
        <v>46.972999999999999</v>
      </c>
      <c r="K3487" s="20">
        <v>1.4159999999999999</v>
      </c>
      <c r="L3487" s="59">
        <v>46.889000000000003</v>
      </c>
      <c r="M3487" s="59">
        <v>0</v>
      </c>
      <c r="N3487" s="59">
        <v>0</v>
      </c>
      <c r="O3487" s="59">
        <v>0</v>
      </c>
      <c r="P3487" s="59">
        <v>0</v>
      </c>
      <c r="Q3487" s="59">
        <v>2.9350000000000001</v>
      </c>
      <c r="R3487" s="59">
        <v>77.335999999999999</v>
      </c>
      <c r="S3487" s="59">
        <v>49.104999999999997</v>
      </c>
      <c r="T3487" s="59">
        <v>34.661999999999999</v>
      </c>
      <c r="U3487" s="59">
        <v>52.04</v>
      </c>
      <c r="V3487" s="59">
        <v>32.682000000000002</v>
      </c>
      <c r="W3487" s="59">
        <v>5.274</v>
      </c>
      <c r="X3487" s="59">
        <v>32.155999999999999</v>
      </c>
      <c r="Y3487" s="21"/>
      <c r="Z3487" s="21"/>
    </row>
    <row r="3488" spans="1:26">
      <c r="A3488" s="52">
        <v>45809</v>
      </c>
      <c r="B3488" s="58" t="s">
        <v>14</v>
      </c>
      <c r="C3488" s="58" t="s">
        <v>73</v>
      </c>
      <c r="D3488" s="58" t="s">
        <v>79</v>
      </c>
      <c r="E3488" s="20">
        <v>23.19</v>
      </c>
      <c r="F3488" s="59">
        <v>90.453999999999994</v>
      </c>
      <c r="G3488" s="20">
        <v>92.361000000000004</v>
      </c>
      <c r="H3488" s="59">
        <v>26.352</v>
      </c>
      <c r="I3488" s="20">
        <v>115.551</v>
      </c>
      <c r="J3488" s="20">
        <v>20.262</v>
      </c>
      <c r="K3488" s="20">
        <v>8.4760000000000009</v>
      </c>
      <c r="L3488" s="59">
        <v>20.068000000000001</v>
      </c>
      <c r="M3488" s="59">
        <v>52.816000000000003</v>
      </c>
      <c r="N3488" s="59">
        <v>79.971999999999994</v>
      </c>
      <c r="O3488" s="59">
        <v>20.32</v>
      </c>
      <c r="P3488" s="59">
        <v>79.733000000000004</v>
      </c>
      <c r="Q3488" s="59">
        <v>61.587000000000003</v>
      </c>
      <c r="R3488" s="59">
        <v>34.542000000000002</v>
      </c>
      <c r="S3488" s="59">
        <v>200.51900000000001</v>
      </c>
      <c r="T3488" s="59">
        <v>21.283000000000001</v>
      </c>
      <c r="U3488" s="59">
        <v>262.10599999999999</v>
      </c>
      <c r="V3488" s="59">
        <v>20.562000000000001</v>
      </c>
      <c r="W3488" s="59">
        <v>26.562000000000001</v>
      </c>
      <c r="X3488" s="59">
        <v>19.713999999999999</v>
      </c>
      <c r="Y3488" s="21"/>
      <c r="Z3488" s="21"/>
    </row>
    <row r="3489" spans="1:26">
      <c r="A3489" s="52">
        <v>45809</v>
      </c>
      <c r="B3489" s="58" t="s">
        <v>14</v>
      </c>
      <c r="C3489" s="58" t="s">
        <v>73</v>
      </c>
      <c r="D3489" s="58" t="s">
        <v>71</v>
      </c>
      <c r="E3489" s="20">
        <v>0.505</v>
      </c>
      <c r="F3489" s="59">
        <v>112.545</v>
      </c>
      <c r="G3489" s="20">
        <v>42.695</v>
      </c>
      <c r="H3489" s="59">
        <v>41.908999999999999</v>
      </c>
      <c r="I3489" s="20">
        <v>43.2</v>
      </c>
      <c r="J3489" s="20">
        <v>41.420999999999999</v>
      </c>
      <c r="K3489" s="20">
        <v>3.169</v>
      </c>
      <c r="L3489" s="59">
        <v>41.326999999999998</v>
      </c>
      <c r="M3489" s="59">
        <v>52.816000000000003</v>
      </c>
      <c r="N3489" s="59">
        <v>79.971999999999994</v>
      </c>
      <c r="O3489" s="59">
        <v>20.32</v>
      </c>
      <c r="P3489" s="59">
        <v>79.733000000000004</v>
      </c>
      <c r="Q3489" s="59">
        <v>44.222000000000001</v>
      </c>
      <c r="R3489" s="59">
        <v>45.41</v>
      </c>
      <c r="S3489" s="59">
        <v>194.143</v>
      </c>
      <c r="T3489" s="59">
        <v>22.510999999999999</v>
      </c>
      <c r="U3489" s="59">
        <v>238.36600000000001</v>
      </c>
      <c r="V3489" s="59">
        <v>22.759</v>
      </c>
      <c r="W3489" s="59">
        <v>24.155999999999999</v>
      </c>
      <c r="X3489" s="59">
        <v>21.997</v>
      </c>
      <c r="Y3489" s="21"/>
      <c r="Z3489" s="21"/>
    </row>
    <row r="3490" spans="1:26">
      <c r="A3490" s="52">
        <v>45809</v>
      </c>
      <c r="B3490" s="58" t="s">
        <v>14</v>
      </c>
      <c r="C3490" s="58" t="s">
        <v>73</v>
      </c>
      <c r="D3490" s="58" t="s">
        <v>72</v>
      </c>
      <c r="E3490" s="20">
        <v>22.684999999999999</v>
      </c>
      <c r="F3490" s="59">
        <v>92.688999999999993</v>
      </c>
      <c r="G3490" s="20">
        <v>49.665999999999997</v>
      </c>
      <c r="H3490" s="59">
        <v>37.786999999999999</v>
      </c>
      <c r="I3490" s="20">
        <v>72.350999999999999</v>
      </c>
      <c r="J3490" s="20">
        <v>37.360999999999997</v>
      </c>
      <c r="K3490" s="20">
        <v>5.3070000000000004</v>
      </c>
      <c r="L3490" s="59">
        <v>37.256999999999998</v>
      </c>
      <c r="M3490" s="59">
        <v>0</v>
      </c>
      <c r="N3490" s="59">
        <v>0</v>
      </c>
      <c r="O3490" s="59">
        <v>0</v>
      </c>
      <c r="P3490" s="59">
        <v>0</v>
      </c>
      <c r="Q3490" s="59">
        <v>12.634</v>
      </c>
      <c r="R3490" s="59">
        <v>58.143999999999998</v>
      </c>
      <c r="S3490" s="59">
        <v>4.8019999999999996</v>
      </c>
      <c r="T3490" s="59">
        <v>69.162999999999997</v>
      </c>
      <c r="U3490" s="59">
        <v>17.436</v>
      </c>
      <c r="V3490" s="59">
        <v>42.500999999999998</v>
      </c>
      <c r="W3490" s="59">
        <v>1.7669999999999999</v>
      </c>
      <c r="X3490" s="59">
        <v>42.097999999999999</v>
      </c>
      <c r="Y3490" s="21"/>
      <c r="Z3490" s="21"/>
    </row>
    <row r="3491" spans="1:26">
      <c r="A3491" s="52">
        <v>45809</v>
      </c>
      <c r="B3491" s="58" t="s">
        <v>14</v>
      </c>
      <c r="C3491" s="58" t="s">
        <v>73</v>
      </c>
      <c r="D3491" s="58" t="s">
        <v>74</v>
      </c>
      <c r="E3491" s="20">
        <v>62.484999999999999</v>
      </c>
      <c r="F3491" s="59">
        <v>51.046999999999997</v>
      </c>
      <c r="G3491" s="20">
        <v>283.803</v>
      </c>
      <c r="H3491" s="59">
        <v>18.041</v>
      </c>
      <c r="I3491" s="20">
        <v>346.28899999999999</v>
      </c>
      <c r="J3491" s="20">
        <v>13.726000000000001</v>
      </c>
      <c r="K3491" s="20">
        <v>25.4</v>
      </c>
      <c r="L3491" s="59">
        <v>13.438000000000001</v>
      </c>
      <c r="M3491" s="59">
        <v>5.5629999999999997</v>
      </c>
      <c r="N3491" s="59">
        <v>138.25</v>
      </c>
      <c r="O3491" s="59">
        <v>2.14</v>
      </c>
      <c r="P3491" s="59">
        <v>138.11199999999999</v>
      </c>
      <c r="Q3491" s="59">
        <v>28.440999999999999</v>
      </c>
      <c r="R3491" s="59">
        <v>54.203000000000003</v>
      </c>
      <c r="S3491" s="59">
        <v>178.541</v>
      </c>
      <c r="T3491" s="59">
        <v>22.693999999999999</v>
      </c>
      <c r="U3491" s="59">
        <v>206.982</v>
      </c>
      <c r="V3491" s="59">
        <v>18.954999999999998</v>
      </c>
      <c r="W3491" s="59">
        <v>20.975999999999999</v>
      </c>
      <c r="X3491" s="59">
        <v>18.032</v>
      </c>
      <c r="Y3491" s="21"/>
      <c r="Z3491" s="21"/>
    </row>
    <row r="3492" spans="1:26">
      <c r="A3492" s="52">
        <v>45809</v>
      </c>
      <c r="B3492" s="58" t="s">
        <v>14</v>
      </c>
      <c r="C3492" s="58" t="s">
        <v>73</v>
      </c>
      <c r="D3492" s="58" t="s">
        <v>75</v>
      </c>
      <c r="E3492" s="20">
        <v>6.2859999999999996</v>
      </c>
      <c r="F3492" s="59">
        <v>66.983000000000004</v>
      </c>
      <c r="G3492" s="20">
        <v>0</v>
      </c>
      <c r="H3492" s="59">
        <v>0</v>
      </c>
      <c r="I3492" s="20">
        <v>6.2859999999999996</v>
      </c>
      <c r="J3492" s="20">
        <v>66.983000000000004</v>
      </c>
      <c r="K3492" s="20">
        <v>0.46100000000000002</v>
      </c>
      <c r="L3492" s="59">
        <v>66.924999999999997</v>
      </c>
      <c r="M3492" s="59">
        <v>52.031999999999996</v>
      </c>
      <c r="N3492" s="59">
        <v>35.237000000000002</v>
      </c>
      <c r="O3492" s="59">
        <v>20.018000000000001</v>
      </c>
      <c r="P3492" s="59">
        <v>34.692</v>
      </c>
      <c r="Q3492" s="59">
        <v>22.667999999999999</v>
      </c>
      <c r="R3492" s="59">
        <v>57.633000000000003</v>
      </c>
      <c r="S3492" s="59">
        <v>0</v>
      </c>
      <c r="T3492" s="59">
        <v>0</v>
      </c>
      <c r="U3492" s="59">
        <v>22.667999999999999</v>
      </c>
      <c r="V3492" s="59">
        <v>57.633000000000003</v>
      </c>
      <c r="W3492" s="59">
        <v>2.2970000000000002</v>
      </c>
      <c r="X3492" s="59">
        <v>57.337000000000003</v>
      </c>
      <c r="Y3492" s="21"/>
      <c r="Z3492" s="21"/>
    </row>
    <row r="3493" spans="1:26">
      <c r="A3493" s="52">
        <v>45809</v>
      </c>
      <c r="B3493" s="58" t="s">
        <v>14</v>
      </c>
      <c r="C3493" s="58" t="s">
        <v>73</v>
      </c>
      <c r="D3493" s="58" t="s">
        <v>78</v>
      </c>
      <c r="E3493" s="20">
        <v>38.658000000000001</v>
      </c>
      <c r="F3493" s="59">
        <v>40.055</v>
      </c>
      <c r="G3493" s="20">
        <v>0</v>
      </c>
      <c r="H3493" s="59">
        <v>0</v>
      </c>
      <c r="I3493" s="20">
        <v>38.658000000000001</v>
      </c>
      <c r="J3493" s="20">
        <v>40.055</v>
      </c>
      <c r="K3493" s="20">
        <v>2.8359999999999999</v>
      </c>
      <c r="L3493" s="59">
        <v>39.957000000000001</v>
      </c>
      <c r="M3493" s="59">
        <v>64.581999999999994</v>
      </c>
      <c r="N3493" s="59">
        <v>22.097000000000001</v>
      </c>
      <c r="O3493" s="59">
        <v>24.846</v>
      </c>
      <c r="P3493" s="59">
        <v>21.218</v>
      </c>
      <c r="Q3493" s="59">
        <v>37.667999999999999</v>
      </c>
      <c r="R3493" s="59">
        <v>47.856999999999999</v>
      </c>
      <c r="S3493" s="59">
        <v>0</v>
      </c>
      <c r="T3493" s="59">
        <v>0</v>
      </c>
      <c r="U3493" s="59">
        <v>37.667999999999999</v>
      </c>
      <c r="V3493" s="59">
        <v>47.856999999999999</v>
      </c>
      <c r="W3493" s="59">
        <v>3.8170000000000002</v>
      </c>
      <c r="X3493" s="59">
        <v>47.499000000000002</v>
      </c>
      <c r="Y3493" s="21"/>
      <c r="Z3493" s="21"/>
    </row>
    <row r="3494" spans="1:26">
      <c r="A3494" s="53">
        <v>45809</v>
      </c>
      <c r="B3494" s="32" t="s">
        <v>14</v>
      </c>
      <c r="C3494" s="32" t="s">
        <v>18</v>
      </c>
      <c r="D3494" s="32" t="s">
        <v>18</v>
      </c>
      <c r="E3494" s="33">
        <v>316.858</v>
      </c>
      <c r="F3494" s="34">
        <v>18.401</v>
      </c>
      <c r="G3494" s="33">
        <v>1046.4590000000001</v>
      </c>
      <c r="H3494" s="34">
        <v>6.01</v>
      </c>
      <c r="I3494" s="33">
        <v>1363.317</v>
      </c>
      <c r="J3494" s="33">
        <v>2.7949999999999999</v>
      </c>
      <c r="K3494" s="33">
        <v>100</v>
      </c>
      <c r="L3494" s="34">
        <v>0</v>
      </c>
      <c r="M3494" s="34">
        <v>259.923</v>
      </c>
      <c r="N3494" s="34">
        <v>6.17</v>
      </c>
      <c r="O3494" s="34">
        <v>100</v>
      </c>
      <c r="P3494" s="34">
        <v>0</v>
      </c>
      <c r="Q3494" s="34">
        <v>237.708</v>
      </c>
      <c r="R3494" s="34">
        <v>13.042</v>
      </c>
      <c r="S3494" s="34">
        <v>749.07</v>
      </c>
      <c r="T3494" s="34">
        <v>6.9089999999999998</v>
      </c>
      <c r="U3494" s="34">
        <v>986.77800000000002</v>
      </c>
      <c r="V3494" s="34">
        <v>5.8410000000000002</v>
      </c>
      <c r="W3494" s="34">
        <v>100</v>
      </c>
      <c r="X3494" s="34">
        <v>0</v>
      </c>
      <c r="Y3494" s="21"/>
      <c r="Z3494" s="21"/>
    </row>
    <row r="3495" spans="1:26">
      <c r="A3495" s="52">
        <v>45809</v>
      </c>
      <c r="B3495" s="58" t="s">
        <v>15</v>
      </c>
      <c r="C3495" s="58" t="s">
        <v>23</v>
      </c>
      <c r="D3495" s="58" t="s">
        <v>58</v>
      </c>
      <c r="E3495" s="20">
        <v>523.66399999999999</v>
      </c>
      <c r="F3495" s="59">
        <v>9.8239999999999998</v>
      </c>
      <c r="G3495" s="20">
        <v>2103.7759999999998</v>
      </c>
      <c r="H3495" s="59">
        <v>2.835</v>
      </c>
      <c r="I3495" s="20">
        <v>2627.44</v>
      </c>
      <c r="J3495" s="20">
        <v>2.0830000000000002</v>
      </c>
      <c r="K3495" s="20">
        <v>91.414000000000001</v>
      </c>
      <c r="L3495" s="59">
        <v>1.45</v>
      </c>
      <c r="M3495" s="59">
        <v>221.71799999999999</v>
      </c>
      <c r="N3495" s="59">
        <v>6.2350000000000003</v>
      </c>
      <c r="O3495" s="59">
        <v>95.885999999999996</v>
      </c>
      <c r="P3495" s="59">
        <v>4.7889999999999997</v>
      </c>
      <c r="Q3495" s="59">
        <v>317.20499999999998</v>
      </c>
      <c r="R3495" s="59">
        <v>12.138999999999999</v>
      </c>
      <c r="S3495" s="59">
        <v>812.09100000000001</v>
      </c>
      <c r="T3495" s="59">
        <v>7.2629999999999999</v>
      </c>
      <c r="U3495" s="59">
        <v>1129.296</v>
      </c>
      <c r="V3495" s="59">
        <v>4.0019999999999998</v>
      </c>
      <c r="W3495" s="59">
        <v>67.668000000000006</v>
      </c>
      <c r="X3495" s="59">
        <v>1.8220000000000001</v>
      </c>
      <c r="Y3495" s="21"/>
      <c r="Z3495" s="21"/>
    </row>
    <row r="3496" spans="1:26">
      <c r="A3496" s="52">
        <v>45809</v>
      </c>
      <c r="B3496" s="58" t="s">
        <v>15</v>
      </c>
      <c r="C3496" s="58" t="s">
        <v>23</v>
      </c>
      <c r="D3496" s="58" t="s">
        <v>80</v>
      </c>
      <c r="E3496" s="20">
        <v>198.36199999999999</v>
      </c>
      <c r="F3496" s="59">
        <v>15.026999999999999</v>
      </c>
      <c r="G3496" s="20">
        <v>314.12</v>
      </c>
      <c r="H3496" s="59">
        <v>8.7759999999999998</v>
      </c>
      <c r="I3496" s="20">
        <v>512.48199999999997</v>
      </c>
      <c r="J3496" s="20">
        <v>1.7569999999999999</v>
      </c>
      <c r="K3496" s="20">
        <v>17.829999999999998</v>
      </c>
      <c r="L3496" s="59">
        <v>0.92100000000000004</v>
      </c>
      <c r="M3496" s="59">
        <v>58.408000000000001</v>
      </c>
      <c r="N3496" s="59">
        <v>13.425000000000001</v>
      </c>
      <c r="O3496" s="59">
        <v>25.26</v>
      </c>
      <c r="P3496" s="59">
        <v>12.818</v>
      </c>
      <c r="Q3496" s="59">
        <v>77.578000000000003</v>
      </c>
      <c r="R3496" s="59">
        <v>39.069000000000003</v>
      </c>
      <c r="S3496" s="59">
        <v>130.197</v>
      </c>
      <c r="T3496" s="59">
        <v>24.257000000000001</v>
      </c>
      <c r="U3496" s="59">
        <v>207.77500000000001</v>
      </c>
      <c r="V3496" s="59">
        <v>8.3390000000000004</v>
      </c>
      <c r="W3496" s="59">
        <v>12.45</v>
      </c>
      <c r="X3496" s="59">
        <v>7.5389999999999997</v>
      </c>
      <c r="Y3496" s="21"/>
      <c r="Z3496" s="21"/>
    </row>
    <row r="3497" spans="1:26">
      <c r="A3497" s="52">
        <v>45809</v>
      </c>
      <c r="B3497" s="58" t="s">
        <v>15</v>
      </c>
      <c r="C3497" s="58" t="s">
        <v>23</v>
      </c>
      <c r="D3497" s="58" t="s">
        <v>81</v>
      </c>
      <c r="E3497" s="20">
        <v>149.245</v>
      </c>
      <c r="F3497" s="59">
        <v>18.963999999999999</v>
      </c>
      <c r="G3497" s="20">
        <v>724.06399999999996</v>
      </c>
      <c r="H3497" s="59">
        <v>4.3019999999999996</v>
      </c>
      <c r="I3497" s="20">
        <v>873.30899999999997</v>
      </c>
      <c r="J3497" s="20">
        <v>2.4489999999999998</v>
      </c>
      <c r="K3497" s="20">
        <v>30.384</v>
      </c>
      <c r="L3497" s="59">
        <v>1.9379999999999999</v>
      </c>
      <c r="M3497" s="59">
        <v>72.456000000000003</v>
      </c>
      <c r="N3497" s="59">
        <v>9.7379999999999995</v>
      </c>
      <c r="O3497" s="59">
        <v>31.335000000000001</v>
      </c>
      <c r="P3497" s="59">
        <v>8.8819999999999997</v>
      </c>
      <c r="Q3497" s="59">
        <v>87.424000000000007</v>
      </c>
      <c r="R3497" s="59">
        <v>27.396999999999998</v>
      </c>
      <c r="S3497" s="59">
        <v>307.28100000000001</v>
      </c>
      <c r="T3497" s="59">
        <v>10.8</v>
      </c>
      <c r="U3497" s="59">
        <v>394.70400000000001</v>
      </c>
      <c r="V3497" s="59">
        <v>5.4889999999999999</v>
      </c>
      <c r="W3497" s="59">
        <v>23.651</v>
      </c>
      <c r="X3497" s="59">
        <v>4.1740000000000004</v>
      </c>
      <c r="Y3497" s="21"/>
      <c r="Z3497" s="21"/>
    </row>
    <row r="3498" spans="1:26">
      <c r="A3498" s="52">
        <v>45809</v>
      </c>
      <c r="B3498" s="58" t="s">
        <v>15</v>
      </c>
      <c r="C3498" s="58" t="s">
        <v>23</v>
      </c>
      <c r="D3498" s="58" t="s">
        <v>82</v>
      </c>
      <c r="E3498" s="20">
        <v>136.73599999999999</v>
      </c>
      <c r="F3498" s="59">
        <v>17.88</v>
      </c>
      <c r="G3498" s="20">
        <v>666.41</v>
      </c>
      <c r="H3498" s="59">
        <v>4.3600000000000003</v>
      </c>
      <c r="I3498" s="20">
        <v>803.14700000000005</v>
      </c>
      <c r="J3498" s="20">
        <v>2.0630000000000002</v>
      </c>
      <c r="K3498" s="20">
        <v>27.943000000000001</v>
      </c>
      <c r="L3498" s="59">
        <v>1.421</v>
      </c>
      <c r="M3498" s="59">
        <v>60.468000000000004</v>
      </c>
      <c r="N3498" s="59">
        <v>5.8650000000000002</v>
      </c>
      <c r="O3498" s="59">
        <v>26.15</v>
      </c>
      <c r="P3498" s="59">
        <v>4.2960000000000003</v>
      </c>
      <c r="Q3498" s="59">
        <v>114.06100000000001</v>
      </c>
      <c r="R3498" s="59">
        <v>19.920999999999999</v>
      </c>
      <c r="S3498" s="59">
        <v>189.68700000000001</v>
      </c>
      <c r="T3498" s="59">
        <v>16.003</v>
      </c>
      <c r="U3498" s="59">
        <v>303.74799999999999</v>
      </c>
      <c r="V3498" s="59">
        <v>7.2220000000000004</v>
      </c>
      <c r="W3498" s="59">
        <v>18.201000000000001</v>
      </c>
      <c r="X3498" s="59">
        <v>6.2809999999999997</v>
      </c>
      <c r="Y3498" s="21"/>
      <c r="Z3498" s="21"/>
    </row>
    <row r="3499" spans="1:26">
      <c r="A3499" s="52">
        <v>45809</v>
      </c>
      <c r="B3499" s="58" t="s">
        <v>15</v>
      </c>
      <c r="C3499" s="58" t="s">
        <v>23</v>
      </c>
      <c r="D3499" s="58" t="s">
        <v>83</v>
      </c>
      <c r="E3499" s="20">
        <v>44.064999999999998</v>
      </c>
      <c r="F3499" s="59">
        <v>25.936</v>
      </c>
      <c r="G3499" s="20">
        <v>641.21400000000006</v>
      </c>
      <c r="H3499" s="59">
        <v>3.7749999999999999</v>
      </c>
      <c r="I3499" s="20">
        <v>685.28</v>
      </c>
      <c r="J3499" s="20">
        <v>3.101</v>
      </c>
      <c r="K3499" s="20">
        <v>23.841999999999999</v>
      </c>
      <c r="L3499" s="59">
        <v>2.7160000000000002</v>
      </c>
      <c r="M3499" s="59">
        <v>39.898000000000003</v>
      </c>
      <c r="N3499" s="59">
        <v>6.9720000000000004</v>
      </c>
      <c r="O3499" s="59">
        <v>17.254999999999999</v>
      </c>
      <c r="P3499" s="59">
        <v>5.7149999999999999</v>
      </c>
      <c r="Q3499" s="59">
        <v>128.88999999999999</v>
      </c>
      <c r="R3499" s="59">
        <v>13.194000000000001</v>
      </c>
      <c r="S3499" s="59">
        <v>633.76</v>
      </c>
      <c r="T3499" s="59">
        <v>6.8440000000000003</v>
      </c>
      <c r="U3499" s="59">
        <v>762.65</v>
      </c>
      <c r="V3499" s="59">
        <v>5.7569999999999997</v>
      </c>
      <c r="W3499" s="59">
        <v>45.698</v>
      </c>
      <c r="X3499" s="59">
        <v>4.5220000000000002</v>
      </c>
      <c r="Y3499" s="21"/>
      <c r="Z3499" s="21"/>
    </row>
    <row r="3500" spans="1:26">
      <c r="A3500" s="52">
        <v>45809</v>
      </c>
      <c r="B3500" s="58" t="s">
        <v>15</v>
      </c>
      <c r="C3500" s="58" t="s">
        <v>44</v>
      </c>
      <c r="D3500" s="58" t="s">
        <v>59</v>
      </c>
      <c r="E3500" s="20">
        <v>120.18</v>
      </c>
      <c r="F3500" s="59">
        <v>12.837999999999999</v>
      </c>
      <c r="G3500" s="20">
        <v>982.15099999999995</v>
      </c>
      <c r="H3500" s="59">
        <v>7.0620000000000003</v>
      </c>
      <c r="I3500" s="20">
        <v>1102.33</v>
      </c>
      <c r="J3500" s="20">
        <v>6.33</v>
      </c>
      <c r="K3500" s="20">
        <v>38.351999999999997</v>
      </c>
      <c r="L3500" s="59">
        <v>6.15</v>
      </c>
      <c r="M3500" s="59">
        <v>60.85</v>
      </c>
      <c r="N3500" s="59">
        <v>26.869</v>
      </c>
      <c r="O3500" s="59">
        <v>26.315999999999999</v>
      </c>
      <c r="P3500" s="59">
        <v>26.571000000000002</v>
      </c>
      <c r="Q3500" s="59">
        <v>119.309</v>
      </c>
      <c r="R3500" s="59">
        <v>23.603000000000002</v>
      </c>
      <c r="S3500" s="59">
        <v>375.59899999999999</v>
      </c>
      <c r="T3500" s="59">
        <v>8.5429999999999993</v>
      </c>
      <c r="U3500" s="59">
        <v>494.90800000000002</v>
      </c>
      <c r="V3500" s="59">
        <v>5.8760000000000003</v>
      </c>
      <c r="W3500" s="59">
        <v>29.655000000000001</v>
      </c>
      <c r="X3500" s="59">
        <v>4.6719999999999997</v>
      </c>
      <c r="Y3500" s="21"/>
      <c r="Z3500" s="21"/>
    </row>
    <row r="3501" spans="1:26">
      <c r="A3501" s="52">
        <v>45809</v>
      </c>
      <c r="B3501" s="58" t="s">
        <v>15</v>
      </c>
      <c r="C3501" s="58" t="s">
        <v>44</v>
      </c>
      <c r="D3501" s="58" t="s">
        <v>60</v>
      </c>
      <c r="E3501" s="20">
        <v>35.889000000000003</v>
      </c>
      <c r="F3501" s="59">
        <v>27.800999999999998</v>
      </c>
      <c r="G3501" s="20">
        <v>585.32399999999996</v>
      </c>
      <c r="H3501" s="59">
        <v>9.5660000000000007</v>
      </c>
      <c r="I3501" s="20">
        <v>621.21299999999997</v>
      </c>
      <c r="J3501" s="20">
        <v>9.2729999999999997</v>
      </c>
      <c r="K3501" s="20">
        <v>21.613</v>
      </c>
      <c r="L3501" s="59">
        <v>9.1519999999999992</v>
      </c>
      <c r="M3501" s="59">
        <v>35.234999999999999</v>
      </c>
      <c r="N3501" s="59">
        <v>38.328000000000003</v>
      </c>
      <c r="O3501" s="59">
        <v>15.238</v>
      </c>
      <c r="P3501" s="59">
        <v>38.119</v>
      </c>
      <c r="Q3501" s="59">
        <v>66.004999999999995</v>
      </c>
      <c r="R3501" s="59">
        <v>29.149000000000001</v>
      </c>
      <c r="S3501" s="59">
        <v>262.33300000000003</v>
      </c>
      <c r="T3501" s="59">
        <v>11.313000000000001</v>
      </c>
      <c r="U3501" s="59">
        <v>328.33800000000002</v>
      </c>
      <c r="V3501" s="59">
        <v>9.452</v>
      </c>
      <c r="W3501" s="59">
        <v>19.673999999999999</v>
      </c>
      <c r="X3501" s="59">
        <v>8.7539999999999996</v>
      </c>
      <c r="Y3501" s="21"/>
      <c r="Z3501" s="21"/>
    </row>
    <row r="3502" spans="1:26">
      <c r="A3502" s="52">
        <v>45809</v>
      </c>
      <c r="B3502" s="58" t="s">
        <v>15</v>
      </c>
      <c r="C3502" s="58" t="s">
        <v>44</v>
      </c>
      <c r="D3502" s="58" t="s">
        <v>87</v>
      </c>
      <c r="E3502" s="20">
        <v>408.22899999999998</v>
      </c>
      <c r="F3502" s="59">
        <v>12.742000000000001</v>
      </c>
      <c r="G3502" s="20">
        <v>1352.7670000000001</v>
      </c>
      <c r="H3502" s="59">
        <v>5.68</v>
      </c>
      <c r="I3502" s="20">
        <v>1760.9960000000001</v>
      </c>
      <c r="J3502" s="20">
        <v>4.3650000000000002</v>
      </c>
      <c r="K3502" s="20">
        <v>61.268999999999998</v>
      </c>
      <c r="L3502" s="59">
        <v>4.101</v>
      </c>
      <c r="M3502" s="59">
        <v>170.38</v>
      </c>
      <c r="N3502" s="59">
        <v>10.012</v>
      </c>
      <c r="O3502" s="59">
        <v>73.683999999999997</v>
      </c>
      <c r="P3502" s="59">
        <v>9.1809999999999992</v>
      </c>
      <c r="Q3502" s="59">
        <v>288.64299999999997</v>
      </c>
      <c r="R3502" s="59">
        <v>13.303000000000001</v>
      </c>
      <c r="S3502" s="59">
        <v>881.14099999999996</v>
      </c>
      <c r="T3502" s="59">
        <v>8.0969999999999995</v>
      </c>
      <c r="U3502" s="59">
        <v>1169.7840000000001</v>
      </c>
      <c r="V3502" s="59">
        <v>5.5919999999999996</v>
      </c>
      <c r="W3502" s="59">
        <v>70.093999999999994</v>
      </c>
      <c r="X3502" s="59">
        <v>4.3099999999999996</v>
      </c>
      <c r="Y3502" s="21"/>
      <c r="Z3502" s="21"/>
    </row>
    <row r="3503" spans="1:26">
      <c r="A3503" s="52">
        <v>45809</v>
      </c>
      <c r="B3503" s="58" t="s">
        <v>15</v>
      </c>
      <c r="C3503" s="58" t="s">
        <v>45</v>
      </c>
      <c r="D3503" s="58" t="s">
        <v>45</v>
      </c>
      <c r="E3503" s="20">
        <v>169.69399999999999</v>
      </c>
      <c r="F3503" s="59">
        <v>16.013000000000002</v>
      </c>
      <c r="G3503" s="20">
        <v>1120.1590000000001</v>
      </c>
      <c r="H3503" s="59">
        <v>7.1280000000000001</v>
      </c>
      <c r="I3503" s="20">
        <v>1289.8530000000001</v>
      </c>
      <c r="J3503" s="20">
        <v>6.3259999999999996</v>
      </c>
      <c r="K3503" s="20">
        <v>44.877000000000002</v>
      </c>
      <c r="L3503" s="59">
        <v>6.1470000000000002</v>
      </c>
      <c r="M3503" s="59">
        <v>82.468000000000004</v>
      </c>
      <c r="N3503" s="59">
        <v>22.552</v>
      </c>
      <c r="O3503" s="59">
        <v>35.664999999999999</v>
      </c>
      <c r="P3503" s="59">
        <v>22.195</v>
      </c>
      <c r="Q3503" s="59">
        <v>190.15100000000001</v>
      </c>
      <c r="R3503" s="59">
        <v>16.626000000000001</v>
      </c>
      <c r="S3503" s="59">
        <v>618.06399999999996</v>
      </c>
      <c r="T3503" s="59">
        <v>6.2930000000000001</v>
      </c>
      <c r="U3503" s="59">
        <v>808.21400000000006</v>
      </c>
      <c r="V3503" s="59">
        <v>6.6130000000000004</v>
      </c>
      <c r="W3503" s="59">
        <v>48.429000000000002</v>
      </c>
      <c r="X3503" s="59">
        <v>5.57</v>
      </c>
      <c r="Y3503" s="21"/>
      <c r="Z3503" s="21"/>
    </row>
    <row r="3504" spans="1:26">
      <c r="A3504" s="52">
        <v>45809</v>
      </c>
      <c r="B3504" s="58" t="s">
        <v>15</v>
      </c>
      <c r="C3504" s="58" t="s">
        <v>45</v>
      </c>
      <c r="D3504" s="58" t="s">
        <v>61</v>
      </c>
      <c r="E3504" s="20">
        <v>102.111</v>
      </c>
      <c r="F3504" s="59">
        <v>16.114999999999998</v>
      </c>
      <c r="G3504" s="20">
        <v>919.95399999999995</v>
      </c>
      <c r="H3504" s="59">
        <v>7.8079999999999998</v>
      </c>
      <c r="I3504" s="20">
        <v>1022.0650000000001</v>
      </c>
      <c r="J3504" s="20">
        <v>7.0739999999999998</v>
      </c>
      <c r="K3504" s="20">
        <v>35.56</v>
      </c>
      <c r="L3504" s="59">
        <v>6.9139999999999997</v>
      </c>
      <c r="M3504" s="59">
        <v>59.274000000000001</v>
      </c>
      <c r="N3504" s="59">
        <v>26.673999999999999</v>
      </c>
      <c r="O3504" s="59">
        <v>25.634</v>
      </c>
      <c r="P3504" s="59">
        <v>26.373000000000001</v>
      </c>
      <c r="Q3504" s="59">
        <v>128.20599999999999</v>
      </c>
      <c r="R3504" s="59">
        <v>22.875</v>
      </c>
      <c r="S3504" s="59">
        <v>341.52199999999999</v>
      </c>
      <c r="T3504" s="59">
        <v>9.4670000000000005</v>
      </c>
      <c r="U3504" s="59">
        <v>469.72699999999998</v>
      </c>
      <c r="V3504" s="59">
        <v>8.0679999999999996</v>
      </c>
      <c r="W3504" s="59">
        <v>28.146000000000001</v>
      </c>
      <c r="X3504" s="59">
        <v>7.2380000000000004</v>
      </c>
      <c r="Y3504" s="21"/>
      <c r="Z3504" s="21"/>
    </row>
    <row r="3505" spans="1:26">
      <c r="A3505" s="52">
        <v>45809</v>
      </c>
      <c r="B3505" s="58" t="s">
        <v>15</v>
      </c>
      <c r="C3505" s="58" t="s">
        <v>45</v>
      </c>
      <c r="D3505" s="58" t="s">
        <v>101</v>
      </c>
      <c r="E3505" s="20">
        <v>68.677000000000007</v>
      </c>
      <c r="F3505" s="59">
        <v>31.291</v>
      </c>
      <c r="G3505" s="20">
        <v>334.91199999999998</v>
      </c>
      <c r="H3505" s="59">
        <v>14.112</v>
      </c>
      <c r="I3505" s="20">
        <v>403.589</v>
      </c>
      <c r="J3505" s="20">
        <v>12.45</v>
      </c>
      <c r="K3505" s="20">
        <v>14.042</v>
      </c>
      <c r="L3505" s="59">
        <v>12.36</v>
      </c>
      <c r="M3505" s="59">
        <v>34.912999999999997</v>
      </c>
      <c r="N3505" s="59">
        <v>33.655999999999999</v>
      </c>
      <c r="O3505" s="59">
        <v>15.099</v>
      </c>
      <c r="P3505" s="59">
        <v>33.418999999999997</v>
      </c>
      <c r="Q3505" s="59">
        <v>90.843000000000004</v>
      </c>
      <c r="R3505" s="59">
        <v>23.29</v>
      </c>
      <c r="S3505" s="59">
        <v>361.91199999999998</v>
      </c>
      <c r="T3505" s="59">
        <v>9.4819999999999993</v>
      </c>
      <c r="U3505" s="59">
        <v>452.755</v>
      </c>
      <c r="V3505" s="59">
        <v>10.571999999999999</v>
      </c>
      <c r="W3505" s="59">
        <v>27.129000000000001</v>
      </c>
      <c r="X3505" s="59">
        <v>9.9529999999999994</v>
      </c>
      <c r="Y3505" s="21"/>
      <c r="Z3505" s="21"/>
    </row>
    <row r="3506" spans="1:26">
      <c r="A3506" s="52">
        <v>45809</v>
      </c>
      <c r="B3506" s="58" t="s">
        <v>15</v>
      </c>
      <c r="C3506" s="58" t="s">
        <v>54</v>
      </c>
      <c r="D3506" s="58" t="s">
        <v>55</v>
      </c>
      <c r="E3506" s="20">
        <v>163.482</v>
      </c>
      <c r="F3506" s="59">
        <v>18.614000000000001</v>
      </c>
      <c r="G3506" s="20">
        <v>393.64699999999999</v>
      </c>
      <c r="H3506" s="59">
        <v>14.217000000000001</v>
      </c>
      <c r="I3506" s="20">
        <v>557.12900000000002</v>
      </c>
      <c r="J3506" s="20">
        <v>8.9580000000000002</v>
      </c>
      <c r="K3506" s="20">
        <v>19.384</v>
      </c>
      <c r="L3506" s="59">
        <v>8.8330000000000002</v>
      </c>
      <c r="M3506" s="59">
        <v>44.338000000000001</v>
      </c>
      <c r="N3506" s="59">
        <v>40.997</v>
      </c>
      <c r="O3506" s="59">
        <v>19.175000000000001</v>
      </c>
      <c r="P3506" s="59">
        <v>40.802</v>
      </c>
      <c r="Q3506" s="59">
        <v>82.155000000000001</v>
      </c>
      <c r="R3506" s="59">
        <v>43.064</v>
      </c>
      <c r="S3506" s="59">
        <v>194.72800000000001</v>
      </c>
      <c r="T3506" s="59">
        <v>21.917000000000002</v>
      </c>
      <c r="U3506" s="59">
        <v>276.88299999999998</v>
      </c>
      <c r="V3506" s="59">
        <v>19.484000000000002</v>
      </c>
      <c r="W3506" s="59">
        <v>16.591000000000001</v>
      </c>
      <c r="X3506" s="59">
        <v>19.155000000000001</v>
      </c>
      <c r="Y3506" s="21"/>
      <c r="Z3506" s="21"/>
    </row>
    <row r="3507" spans="1:26">
      <c r="A3507" s="52">
        <v>45809</v>
      </c>
      <c r="B3507" s="58" t="s">
        <v>15</v>
      </c>
      <c r="C3507" s="58" t="s">
        <v>54</v>
      </c>
      <c r="D3507" s="58" t="s">
        <v>56</v>
      </c>
      <c r="E3507" s="20">
        <v>364.92700000000002</v>
      </c>
      <c r="F3507" s="59">
        <v>13.186999999999999</v>
      </c>
      <c r="G3507" s="20">
        <v>1952.162</v>
      </c>
      <c r="H3507" s="59">
        <v>3.448</v>
      </c>
      <c r="I3507" s="20">
        <v>2317.0889999999999</v>
      </c>
      <c r="J3507" s="20">
        <v>2.9740000000000002</v>
      </c>
      <c r="K3507" s="20">
        <v>80.616</v>
      </c>
      <c r="L3507" s="59">
        <v>2.57</v>
      </c>
      <c r="M3507" s="59">
        <v>186.892</v>
      </c>
      <c r="N3507" s="59">
        <v>11.004</v>
      </c>
      <c r="O3507" s="59">
        <v>80.825000000000003</v>
      </c>
      <c r="P3507" s="59">
        <v>10.254</v>
      </c>
      <c r="Q3507" s="59">
        <v>325.79700000000003</v>
      </c>
      <c r="R3507" s="59">
        <v>10.151999999999999</v>
      </c>
      <c r="S3507" s="59">
        <v>1066.1959999999999</v>
      </c>
      <c r="T3507" s="59">
        <v>6.0919999999999996</v>
      </c>
      <c r="U3507" s="59">
        <v>1391.9929999999999</v>
      </c>
      <c r="V3507" s="59">
        <v>5.468</v>
      </c>
      <c r="W3507" s="59">
        <v>83.409000000000006</v>
      </c>
      <c r="X3507" s="59">
        <v>4.1479999999999997</v>
      </c>
      <c r="Y3507" s="21"/>
      <c r="Z3507" s="21"/>
    </row>
    <row r="3508" spans="1:26">
      <c r="A3508" s="52">
        <v>45809</v>
      </c>
      <c r="B3508" s="58" t="s">
        <v>15</v>
      </c>
      <c r="C3508" s="58" t="s">
        <v>95</v>
      </c>
      <c r="D3508" s="58" t="s">
        <v>99</v>
      </c>
      <c r="E3508" s="20">
        <v>373.017</v>
      </c>
      <c r="F3508" s="59">
        <v>10.715</v>
      </c>
      <c r="G3508" s="20">
        <v>1667.8969999999999</v>
      </c>
      <c r="H3508" s="59">
        <v>3.6259999999999999</v>
      </c>
      <c r="I3508" s="20">
        <v>2040.915</v>
      </c>
      <c r="J3508" s="20">
        <v>3.512</v>
      </c>
      <c r="K3508" s="20">
        <v>71.007999999999996</v>
      </c>
      <c r="L3508" s="59">
        <v>3.177</v>
      </c>
      <c r="M3508" s="59">
        <v>148.06899999999999</v>
      </c>
      <c r="N3508" s="59">
        <v>13.861000000000001</v>
      </c>
      <c r="O3508" s="59">
        <v>64.034999999999997</v>
      </c>
      <c r="P3508" s="59">
        <v>13.273</v>
      </c>
      <c r="Q3508" s="59">
        <v>223.46199999999999</v>
      </c>
      <c r="R3508" s="59">
        <v>11.151999999999999</v>
      </c>
      <c r="S3508" s="59">
        <v>744.447</v>
      </c>
      <c r="T3508" s="59">
        <v>7.742</v>
      </c>
      <c r="U3508" s="59">
        <v>967.90899999999999</v>
      </c>
      <c r="V3508" s="59">
        <v>6.4080000000000004</v>
      </c>
      <c r="W3508" s="59">
        <v>57.997999999999998</v>
      </c>
      <c r="X3508" s="59">
        <v>5.3250000000000002</v>
      </c>
      <c r="Y3508" s="21"/>
      <c r="Z3508" s="21"/>
    </row>
    <row r="3509" spans="1:26">
      <c r="A3509" s="52">
        <v>45809</v>
      </c>
      <c r="B3509" s="58" t="s">
        <v>15</v>
      </c>
      <c r="C3509" s="58" t="s">
        <v>95</v>
      </c>
      <c r="D3509" s="58" t="s">
        <v>96</v>
      </c>
      <c r="E3509" s="20">
        <v>196.102</v>
      </c>
      <c r="F3509" s="59">
        <v>15.634</v>
      </c>
      <c r="G3509" s="20">
        <v>986.553</v>
      </c>
      <c r="H3509" s="59">
        <v>6.4249999999999998</v>
      </c>
      <c r="I3509" s="20">
        <v>1182.655</v>
      </c>
      <c r="J3509" s="20">
        <v>5.3090000000000002</v>
      </c>
      <c r="K3509" s="20">
        <v>41.146999999999998</v>
      </c>
      <c r="L3509" s="59">
        <v>5.0940000000000003</v>
      </c>
      <c r="M3509" s="59">
        <v>87.507999999999996</v>
      </c>
      <c r="N3509" s="59">
        <v>29.443999999999999</v>
      </c>
      <c r="O3509" s="59">
        <v>37.844000000000001</v>
      </c>
      <c r="P3509" s="59">
        <v>29.172000000000001</v>
      </c>
      <c r="Q3509" s="59">
        <v>101.20099999999999</v>
      </c>
      <c r="R3509" s="59">
        <v>20.814</v>
      </c>
      <c r="S3509" s="59">
        <v>384.56099999999998</v>
      </c>
      <c r="T3509" s="59">
        <v>11.106999999999999</v>
      </c>
      <c r="U3509" s="59">
        <v>485.762</v>
      </c>
      <c r="V3509" s="59">
        <v>9.4019999999999992</v>
      </c>
      <c r="W3509" s="59">
        <v>29.106999999999999</v>
      </c>
      <c r="X3509" s="59">
        <v>8.6999999999999993</v>
      </c>
      <c r="Y3509" s="21"/>
      <c r="Z3509" s="21"/>
    </row>
    <row r="3510" spans="1:26">
      <c r="A3510" s="52">
        <v>45809</v>
      </c>
      <c r="B3510" s="58" t="s">
        <v>15</v>
      </c>
      <c r="C3510" s="58" t="s">
        <v>95</v>
      </c>
      <c r="D3510" s="58" t="s">
        <v>97</v>
      </c>
      <c r="E3510" s="20">
        <v>172.976</v>
      </c>
      <c r="F3510" s="59">
        <v>18.963999999999999</v>
      </c>
      <c r="G3510" s="20">
        <v>628.28700000000003</v>
      </c>
      <c r="H3510" s="59">
        <v>8.2170000000000005</v>
      </c>
      <c r="I3510" s="20">
        <v>801.26300000000003</v>
      </c>
      <c r="J3510" s="20">
        <v>8.5670000000000002</v>
      </c>
      <c r="K3510" s="20">
        <v>27.878</v>
      </c>
      <c r="L3510" s="59">
        <v>8.4359999999999999</v>
      </c>
      <c r="M3510" s="59">
        <v>48.087000000000003</v>
      </c>
      <c r="N3510" s="59">
        <v>42.033999999999999</v>
      </c>
      <c r="O3510" s="59">
        <v>20.795999999999999</v>
      </c>
      <c r="P3510" s="59">
        <v>41.844000000000001</v>
      </c>
      <c r="Q3510" s="59">
        <v>122.262</v>
      </c>
      <c r="R3510" s="59">
        <v>21.654</v>
      </c>
      <c r="S3510" s="59">
        <v>340.86799999999999</v>
      </c>
      <c r="T3510" s="59">
        <v>12.917</v>
      </c>
      <c r="U3510" s="59">
        <v>463.13</v>
      </c>
      <c r="V3510" s="59">
        <v>10.661</v>
      </c>
      <c r="W3510" s="59">
        <v>27.751000000000001</v>
      </c>
      <c r="X3510" s="59">
        <v>10.048</v>
      </c>
      <c r="Y3510" s="21"/>
      <c r="Z3510" s="21"/>
    </row>
    <row r="3511" spans="1:26">
      <c r="A3511" s="52">
        <v>45809</v>
      </c>
      <c r="B3511" s="58" t="s">
        <v>15</v>
      </c>
      <c r="C3511" s="58" t="s">
        <v>95</v>
      </c>
      <c r="D3511" s="58" t="s">
        <v>98</v>
      </c>
      <c r="E3511" s="20">
        <v>155.39099999999999</v>
      </c>
      <c r="F3511" s="59">
        <v>23.068999999999999</v>
      </c>
      <c r="G3511" s="20">
        <v>677.91200000000003</v>
      </c>
      <c r="H3511" s="59">
        <v>9.0329999999999995</v>
      </c>
      <c r="I3511" s="20">
        <v>833.303</v>
      </c>
      <c r="J3511" s="20">
        <v>6.9249999999999998</v>
      </c>
      <c r="K3511" s="20">
        <v>28.992000000000001</v>
      </c>
      <c r="L3511" s="59">
        <v>6.7619999999999996</v>
      </c>
      <c r="M3511" s="59">
        <v>83.162000000000006</v>
      </c>
      <c r="N3511" s="59">
        <v>25.928999999999998</v>
      </c>
      <c r="O3511" s="59">
        <v>35.965000000000003</v>
      </c>
      <c r="P3511" s="59">
        <v>25.62</v>
      </c>
      <c r="Q3511" s="59">
        <v>184.49</v>
      </c>
      <c r="R3511" s="59">
        <v>20.704000000000001</v>
      </c>
      <c r="S3511" s="59">
        <v>516.47799999999995</v>
      </c>
      <c r="T3511" s="59">
        <v>11.7</v>
      </c>
      <c r="U3511" s="59">
        <v>700.96799999999996</v>
      </c>
      <c r="V3511" s="59">
        <v>8.9789999999999992</v>
      </c>
      <c r="W3511" s="59">
        <v>42.002000000000002</v>
      </c>
      <c r="X3511" s="59">
        <v>8.2409999999999997</v>
      </c>
      <c r="Y3511" s="21"/>
      <c r="Z3511" s="21"/>
    </row>
    <row r="3512" spans="1:26">
      <c r="A3512" s="52">
        <v>45809</v>
      </c>
      <c r="B3512" s="58" t="s">
        <v>15</v>
      </c>
      <c r="C3512" s="58" t="s">
        <v>38</v>
      </c>
      <c r="D3512" s="58" t="s">
        <v>85</v>
      </c>
      <c r="E3512" s="20">
        <v>240.92500000000001</v>
      </c>
      <c r="F3512" s="59">
        <v>18.216000000000001</v>
      </c>
      <c r="G3512" s="20">
        <v>1115.825</v>
      </c>
      <c r="H3512" s="59">
        <v>6.641</v>
      </c>
      <c r="I3512" s="20">
        <v>1356.75</v>
      </c>
      <c r="J3512" s="20">
        <v>5.7519999999999998</v>
      </c>
      <c r="K3512" s="20">
        <v>47.204000000000001</v>
      </c>
      <c r="L3512" s="59">
        <v>5.5540000000000003</v>
      </c>
      <c r="M3512" s="59">
        <v>140.774</v>
      </c>
      <c r="N3512" s="59">
        <v>16.597999999999999</v>
      </c>
      <c r="O3512" s="59">
        <v>60.88</v>
      </c>
      <c r="P3512" s="59">
        <v>16.111000000000001</v>
      </c>
      <c r="Q3512" s="59">
        <v>256.56700000000001</v>
      </c>
      <c r="R3512" s="59">
        <v>13.746</v>
      </c>
      <c r="S3512" s="59">
        <v>746.83199999999999</v>
      </c>
      <c r="T3512" s="59">
        <v>8.0540000000000003</v>
      </c>
      <c r="U3512" s="59">
        <v>1003.399</v>
      </c>
      <c r="V3512" s="59">
        <v>6.9560000000000004</v>
      </c>
      <c r="W3512" s="59">
        <v>60.124000000000002</v>
      </c>
      <c r="X3512" s="59">
        <v>5.9740000000000002</v>
      </c>
      <c r="Y3512" s="21"/>
      <c r="Z3512" s="21"/>
    </row>
    <row r="3513" spans="1:26">
      <c r="A3513" s="52">
        <v>45809</v>
      </c>
      <c r="B3513" s="58" t="s">
        <v>15</v>
      </c>
      <c r="C3513" s="58" t="s">
        <v>38</v>
      </c>
      <c r="D3513" s="58" t="s">
        <v>40</v>
      </c>
      <c r="E3513" s="20">
        <v>287.48399999999998</v>
      </c>
      <c r="F3513" s="59">
        <v>11.651999999999999</v>
      </c>
      <c r="G3513" s="20">
        <v>1229.9839999999999</v>
      </c>
      <c r="H3513" s="59">
        <v>5.2930000000000001</v>
      </c>
      <c r="I3513" s="20">
        <v>1517.4680000000001</v>
      </c>
      <c r="J3513" s="20">
        <v>4.3639999999999999</v>
      </c>
      <c r="K3513" s="20">
        <v>52.795999999999999</v>
      </c>
      <c r="L3513" s="59">
        <v>4.0999999999999996</v>
      </c>
      <c r="M3513" s="59">
        <v>90.456999999999994</v>
      </c>
      <c r="N3513" s="59">
        <v>22.917000000000002</v>
      </c>
      <c r="O3513" s="59">
        <v>39.119999999999997</v>
      </c>
      <c r="P3513" s="59">
        <v>22.565999999999999</v>
      </c>
      <c r="Q3513" s="59">
        <v>151.38499999999999</v>
      </c>
      <c r="R3513" s="59">
        <v>21.728000000000002</v>
      </c>
      <c r="S3513" s="59">
        <v>514.09299999999996</v>
      </c>
      <c r="T3513" s="59">
        <v>13.21</v>
      </c>
      <c r="U3513" s="59">
        <v>665.47799999999995</v>
      </c>
      <c r="V3513" s="59">
        <v>10.448</v>
      </c>
      <c r="W3513" s="59">
        <v>39.875999999999998</v>
      </c>
      <c r="X3513" s="59">
        <v>9.8219999999999992</v>
      </c>
      <c r="Y3513" s="21"/>
      <c r="Z3513" s="21"/>
    </row>
    <row r="3514" spans="1:26">
      <c r="A3514" s="52">
        <v>45809</v>
      </c>
      <c r="B3514" s="58" t="s">
        <v>15</v>
      </c>
      <c r="C3514" s="58" t="s">
        <v>62</v>
      </c>
      <c r="D3514" s="58" t="s">
        <v>86</v>
      </c>
      <c r="E3514" s="20">
        <v>124.80200000000001</v>
      </c>
      <c r="F3514" s="59">
        <v>24.754000000000001</v>
      </c>
      <c r="G3514" s="20">
        <v>475.50900000000001</v>
      </c>
      <c r="H3514" s="59">
        <v>12.324999999999999</v>
      </c>
      <c r="I3514" s="20">
        <v>600.30999999999995</v>
      </c>
      <c r="J3514" s="20">
        <v>9.1869999999999994</v>
      </c>
      <c r="K3514" s="20">
        <v>20.885999999999999</v>
      </c>
      <c r="L3514" s="59">
        <v>9.0649999999999995</v>
      </c>
      <c r="M3514" s="59">
        <v>84.343000000000004</v>
      </c>
      <c r="N3514" s="59">
        <v>30.934000000000001</v>
      </c>
      <c r="O3514" s="59">
        <v>36.475999999999999</v>
      </c>
      <c r="P3514" s="59">
        <v>30.675000000000001</v>
      </c>
      <c r="Q3514" s="59">
        <v>173.863</v>
      </c>
      <c r="R3514" s="59">
        <v>18.207000000000001</v>
      </c>
      <c r="S3514" s="59">
        <v>460.98899999999998</v>
      </c>
      <c r="T3514" s="59">
        <v>10.143000000000001</v>
      </c>
      <c r="U3514" s="59">
        <v>634.85199999999998</v>
      </c>
      <c r="V3514" s="59">
        <v>9.1240000000000006</v>
      </c>
      <c r="W3514" s="59">
        <v>38.040999999999997</v>
      </c>
      <c r="X3514" s="59">
        <v>8.4</v>
      </c>
      <c r="Y3514" s="21"/>
      <c r="Z3514" s="21"/>
    </row>
    <row r="3515" spans="1:26">
      <c r="A3515" s="52">
        <v>45809</v>
      </c>
      <c r="B3515" s="58" t="s">
        <v>15</v>
      </c>
      <c r="C3515" s="58" t="s">
        <v>62</v>
      </c>
      <c r="D3515" s="58" t="s">
        <v>64</v>
      </c>
      <c r="E3515" s="20">
        <v>403.60700000000003</v>
      </c>
      <c r="F3515" s="59">
        <v>9.7759999999999998</v>
      </c>
      <c r="G3515" s="20">
        <v>1870.3</v>
      </c>
      <c r="H3515" s="59">
        <v>3.2120000000000002</v>
      </c>
      <c r="I3515" s="20">
        <v>2273.9070000000002</v>
      </c>
      <c r="J3515" s="20">
        <v>2.5590000000000002</v>
      </c>
      <c r="K3515" s="20">
        <v>79.114000000000004</v>
      </c>
      <c r="L3515" s="59">
        <v>2.0760000000000001</v>
      </c>
      <c r="M3515" s="59">
        <v>146.88800000000001</v>
      </c>
      <c r="N3515" s="59">
        <v>19.632000000000001</v>
      </c>
      <c r="O3515" s="59">
        <v>63.524000000000001</v>
      </c>
      <c r="P3515" s="59">
        <v>19.221</v>
      </c>
      <c r="Q3515" s="59">
        <v>234.089</v>
      </c>
      <c r="R3515" s="59">
        <v>17.277000000000001</v>
      </c>
      <c r="S3515" s="59">
        <v>799.93600000000004</v>
      </c>
      <c r="T3515" s="59">
        <v>7.0650000000000004</v>
      </c>
      <c r="U3515" s="59">
        <v>1034.0250000000001</v>
      </c>
      <c r="V3515" s="59">
        <v>5.4450000000000003</v>
      </c>
      <c r="W3515" s="59">
        <v>61.959000000000003</v>
      </c>
      <c r="X3515" s="59">
        <v>4.117</v>
      </c>
      <c r="Y3515" s="21"/>
      <c r="Z3515" s="21"/>
    </row>
    <row r="3516" spans="1:26">
      <c r="A3516" s="52">
        <v>45809</v>
      </c>
      <c r="B3516" s="58" t="s">
        <v>15</v>
      </c>
      <c r="C3516" s="58" t="s">
        <v>88</v>
      </c>
      <c r="D3516" s="58" t="s">
        <v>89</v>
      </c>
      <c r="E3516" s="20">
        <v>459.685</v>
      </c>
      <c r="F3516" s="59">
        <v>11.215999999999999</v>
      </c>
      <c r="G3516" s="20">
        <v>1956.973</v>
      </c>
      <c r="H3516" s="59">
        <v>3.7290000000000001</v>
      </c>
      <c r="I3516" s="20">
        <v>2416.6579999999999</v>
      </c>
      <c r="J3516" s="20">
        <v>2.3340000000000001</v>
      </c>
      <c r="K3516" s="20">
        <v>84.081000000000003</v>
      </c>
      <c r="L3516" s="59">
        <v>1.792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  <c r="S3516" s="59">
        <v>0</v>
      </c>
      <c r="T3516" s="59">
        <v>0</v>
      </c>
      <c r="U3516" s="59">
        <v>0</v>
      </c>
      <c r="V3516" s="59">
        <v>0</v>
      </c>
      <c r="W3516" s="59">
        <v>0</v>
      </c>
      <c r="X3516" s="59">
        <v>0</v>
      </c>
      <c r="Y3516" s="21"/>
      <c r="Z3516" s="21"/>
    </row>
    <row r="3517" spans="1:26">
      <c r="A3517" s="52">
        <v>45809</v>
      </c>
      <c r="B3517" s="58" t="s">
        <v>15</v>
      </c>
      <c r="C3517" s="58" t="s">
        <v>88</v>
      </c>
      <c r="D3517" s="58" t="s">
        <v>90</v>
      </c>
      <c r="E3517" s="20">
        <v>144.37899999999999</v>
      </c>
      <c r="F3517" s="59">
        <v>21.341000000000001</v>
      </c>
      <c r="G3517" s="20">
        <v>1355.7539999999999</v>
      </c>
      <c r="H3517" s="59">
        <v>4.8109999999999999</v>
      </c>
      <c r="I3517" s="20">
        <v>1500.133</v>
      </c>
      <c r="J3517" s="20">
        <v>4.1360000000000001</v>
      </c>
      <c r="K3517" s="20">
        <v>52.192999999999998</v>
      </c>
      <c r="L3517" s="59">
        <v>3.8559999999999999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  <c r="S3517" s="59">
        <v>0</v>
      </c>
      <c r="T3517" s="59">
        <v>0</v>
      </c>
      <c r="U3517" s="59">
        <v>0</v>
      </c>
      <c r="V3517" s="59">
        <v>0</v>
      </c>
      <c r="W3517" s="59">
        <v>0</v>
      </c>
      <c r="X3517" s="59">
        <v>0</v>
      </c>
      <c r="Y3517" s="21"/>
      <c r="Z3517" s="21"/>
    </row>
    <row r="3518" spans="1:26">
      <c r="A3518" s="52">
        <v>45809</v>
      </c>
      <c r="B3518" s="58" t="s">
        <v>15</v>
      </c>
      <c r="C3518" s="58" t="s">
        <v>88</v>
      </c>
      <c r="D3518" s="58" t="s">
        <v>91</v>
      </c>
      <c r="E3518" s="20">
        <v>315.30599999999998</v>
      </c>
      <c r="F3518" s="59">
        <v>11.728999999999999</v>
      </c>
      <c r="G3518" s="20">
        <v>601.21900000000005</v>
      </c>
      <c r="H3518" s="59">
        <v>10.561</v>
      </c>
      <c r="I3518" s="20">
        <v>916.52499999999998</v>
      </c>
      <c r="J3518" s="20">
        <v>6.8949999999999996</v>
      </c>
      <c r="K3518" s="20">
        <v>31.888000000000002</v>
      </c>
      <c r="L3518" s="59">
        <v>6.7309999999999999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  <c r="S3518" s="59">
        <v>0</v>
      </c>
      <c r="T3518" s="59">
        <v>0</v>
      </c>
      <c r="U3518" s="59">
        <v>0</v>
      </c>
      <c r="V3518" s="59">
        <v>0</v>
      </c>
      <c r="W3518" s="59">
        <v>0</v>
      </c>
      <c r="X3518" s="59">
        <v>0</v>
      </c>
      <c r="Y3518" s="21"/>
      <c r="Z3518" s="21"/>
    </row>
    <row r="3519" spans="1:26">
      <c r="A3519" s="52">
        <v>45809</v>
      </c>
      <c r="B3519" s="58" t="s">
        <v>15</v>
      </c>
      <c r="C3519" s="58" t="s">
        <v>88</v>
      </c>
      <c r="D3519" s="58" t="s">
        <v>92</v>
      </c>
      <c r="E3519" s="20">
        <v>68.722999999999999</v>
      </c>
      <c r="F3519" s="59">
        <v>27.036999999999999</v>
      </c>
      <c r="G3519" s="20">
        <v>388.83600000000001</v>
      </c>
      <c r="H3519" s="59">
        <v>10.939</v>
      </c>
      <c r="I3519" s="20">
        <v>457.56</v>
      </c>
      <c r="J3519" s="20">
        <v>9.6229999999999993</v>
      </c>
      <c r="K3519" s="20">
        <v>15.919</v>
      </c>
      <c r="L3519" s="59">
        <v>9.5060000000000002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  <c r="S3519" s="59">
        <v>0</v>
      </c>
      <c r="T3519" s="59">
        <v>0</v>
      </c>
      <c r="U3519" s="59">
        <v>0</v>
      </c>
      <c r="V3519" s="59">
        <v>0</v>
      </c>
      <c r="W3519" s="59">
        <v>0</v>
      </c>
      <c r="X3519" s="59">
        <v>0</v>
      </c>
      <c r="Y3519" s="21"/>
      <c r="Z3519" s="21"/>
    </row>
    <row r="3520" spans="1:26">
      <c r="A3520" s="52">
        <v>45809</v>
      </c>
      <c r="B3520" s="58" t="s">
        <v>15</v>
      </c>
      <c r="C3520" s="58" t="s">
        <v>46</v>
      </c>
      <c r="D3520" s="58" t="s">
        <v>48</v>
      </c>
      <c r="E3520" s="20">
        <v>0</v>
      </c>
      <c r="F3520" s="59">
        <v>0</v>
      </c>
      <c r="G3520" s="20">
        <v>0</v>
      </c>
      <c r="H3520" s="59">
        <v>0</v>
      </c>
      <c r="I3520" s="20">
        <v>0</v>
      </c>
      <c r="J3520" s="20">
        <v>0</v>
      </c>
      <c r="K3520" s="20">
        <v>0</v>
      </c>
      <c r="L3520" s="59">
        <v>0</v>
      </c>
      <c r="M3520" s="59">
        <v>127.251</v>
      </c>
      <c r="N3520" s="59">
        <v>18.969000000000001</v>
      </c>
      <c r="O3520" s="59">
        <v>55.031999999999996</v>
      </c>
      <c r="P3520" s="59">
        <v>18.544</v>
      </c>
      <c r="Q3520" s="59">
        <v>117.19199999999999</v>
      </c>
      <c r="R3520" s="59">
        <v>28.779</v>
      </c>
      <c r="S3520" s="59">
        <v>152.88200000000001</v>
      </c>
      <c r="T3520" s="59">
        <v>25.414000000000001</v>
      </c>
      <c r="U3520" s="59">
        <v>270.07400000000001</v>
      </c>
      <c r="V3520" s="59">
        <v>19.792999999999999</v>
      </c>
      <c r="W3520" s="59">
        <v>16.183</v>
      </c>
      <c r="X3520" s="59">
        <v>19.469000000000001</v>
      </c>
      <c r="Y3520" s="21"/>
      <c r="Z3520" s="21"/>
    </row>
    <row r="3521" spans="1:26">
      <c r="A3521" s="52">
        <v>45809</v>
      </c>
      <c r="B3521" s="58" t="s">
        <v>15</v>
      </c>
      <c r="C3521" s="58" t="s">
        <v>46</v>
      </c>
      <c r="D3521" s="58" t="s">
        <v>47</v>
      </c>
      <c r="E3521" s="20">
        <v>0</v>
      </c>
      <c r="F3521" s="59">
        <v>0</v>
      </c>
      <c r="G3521" s="20">
        <v>0</v>
      </c>
      <c r="H3521" s="59">
        <v>0</v>
      </c>
      <c r="I3521" s="20">
        <v>0</v>
      </c>
      <c r="J3521" s="20">
        <v>0</v>
      </c>
      <c r="K3521" s="20">
        <v>0</v>
      </c>
      <c r="L3521" s="59">
        <v>0</v>
      </c>
      <c r="M3521" s="59">
        <v>76.019000000000005</v>
      </c>
      <c r="N3521" s="59">
        <v>26.004000000000001</v>
      </c>
      <c r="O3521" s="59">
        <v>32.875999999999998</v>
      </c>
      <c r="P3521" s="59">
        <v>25.696000000000002</v>
      </c>
      <c r="Q3521" s="59">
        <v>257.15699999999998</v>
      </c>
      <c r="R3521" s="59">
        <v>12.55</v>
      </c>
      <c r="S3521" s="59">
        <v>900.43200000000002</v>
      </c>
      <c r="T3521" s="59">
        <v>6.4080000000000004</v>
      </c>
      <c r="U3521" s="59">
        <v>1157.5889999999999</v>
      </c>
      <c r="V3521" s="59">
        <v>5.4950000000000001</v>
      </c>
      <c r="W3521" s="59">
        <v>69.363</v>
      </c>
      <c r="X3521" s="59">
        <v>4.1829999999999998</v>
      </c>
      <c r="Y3521" s="21"/>
      <c r="Z3521" s="21"/>
    </row>
    <row r="3522" spans="1:26">
      <c r="A3522" s="52">
        <v>45809</v>
      </c>
      <c r="B3522" s="58" t="s">
        <v>15</v>
      </c>
      <c r="C3522" s="58" t="s">
        <v>93</v>
      </c>
      <c r="D3522" s="58" t="s">
        <v>94</v>
      </c>
      <c r="E3522" s="20">
        <v>49.997999999999998</v>
      </c>
      <c r="F3522" s="59">
        <v>25.893999999999998</v>
      </c>
      <c r="G3522" s="20">
        <v>348.06299999999999</v>
      </c>
      <c r="H3522" s="59">
        <v>11.859</v>
      </c>
      <c r="I3522" s="20">
        <v>398.06200000000001</v>
      </c>
      <c r="J3522" s="20">
        <v>10.632</v>
      </c>
      <c r="K3522" s="20">
        <v>13.849</v>
      </c>
      <c r="L3522" s="59">
        <v>10.526999999999999</v>
      </c>
      <c r="M3522" s="59">
        <v>99.899000000000001</v>
      </c>
      <c r="N3522" s="59">
        <v>21.702000000000002</v>
      </c>
      <c r="O3522" s="59">
        <v>43.203000000000003</v>
      </c>
      <c r="P3522" s="59">
        <v>21.332000000000001</v>
      </c>
      <c r="Q3522" s="59">
        <v>170.32300000000001</v>
      </c>
      <c r="R3522" s="59">
        <v>21.414000000000001</v>
      </c>
      <c r="S3522" s="59">
        <v>651.09500000000003</v>
      </c>
      <c r="T3522" s="59">
        <v>9.6210000000000004</v>
      </c>
      <c r="U3522" s="59">
        <v>821.41700000000003</v>
      </c>
      <c r="V3522" s="59">
        <v>6.8289999999999997</v>
      </c>
      <c r="W3522" s="59">
        <v>49.22</v>
      </c>
      <c r="X3522" s="59">
        <v>5.8250000000000002</v>
      </c>
      <c r="Y3522" s="21"/>
      <c r="Z3522" s="21"/>
    </row>
    <row r="3523" spans="1:26">
      <c r="A3523" s="52">
        <v>45809</v>
      </c>
      <c r="B3523" s="58" t="s">
        <v>15</v>
      </c>
      <c r="C3523" s="58" t="s">
        <v>73</v>
      </c>
      <c r="D3523" s="58" t="s">
        <v>65</v>
      </c>
      <c r="E3523" s="20">
        <v>38.813000000000002</v>
      </c>
      <c r="F3523" s="59">
        <v>30.841000000000001</v>
      </c>
      <c r="G3523" s="20">
        <v>722.077</v>
      </c>
      <c r="H3523" s="59">
        <v>8.1910000000000007</v>
      </c>
      <c r="I3523" s="20">
        <v>760.89</v>
      </c>
      <c r="J3523" s="20">
        <v>7.9</v>
      </c>
      <c r="K3523" s="20">
        <v>26.472999999999999</v>
      </c>
      <c r="L3523" s="59">
        <v>7.7569999999999997</v>
      </c>
      <c r="M3523" s="59">
        <v>4.2919999999999998</v>
      </c>
      <c r="N3523" s="59">
        <v>105.402</v>
      </c>
      <c r="O3523" s="59">
        <v>1.8560000000000001</v>
      </c>
      <c r="P3523" s="59">
        <v>105.327</v>
      </c>
      <c r="Q3523" s="59">
        <v>74.774000000000001</v>
      </c>
      <c r="R3523" s="59">
        <v>32.189</v>
      </c>
      <c r="S3523" s="59">
        <v>291.827</v>
      </c>
      <c r="T3523" s="59">
        <v>10.753</v>
      </c>
      <c r="U3523" s="59">
        <v>366.601</v>
      </c>
      <c r="V3523" s="59">
        <v>10.606999999999999</v>
      </c>
      <c r="W3523" s="59">
        <v>21.966999999999999</v>
      </c>
      <c r="X3523" s="59">
        <v>9.99</v>
      </c>
      <c r="Y3523" s="21"/>
      <c r="Z3523" s="21"/>
    </row>
    <row r="3524" spans="1:26">
      <c r="A3524" s="52">
        <v>45809</v>
      </c>
      <c r="B3524" s="58" t="s">
        <v>15</v>
      </c>
      <c r="C3524" s="58" t="s">
        <v>73</v>
      </c>
      <c r="D3524" s="58" t="s">
        <v>66</v>
      </c>
      <c r="E3524" s="20">
        <v>17.803999999999998</v>
      </c>
      <c r="F3524" s="59">
        <v>40.207999999999998</v>
      </c>
      <c r="G3524" s="20">
        <v>398.57299999999998</v>
      </c>
      <c r="H3524" s="59">
        <v>9.39</v>
      </c>
      <c r="I3524" s="20">
        <v>416.37700000000001</v>
      </c>
      <c r="J3524" s="20">
        <v>9.1980000000000004</v>
      </c>
      <c r="K3524" s="20">
        <v>14.487</v>
      </c>
      <c r="L3524" s="59">
        <v>9.0749999999999993</v>
      </c>
      <c r="M3524" s="59">
        <v>0</v>
      </c>
      <c r="N3524" s="59">
        <v>0</v>
      </c>
      <c r="O3524" s="59">
        <v>0</v>
      </c>
      <c r="P3524" s="59">
        <v>0</v>
      </c>
      <c r="Q3524" s="59">
        <v>19.905999999999999</v>
      </c>
      <c r="R3524" s="59">
        <v>48.722000000000001</v>
      </c>
      <c r="S3524" s="59">
        <v>126.398</v>
      </c>
      <c r="T3524" s="59">
        <v>24.082999999999998</v>
      </c>
      <c r="U3524" s="59">
        <v>146.304</v>
      </c>
      <c r="V3524" s="59">
        <v>20.302</v>
      </c>
      <c r="W3524" s="59">
        <v>8.7669999999999995</v>
      </c>
      <c r="X3524" s="59">
        <v>19.986999999999998</v>
      </c>
      <c r="Y3524" s="21"/>
      <c r="Z3524" s="21"/>
    </row>
    <row r="3525" spans="1:26">
      <c r="A3525" s="52">
        <v>45809</v>
      </c>
      <c r="B3525" s="58" t="s">
        <v>15</v>
      </c>
      <c r="C3525" s="58" t="s">
        <v>73</v>
      </c>
      <c r="D3525" s="58" t="s">
        <v>67</v>
      </c>
      <c r="E3525" s="20">
        <v>9.0890000000000004</v>
      </c>
      <c r="F3525" s="59">
        <v>77.42</v>
      </c>
      <c r="G3525" s="20">
        <v>92.462999999999994</v>
      </c>
      <c r="H3525" s="59">
        <v>30.904</v>
      </c>
      <c r="I3525" s="20">
        <v>101.55200000000001</v>
      </c>
      <c r="J3525" s="20">
        <v>28.568000000000001</v>
      </c>
      <c r="K3525" s="20">
        <v>3.5329999999999999</v>
      </c>
      <c r="L3525" s="59">
        <v>28.529</v>
      </c>
      <c r="M3525" s="59">
        <v>0</v>
      </c>
      <c r="N3525" s="59">
        <v>0</v>
      </c>
      <c r="O3525" s="59">
        <v>0</v>
      </c>
      <c r="P3525" s="59">
        <v>0</v>
      </c>
      <c r="Q3525" s="59">
        <v>16.420000000000002</v>
      </c>
      <c r="R3525" s="59">
        <v>54.707999999999998</v>
      </c>
      <c r="S3525" s="59">
        <v>36.451999999999998</v>
      </c>
      <c r="T3525" s="59">
        <v>42.606000000000002</v>
      </c>
      <c r="U3525" s="59">
        <v>52.872999999999998</v>
      </c>
      <c r="V3525" s="59">
        <v>31.001000000000001</v>
      </c>
      <c r="W3525" s="59">
        <v>3.1680000000000001</v>
      </c>
      <c r="X3525" s="59">
        <v>30.795999999999999</v>
      </c>
      <c r="Y3525" s="21"/>
      <c r="Z3525" s="21"/>
    </row>
    <row r="3526" spans="1:26">
      <c r="A3526" s="52">
        <v>45809</v>
      </c>
      <c r="B3526" s="58" t="s">
        <v>15</v>
      </c>
      <c r="C3526" s="58" t="s">
        <v>73</v>
      </c>
      <c r="D3526" s="58" t="s">
        <v>70</v>
      </c>
      <c r="E3526" s="20">
        <v>0</v>
      </c>
      <c r="F3526" s="59">
        <v>0</v>
      </c>
      <c r="G3526" s="20">
        <v>66.566999999999993</v>
      </c>
      <c r="H3526" s="59">
        <v>27.417999999999999</v>
      </c>
      <c r="I3526" s="20">
        <v>66.566999999999993</v>
      </c>
      <c r="J3526" s="20">
        <v>27.417999999999999</v>
      </c>
      <c r="K3526" s="20">
        <v>2.3159999999999998</v>
      </c>
      <c r="L3526" s="59">
        <v>27.376999999999999</v>
      </c>
      <c r="M3526" s="59">
        <v>0</v>
      </c>
      <c r="N3526" s="59">
        <v>0</v>
      </c>
      <c r="O3526" s="59">
        <v>0</v>
      </c>
      <c r="P3526" s="59">
        <v>0</v>
      </c>
      <c r="Q3526" s="59">
        <v>3.1219999999999999</v>
      </c>
      <c r="R3526" s="59">
        <v>108.238</v>
      </c>
      <c r="S3526" s="59">
        <v>21.722999999999999</v>
      </c>
      <c r="T3526" s="59">
        <v>88.132000000000005</v>
      </c>
      <c r="U3526" s="59">
        <v>24.846</v>
      </c>
      <c r="V3526" s="59">
        <v>78.786000000000001</v>
      </c>
      <c r="W3526" s="59">
        <v>1.4890000000000001</v>
      </c>
      <c r="X3526" s="59">
        <v>78.706000000000003</v>
      </c>
      <c r="Y3526" s="21"/>
      <c r="Z3526" s="21"/>
    </row>
    <row r="3527" spans="1:26">
      <c r="A3527" s="52">
        <v>45809</v>
      </c>
      <c r="B3527" s="58" t="s">
        <v>15</v>
      </c>
      <c r="C3527" s="58" t="s">
        <v>73</v>
      </c>
      <c r="D3527" s="58" t="s">
        <v>68</v>
      </c>
      <c r="E3527" s="20">
        <v>11.92</v>
      </c>
      <c r="F3527" s="59">
        <v>61.155000000000001</v>
      </c>
      <c r="G3527" s="20">
        <v>27.88</v>
      </c>
      <c r="H3527" s="59">
        <v>58.000999999999998</v>
      </c>
      <c r="I3527" s="20">
        <v>39.799999999999997</v>
      </c>
      <c r="J3527" s="20">
        <v>43.756</v>
      </c>
      <c r="K3527" s="20">
        <v>1.385</v>
      </c>
      <c r="L3527" s="59">
        <v>43.73</v>
      </c>
      <c r="M3527" s="59">
        <v>0</v>
      </c>
      <c r="N3527" s="59">
        <v>0</v>
      </c>
      <c r="O3527" s="59">
        <v>0</v>
      </c>
      <c r="P3527" s="59">
        <v>0</v>
      </c>
      <c r="Q3527" s="59">
        <v>11.420999999999999</v>
      </c>
      <c r="R3527" s="59">
        <v>102.09</v>
      </c>
      <c r="S3527" s="59">
        <v>19.097000000000001</v>
      </c>
      <c r="T3527" s="59">
        <v>57.192999999999998</v>
      </c>
      <c r="U3527" s="59">
        <v>30.518000000000001</v>
      </c>
      <c r="V3527" s="59">
        <v>51.433999999999997</v>
      </c>
      <c r="W3527" s="59">
        <v>1.829</v>
      </c>
      <c r="X3527" s="59">
        <v>51.31</v>
      </c>
      <c r="Y3527" s="21"/>
      <c r="Z3527" s="21"/>
    </row>
    <row r="3528" spans="1:26">
      <c r="A3528" s="52">
        <v>45809</v>
      </c>
      <c r="B3528" s="58" t="s">
        <v>15</v>
      </c>
      <c r="C3528" s="58" t="s">
        <v>73</v>
      </c>
      <c r="D3528" s="58" t="s">
        <v>69</v>
      </c>
      <c r="E3528" s="20">
        <v>0</v>
      </c>
      <c r="F3528" s="59">
        <v>0</v>
      </c>
      <c r="G3528" s="20">
        <v>40.366</v>
      </c>
      <c r="H3528" s="59">
        <v>27.885999999999999</v>
      </c>
      <c r="I3528" s="20">
        <v>40.366</v>
      </c>
      <c r="J3528" s="20">
        <v>27.885999999999999</v>
      </c>
      <c r="K3528" s="20">
        <v>1.4039999999999999</v>
      </c>
      <c r="L3528" s="59">
        <v>27.844999999999999</v>
      </c>
      <c r="M3528" s="59">
        <v>0</v>
      </c>
      <c r="N3528" s="59">
        <v>0</v>
      </c>
      <c r="O3528" s="59">
        <v>0</v>
      </c>
      <c r="P3528" s="59">
        <v>0</v>
      </c>
      <c r="Q3528" s="59">
        <v>9.6780000000000008</v>
      </c>
      <c r="R3528" s="59">
        <v>55.893999999999998</v>
      </c>
      <c r="S3528" s="59">
        <v>72.924999999999997</v>
      </c>
      <c r="T3528" s="59">
        <v>32.759</v>
      </c>
      <c r="U3528" s="59">
        <v>82.602999999999994</v>
      </c>
      <c r="V3528" s="59">
        <v>28.535</v>
      </c>
      <c r="W3528" s="59">
        <v>4.95</v>
      </c>
      <c r="X3528" s="59">
        <v>28.311</v>
      </c>
      <c r="Y3528" s="21"/>
      <c r="Z3528" s="21"/>
    </row>
    <row r="3529" spans="1:26">
      <c r="A3529" s="52">
        <v>45809</v>
      </c>
      <c r="B3529" s="58" t="s">
        <v>15</v>
      </c>
      <c r="C3529" s="58" t="s">
        <v>73</v>
      </c>
      <c r="D3529" s="58" t="s">
        <v>77</v>
      </c>
      <c r="E3529" s="20">
        <v>0</v>
      </c>
      <c r="F3529" s="59">
        <v>0</v>
      </c>
      <c r="G3529" s="20">
        <v>86.902000000000001</v>
      </c>
      <c r="H3529" s="59">
        <v>25.861000000000001</v>
      </c>
      <c r="I3529" s="20">
        <v>86.902000000000001</v>
      </c>
      <c r="J3529" s="20">
        <v>25.861000000000001</v>
      </c>
      <c r="K3529" s="20">
        <v>3.0230000000000001</v>
      </c>
      <c r="L3529" s="59">
        <v>25.817</v>
      </c>
      <c r="M3529" s="59">
        <v>0</v>
      </c>
      <c r="N3529" s="59">
        <v>0</v>
      </c>
      <c r="O3529" s="59">
        <v>0</v>
      </c>
      <c r="P3529" s="59">
        <v>0</v>
      </c>
      <c r="Q3529" s="59">
        <v>24.594000000000001</v>
      </c>
      <c r="R3529" s="59">
        <v>35.82</v>
      </c>
      <c r="S3529" s="59">
        <v>166.23599999999999</v>
      </c>
      <c r="T3529" s="59">
        <v>16.835000000000001</v>
      </c>
      <c r="U3529" s="59">
        <v>190.82900000000001</v>
      </c>
      <c r="V3529" s="59">
        <v>15.714</v>
      </c>
      <c r="W3529" s="59">
        <v>11.435</v>
      </c>
      <c r="X3529" s="59">
        <v>15.305</v>
      </c>
      <c r="Y3529" s="21"/>
      <c r="Z3529" s="21"/>
    </row>
    <row r="3530" spans="1:26">
      <c r="A3530" s="52">
        <v>45809</v>
      </c>
      <c r="B3530" s="58" t="s">
        <v>15</v>
      </c>
      <c r="C3530" s="58" t="s">
        <v>73</v>
      </c>
      <c r="D3530" s="58" t="s">
        <v>79</v>
      </c>
      <c r="E3530" s="20">
        <v>53.241999999999997</v>
      </c>
      <c r="F3530" s="59">
        <v>31.771999999999998</v>
      </c>
      <c r="G3530" s="20">
        <v>118.295</v>
      </c>
      <c r="H3530" s="59">
        <v>19.518000000000001</v>
      </c>
      <c r="I3530" s="20">
        <v>171.53700000000001</v>
      </c>
      <c r="J3530" s="20">
        <v>15.382</v>
      </c>
      <c r="K3530" s="20">
        <v>5.968</v>
      </c>
      <c r="L3530" s="59">
        <v>15.308999999999999</v>
      </c>
      <c r="M3530" s="59">
        <v>19.064</v>
      </c>
      <c r="N3530" s="59">
        <v>60.543999999999997</v>
      </c>
      <c r="O3530" s="59">
        <v>8.2449999999999992</v>
      </c>
      <c r="P3530" s="59">
        <v>60.411999999999999</v>
      </c>
      <c r="Q3530" s="59">
        <v>95.679000000000002</v>
      </c>
      <c r="R3530" s="59">
        <v>25.516999999999999</v>
      </c>
      <c r="S3530" s="59">
        <v>230.95500000000001</v>
      </c>
      <c r="T3530" s="59">
        <v>15.127000000000001</v>
      </c>
      <c r="U3530" s="59">
        <v>326.63400000000001</v>
      </c>
      <c r="V3530" s="59">
        <v>13.252000000000001</v>
      </c>
      <c r="W3530" s="59">
        <v>19.571999999999999</v>
      </c>
      <c r="X3530" s="59">
        <v>12.763999999999999</v>
      </c>
      <c r="Y3530" s="21"/>
      <c r="Z3530" s="21"/>
    </row>
    <row r="3531" spans="1:26">
      <c r="A3531" s="52">
        <v>45809</v>
      </c>
      <c r="B3531" s="58" t="s">
        <v>15</v>
      </c>
      <c r="C3531" s="58" t="s">
        <v>73</v>
      </c>
      <c r="D3531" s="58" t="s">
        <v>71</v>
      </c>
      <c r="E3531" s="20">
        <v>3.0859999999999999</v>
      </c>
      <c r="F3531" s="59">
        <v>85.634</v>
      </c>
      <c r="G3531" s="20">
        <v>45.363999999999997</v>
      </c>
      <c r="H3531" s="59">
        <v>30.593</v>
      </c>
      <c r="I3531" s="20">
        <v>48.45</v>
      </c>
      <c r="J3531" s="20">
        <v>28.097000000000001</v>
      </c>
      <c r="K3531" s="20">
        <v>1.6859999999999999</v>
      </c>
      <c r="L3531" s="59">
        <v>28.058</v>
      </c>
      <c r="M3531" s="59">
        <v>0.59</v>
      </c>
      <c r="N3531" s="59">
        <v>105.971</v>
      </c>
      <c r="O3531" s="59">
        <v>0.255</v>
      </c>
      <c r="P3531" s="59">
        <v>105.895</v>
      </c>
      <c r="Q3531" s="59">
        <v>67.694000000000003</v>
      </c>
      <c r="R3531" s="59">
        <v>34.942</v>
      </c>
      <c r="S3531" s="59">
        <v>200.82400000000001</v>
      </c>
      <c r="T3531" s="59">
        <v>15.773</v>
      </c>
      <c r="U3531" s="59">
        <v>268.517</v>
      </c>
      <c r="V3531" s="59">
        <v>15.893000000000001</v>
      </c>
      <c r="W3531" s="59">
        <v>16.09</v>
      </c>
      <c r="X3531" s="59">
        <v>15.489000000000001</v>
      </c>
      <c r="Y3531" s="21"/>
      <c r="Z3531" s="21"/>
    </row>
    <row r="3532" spans="1:26">
      <c r="A3532" s="52">
        <v>45809</v>
      </c>
      <c r="B3532" s="58" t="s">
        <v>15</v>
      </c>
      <c r="C3532" s="58" t="s">
        <v>73</v>
      </c>
      <c r="D3532" s="58" t="s">
        <v>72</v>
      </c>
      <c r="E3532" s="20">
        <v>50.155999999999999</v>
      </c>
      <c r="F3532" s="59">
        <v>33.234999999999999</v>
      </c>
      <c r="G3532" s="20">
        <v>72.930999999999997</v>
      </c>
      <c r="H3532" s="59">
        <v>22.111000000000001</v>
      </c>
      <c r="I3532" s="20">
        <v>123.087</v>
      </c>
      <c r="J3532" s="20">
        <v>19.361000000000001</v>
      </c>
      <c r="K3532" s="20">
        <v>4.282</v>
      </c>
      <c r="L3532" s="59">
        <v>19.303000000000001</v>
      </c>
      <c r="M3532" s="59">
        <v>0</v>
      </c>
      <c r="N3532" s="59">
        <v>0</v>
      </c>
      <c r="O3532" s="59">
        <v>0</v>
      </c>
      <c r="P3532" s="59">
        <v>0</v>
      </c>
      <c r="Q3532" s="59">
        <v>21.221</v>
      </c>
      <c r="R3532" s="59">
        <v>42.604999999999997</v>
      </c>
      <c r="S3532" s="59">
        <v>20.81</v>
      </c>
      <c r="T3532" s="59">
        <v>50.802</v>
      </c>
      <c r="U3532" s="59">
        <v>42.030999999999999</v>
      </c>
      <c r="V3532" s="59">
        <v>33.640999999999998</v>
      </c>
      <c r="W3532" s="59">
        <v>2.5190000000000001</v>
      </c>
      <c r="X3532" s="59">
        <v>33.451999999999998</v>
      </c>
      <c r="Y3532" s="21"/>
      <c r="Z3532" s="21"/>
    </row>
    <row r="3533" spans="1:26">
      <c r="A3533" s="52">
        <v>45809</v>
      </c>
      <c r="B3533" s="58" t="s">
        <v>15</v>
      </c>
      <c r="C3533" s="58" t="s">
        <v>73</v>
      </c>
      <c r="D3533" s="58" t="s">
        <v>74</v>
      </c>
      <c r="E3533" s="20">
        <v>79.924000000000007</v>
      </c>
      <c r="F3533" s="59">
        <v>30.907</v>
      </c>
      <c r="G3533" s="20">
        <v>263.06799999999998</v>
      </c>
      <c r="H3533" s="59">
        <v>13.670999999999999</v>
      </c>
      <c r="I3533" s="20">
        <v>342.99099999999999</v>
      </c>
      <c r="J3533" s="20">
        <v>11.247</v>
      </c>
      <c r="K3533" s="20">
        <v>11.933</v>
      </c>
      <c r="L3533" s="59">
        <v>11.147</v>
      </c>
      <c r="M3533" s="59">
        <v>0</v>
      </c>
      <c r="N3533" s="59">
        <v>0</v>
      </c>
      <c r="O3533" s="59">
        <v>0</v>
      </c>
      <c r="P3533" s="59">
        <v>0</v>
      </c>
      <c r="Q3533" s="59">
        <v>78.953999999999994</v>
      </c>
      <c r="R3533" s="59">
        <v>37.384999999999998</v>
      </c>
      <c r="S3533" s="59">
        <v>170.28299999999999</v>
      </c>
      <c r="T3533" s="59">
        <v>23.106999999999999</v>
      </c>
      <c r="U3533" s="59">
        <v>249.238</v>
      </c>
      <c r="V3533" s="59">
        <v>18.606000000000002</v>
      </c>
      <c r="W3533" s="59">
        <v>14.933999999999999</v>
      </c>
      <c r="X3533" s="59">
        <v>18.260999999999999</v>
      </c>
      <c r="Y3533" s="21"/>
      <c r="Z3533" s="21"/>
    </row>
    <row r="3534" spans="1:26">
      <c r="A3534" s="52">
        <v>45809</v>
      </c>
      <c r="B3534" s="58" t="s">
        <v>15</v>
      </c>
      <c r="C3534" s="58" t="s">
        <v>73</v>
      </c>
      <c r="D3534" s="58" t="s">
        <v>75</v>
      </c>
      <c r="E3534" s="20">
        <v>39.024000000000001</v>
      </c>
      <c r="F3534" s="59">
        <v>48.055999999999997</v>
      </c>
      <c r="G3534" s="20">
        <v>0</v>
      </c>
      <c r="H3534" s="59">
        <v>0</v>
      </c>
      <c r="I3534" s="20">
        <v>39.024000000000001</v>
      </c>
      <c r="J3534" s="20">
        <v>48.055999999999997</v>
      </c>
      <c r="K3534" s="20">
        <v>1.3580000000000001</v>
      </c>
      <c r="L3534" s="59">
        <v>48.033000000000001</v>
      </c>
      <c r="M3534" s="59">
        <v>59.215000000000003</v>
      </c>
      <c r="N3534" s="59">
        <v>40.145000000000003</v>
      </c>
      <c r="O3534" s="59">
        <v>25.609000000000002</v>
      </c>
      <c r="P3534" s="59">
        <v>39.945</v>
      </c>
      <c r="Q3534" s="59">
        <v>13.657999999999999</v>
      </c>
      <c r="R3534" s="59">
        <v>64.346999999999994</v>
      </c>
      <c r="S3534" s="59">
        <v>0</v>
      </c>
      <c r="T3534" s="59">
        <v>0</v>
      </c>
      <c r="U3534" s="59">
        <v>13.657999999999999</v>
      </c>
      <c r="V3534" s="59">
        <v>64.346999999999994</v>
      </c>
      <c r="W3534" s="59">
        <v>0.81799999999999995</v>
      </c>
      <c r="X3534" s="59">
        <v>64.248000000000005</v>
      </c>
      <c r="Y3534" s="21"/>
      <c r="Z3534" s="21"/>
    </row>
    <row r="3535" spans="1:26">
      <c r="A3535" s="52">
        <v>45809</v>
      </c>
      <c r="B3535" s="58" t="s">
        <v>15</v>
      </c>
      <c r="C3535" s="58" t="s">
        <v>73</v>
      </c>
      <c r="D3535" s="58" t="s">
        <v>78</v>
      </c>
      <c r="E3535" s="20">
        <v>61.034999999999997</v>
      </c>
      <c r="F3535" s="59">
        <v>26.417999999999999</v>
      </c>
      <c r="G3535" s="20">
        <v>0</v>
      </c>
      <c r="H3535" s="59">
        <v>0</v>
      </c>
      <c r="I3535" s="20">
        <v>61.034999999999997</v>
      </c>
      <c r="J3535" s="20">
        <v>26.417999999999999</v>
      </c>
      <c r="K3535" s="20">
        <v>2.1240000000000001</v>
      </c>
      <c r="L3535" s="59">
        <v>26.376000000000001</v>
      </c>
      <c r="M3535" s="59">
        <v>86.766999999999996</v>
      </c>
      <c r="N3535" s="59">
        <v>25.206</v>
      </c>
      <c r="O3535" s="59">
        <v>37.524000000000001</v>
      </c>
      <c r="P3535" s="59">
        <v>24.888000000000002</v>
      </c>
      <c r="Q3535" s="59">
        <v>24.212</v>
      </c>
      <c r="R3535" s="59">
        <v>49.92</v>
      </c>
      <c r="S3535" s="59">
        <v>0</v>
      </c>
      <c r="T3535" s="59">
        <v>0</v>
      </c>
      <c r="U3535" s="59">
        <v>24.212</v>
      </c>
      <c r="V3535" s="59">
        <v>49.92</v>
      </c>
      <c r="W3535" s="59">
        <v>1.4510000000000001</v>
      </c>
      <c r="X3535" s="59">
        <v>49.792999999999999</v>
      </c>
      <c r="Y3535" s="21"/>
      <c r="Z3535" s="21"/>
    </row>
    <row r="3536" spans="1:26">
      <c r="A3536" s="53">
        <v>45809</v>
      </c>
      <c r="B3536" s="32" t="s">
        <v>15</v>
      </c>
      <c r="C3536" s="32" t="s">
        <v>18</v>
      </c>
      <c r="D3536" s="32" t="s">
        <v>18</v>
      </c>
      <c r="E3536" s="33">
        <v>528.40899999999999</v>
      </c>
      <c r="F3536" s="34">
        <v>9.8859999999999992</v>
      </c>
      <c r="G3536" s="33">
        <v>2345.8090000000002</v>
      </c>
      <c r="H3536" s="34">
        <v>2.552</v>
      </c>
      <c r="I3536" s="33">
        <v>2874.2179999999998</v>
      </c>
      <c r="J3536" s="33">
        <v>1.496</v>
      </c>
      <c r="K3536" s="33">
        <v>100</v>
      </c>
      <c r="L3536" s="34">
        <v>0</v>
      </c>
      <c r="M3536" s="34">
        <v>231.23099999999999</v>
      </c>
      <c r="N3536" s="34">
        <v>3.9929999999999999</v>
      </c>
      <c r="O3536" s="34">
        <v>100</v>
      </c>
      <c r="P3536" s="34">
        <v>0</v>
      </c>
      <c r="Q3536" s="34">
        <v>407.952</v>
      </c>
      <c r="R3536" s="34">
        <v>8.7520000000000007</v>
      </c>
      <c r="S3536" s="34">
        <v>1260.925</v>
      </c>
      <c r="T3536" s="34">
        <v>5.88</v>
      </c>
      <c r="U3536" s="34">
        <v>1668.877</v>
      </c>
      <c r="V3536" s="34">
        <v>3.5630000000000002</v>
      </c>
      <c r="W3536" s="34">
        <v>100</v>
      </c>
      <c r="X3536" s="34">
        <v>0</v>
      </c>
      <c r="Y3536" s="21"/>
      <c r="Z3536" s="21"/>
    </row>
    <row r="3537" spans="1:26">
      <c r="A3537" s="52">
        <v>45901</v>
      </c>
      <c r="B3537" s="58" t="s">
        <v>16</v>
      </c>
      <c r="C3537" s="58" t="s">
        <v>23</v>
      </c>
      <c r="D3537" s="58" t="s">
        <v>58</v>
      </c>
      <c r="E3537" s="20">
        <v>844.05700000000002</v>
      </c>
      <c r="F3537" s="59">
        <v>9.4700000000000006</v>
      </c>
      <c r="G3537" s="20">
        <v>2993.538</v>
      </c>
      <c r="H3537" s="59">
        <v>3.1070000000000002</v>
      </c>
      <c r="I3537" s="20">
        <v>3837.5949999999998</v>
      </c>
      <c r="J3537" s="20">
        <v>1.2010000000000001</v>
      </c>
      <c r="K3537" s="20">
        <v>91.259</v>
      </c>
      <c r="L3537" s="59">
        <v>0.60399999999999998</v>
      </c>
      <c r="M3537" s="59">
        <v>499.36799999999999</v>
      </c>
      <c r="N3537" s="59">
        <v>4.4950000000000001</v>
      </c>
      <c r="O3537" s="59">
        <v>97.302999999999997</v>
      </c>
      <c r="P3537" s="59">
        <v>1.4350000000000001</v>
      </c>
      <c r="Q3537" s="59">
        <v>561.37900000000002</v>
      </c>
      <c r="R3537" s="59">
        <v>12.273</v>
      </c>
      <c r="S3537" s="59">
        <v>1386.731</v>
      </c>
      <c r="T3537" s="59">
        <v>5.4420000000000002</v>
      </c>
      <c r="U3537" s="59">
        <v>1948.11</v>
      </c>
      <c r="V3537" s="59">
        <v>3.9969999999999999</v>
      </c>
      <c r="W3537" s="59">
        <v>73.284999999999997</v>
      </c>
      <c r="X3537" s="59">
        <v>2.0150000000000001</v>
      </c>
      <c r="Y3537" s="21"/>
      <c r="Z3537" s="21"/>
    </row>
    <row r="3538" spans="1:26" ht="12.75" customHeight="1">
      <c r="A3538" s="52">
        <v>45901</v>
      </c>
      <c r="B3538" s="58" t="s">
        <v>16</v>
      </c>
      <c r="C3538" s="58" t="s">
        <v>23</v>
      </c>
      <c r="D3538" s="58" t="s">
        <v>80</v>
      </c>
      <c r="E3538" s="20">
        <v>353.834</v>
      </c>
      <c r="F3538" s="59">
        <v>16.065000000000001</v>
      </c>
      <c r="G3538" s="20">
        <v>590.72</v>
      </c>
      <c r="H3538" s="59">
        <v>10.379</v>
      </c>
      <c r="I3538" s="20">
        <v>944.553</v>
      </c>
      <c r="J3538" s="20">
        <v>2.3170000000000002</v>
      </c>
      <c r="K3538" s="20">
        <v>22.462</v>
      </c>
      <c r="L3538" s="59">
        <v>2.0710000000000002</v>
      </c>
      <c r="M3538" s="59">
        <v>152.73500000000001</v>
      </c>
      <c r="N3538" s="59">
        <v>7.0990000000000002</v>
      </c>
      <c r="O3538" s="59">
        <v>29.760999999999999</v>
      </c>
      <c r="P3538" s="59">
        <v>5.6790000000000003</v>
      </c>
      <c r="Q3538" s="59">
        <v>167.23099999999999</v>
      </c>
      <c r="R3538" s="59">
        <v>27.635999999999999</v>
      </c>
      <c r="S3538" s="59">
        <v>266.21699999999998</v>
      </c>
      <c r="T3538" s="59">
        <v>17.16</v>
      </c>
      <c r="U3538" s="59">
        <v>433.447</v>
      </c>
      <c r="V3538" s="59">
        <v>7.3719999999999999</v>
      </c>
      <c r="W3538" s="59">
        <v>16.306000000000001</v>
      </c>
      <c r="X3538" s="59">
        <v>6.5140000000000002</v>
      </c>
      <c r="Y3538" s="21"/>
      <c r="Z3538" s="21"/>
    </row>
    <row r="3539" spans="1:26" ht="12.75" customHeight="1">
      <c r="A3539" s="52">
        <v>45901</v>
      </c>
      <c r="B3539" s="58" t="s">
        <v>16</v>
      </c>
      <c r="C3539" s="58" t="s">
        <v>23</v>
      </c>
      <c r="D3539" s="58" t="s">
        <v>81</v>
      </c>
      <c r="E3539" s="20">
        <v>232.77699999999999</v>
      </c>
      <c r="F3539" s="59">
        <v>15.284000000000001</v>
      </c>
      <c r="G3539" s="20">
        <v>964.47799999999995</v>
      </c>
      <c r="H3539" s="59">
        <v>3.85</v>
      </c>
      <c r="I3539" s="20">
        <v>1197.2550000000001</v>
      </c>
      <c r="J3539" s="20">
        <v>1.53</v>
      </c>
      <c r="K3539" s="20">
        <v>28.471</v>
      </c>
      <c r="L3539" s="59">
        <v>1.125</v>
      </c>
      <c r="M3539" s="59">
        <v>150.70099999999999</v>
      </c>
      <c r="N3539" s="59">
        <v>12.26</v>
      </c>
      <c r="O3539" s="59">
        <v>29.364999999999998</v>
      </c>
      <c r="P3539" s="59">
        <v>11.496</v>
      </c>
      <c r="Q3539" s="59">
        <v>186.93199999999999</v>
      </c>
      <c r="R3539" s="59">
        <v>15.789</v>
      </c>
      <c r="S3539" s="59">
        <v>393.46899999999999</v>
      </c>
      <c r="T3539" s="59">
        <v>8.4550000000000001</v>
      </c>
      <c r="U3539" s="59">
        <v>580.40099999999995</v>
      </c>
      <c r="V3539" s="59">
        <v>7.0019999999999998</v>
      </c>
      <c r="W3539" s="59">
        <v>21.834</v>
      </c>
      <c r="X3539" s="59">
        <v>6.0919999999999996</v>
      </c>
      <c r="Y3539" s="21"/>
      <c r="Z3539" s="21"/>
    </row>
    <row r="3540" spans="1:26">
      <c r="A3540" s="52">
        <v>45901</v>
      </c>
      <c r="B3540" s="58" t="s">
        <v>16</v>
      </c>
      <c r="C3540" s="58" t="s">
        <v>23</v>
      </c>
      <c r="D3540" s="58" t="s">
        <v>82</v>
      </c>
      <c r="E3540" s="20">
        <v>181.89400000000001</v>
      </c>
      <c r="F3540" s="59">
        <v>18.484999999999999</v>
      </c>
      <c r="G3540" s="20">
        <v>824.96699999999998</v>
      </c>
      <c r="H3540" s="59">
        <v>4.8540000000000001</v>
      </c>
      <c r="I3540" s="20">
        <v>1006.861</v>
      </c>
      <c r="J3540" s="20">
        <v>1.9810000000000001</v>
      </c>
      <c r="K3540" s="20">
        <v>23.943000000000001</v>
      </c>
      <c r="L3540" s="59">
        <v>1.6870000000000001</v>
      </c>
      <c r="M3540" s="59">
        <v>125.087</v>
      </c>
      <c r="N3540" s="59">
        <v>5.8490000000000002</v>
      </c>
      <c r="O3540" s="59">
        <v>24.373999999999999</v>
      </c>
      <c r="P3540" s="59">
        <v>4.0069999999999997</v>
      </c>
      <c r="Q3540" s="59">
        <v>116.956</v>
      </c>
      <c r="R3540" s="59">
        <v>23.145</v>
      </c>
      <c r="S3540" s="59">
        <v>335.37599999999998</v>
      </c>
      <c r="T3540" s="59">
        <v>9.0239999999999991</v>
      </c>
      <c r="U3540" s="59">
        <v>452.33199999999999</v>
      </c>
      <c r="V3540" s="59">
        <v>5.7590000000000003</v>
      </c>
      <c r="W3540" s="59">
        <v>17.015999999999998</v>
      </c>
      <c r="X3540" s="59">
        <v>4.6100000000000003</v>
      </c>
      <c r="Y3540" s="21"/>
      <c r="Z3540" s="21"/>
    </row>
    <row r="3541" spans="1:26">
      <c r="A3541" s="52">
        <v>45901</v>
      </c>
      <c r="B3541" s="58" t="s">
        <v>16</v>
      </c>
      <c r="C3541" s="58" t="s">
        <v>23</v>
      </c>
      <c r="D3541" s="58" t="s">
        <v>83</v>
      </c>
      <c r="E3541" s="20">
        <v>96.155000000000001</v>
      </c>
      <c r="F3541" s="59">
        <v>24.280999999999999</v>
      </c>
      <c r="G3541" s="20">
        <v>960.36500000000001</v>
      </c>
      <c r="H3541" s="59">
        <v>3.9689999999999999</v>
      </c>
      <c r="I3541" s="20">
        <v>1056.52</v>
      </c>
      <c r="J3541" s="20">
        <v>2.5990000000000002</v>
      </c>
      <c r="K3541" s="20">
        <v>25.123999999999999</v>
      </c>
      <c r="L3541" s="59">
        <v>2.3820000000000001</v>
      </c>
      <c r="M3541" s="59">
        <v>84.685000000000002</v>
      </c>
      <c r="N3541" s="59">
        <v>5.6319999999999997</v>
      </c>
      <c r="O3541" s="59">
        <v>16.501000000000001</v>
      </c>
      <c r="P3541" s="59">
        <v>3.6840000000000002</v>
      </c>
      <c r="Q3541" s="59">
        <v>218.048</v>
      </c>
      <c r="R3541" s="59">
        <v>12.795</v>
      </c>
      <c r="S3541" s="59">
        <v>974.03800000000001</v>
      </c>
      <c r="T3541" s="59">
        <v>6.8230000000000004</v>
      </c>
      <c r="U3541" s="59">
        <v>1192.086</v>
      </c>
      <c r="V3541" s="59">
        <v>5.7229999999999999</v>
      </c>
      <c r="W3541" s="59">
        <v>44.844999999999999</v>
      </c>
      <c r="X3541" s="59">
        <v>4.5650000000000004</v>
      </c>
      <c r="Y3541" s="21"/>
      <c r="Z3541" s="21"/>
    </row>
    <row r="3542" spans="1:26">
      <c r="A3542" s="52">
        <v>45901</v>
      </c>
      <c r="B3542" s="58" t="s">
        <v>16</v>
      </c>
      <c r="C3542" s="58" t="s">
        <v>44</v>
      </c>
      <c r="D3542" s="58" t="s">
        <v>59</v>
      </c>
      <c r="E3542" s="20">
        <v>161.44999999999999</v>
      </c>
      <c r="F3542" s="59">
        <v>21.324000000000002</v>
      </c>
      <c r="G3542" s="20">
        <v>1003.073</v>
      </c>
      <c r="H3542" s="59">
        <v>7.6109999999999998</v>
      </c>
      <c r="I3542" s="20">
        <v>1164.5229999999999</v>
      </c>
      <c r="J3542" s="20">
        <v>5.4589999999999996</v>
      </c>
      <c r="K3542" s="20">
        <v>27.693000000000001</v>
      </c>
      <c r="L3542" s="59">
        <v>5.359</v>
      </c>
      <c r="M3542" s="59">
        <v>71.97</v>
      </c>
      <c r="N3542" s="59">
        <v>33.17</v>
      </c>
      <c r="O3542" s="59">
        <v>14.023999999999999</v>
      </c>
      <c r="P3542" s="59">
        <v>32.896000000000001</v>
      </c>
      <c r="Q3542" s="59">
        <v>92.432000000000002</v>
      </c>
      <c r="R3542" s="59">
        <v>20.64</v>
      </c>
      <c r="S3542" s="59">
        <v>471.23</v>
      </c>
      <c r="T3542" s="59">
        <v>9.7010000000000005</v>
      </c>
      <c r="U3542" s="59">
        <v>563.66200000000003</v>
      </c>
      <c r="V3542" s="59">
        <v>7.78</v>
      </c>
      <c r="W3542" s="59">
        <v>21.204000000000001</v>
      </c>
      <c r="X3542" s="59">
        <v>6.9720000000000004</v>
      </c>
      <c r="Y3542" s="21"/>
      <c r="Z3542" s="21"/>
    </row>
    <row r="3543" spans="1:26">
      <c r="A3543" s="52">
        <v>45901</v>
      </c>
      <c r="B3543" s="58" t="s">
        <v>16</v>
      </c>
      <c r="C3543" s="58" t="s">
        <v>44</v>
      </c>
      <c r="D3543" s="58" t="s">
        <v>60</v>
      </c>
      <c r="E3543" s="20">
        <v>86.923000000000002</v>
      </c>
      <c r="F3543" s="59">
        <v>27.015999999999998</v>
      </c>
      <c r="G3543" s="20">
        <v>600.40099999999995</v>
      </c>
      <c r="H3543" s="59">
        <v>8.3819999999999997</v>
      </c>
      <c r="I3543" s="20">
        <v>687.32399999999996</v>
      </c>
      <c r="J3543" s="20">
        <v>6.9729999999999999</v>
      </c>
      <c r="K3543" s="20">
        <v>16.344999999999999</v>
      </c>
      <c r="L3543" s="59">
        <v>6.8949999999999996</v>
      </c>
      <c r="M3543" s="59">
        <v>35.264000000000003</v>
      </c>
      <c r="N3543" s="59">
        <v>54.652000000000001</v>
      </c>
      <c r="O3543" s="59">
        <v>6.8710000000000004</v>
      </c>
      <c r="P3543" s="59">
        <v>54.484999999999999</v>
      </c>
      <c r="Q3543" s="59">
        <v>50.154000000000003</v>
      </c>
      <c r="R3543" s="59">
        <v>37.28</v>
      </c>
      <c r="S3543" s="59">
        <v>332.44900000000001</v>
      </c>
      <c r="T3543" s="59">
        <v>13.676</v>
      </c>
      <c r="U3543" s="59">
        <v>382.60399999999998</v>
      </c>
      <c r="V3543" s="59">
        <v>10.816000000000001</v>
      </c>
      <c r="W3543" s="59">
        <v>14.393000000000001</v>
      </c>
      <c r="X3543" s="59">
        <v>10.250999999999999</v>
      </c>
      <c r="Y3543" s="21"/>
      <c r="Z3543" s="21"/>
    </row>
    <row r="3544" spans="1:26">
      <c r="A3544" s="52">
        <v>45901</v>
      </c>
      <c r="B3544" s="58" t="s">
        <v>16</v>
      </c>
      <c r="C3544" s="58" t="s">
        <v>44</v>
      </c>
      <c r="D3544" s="58" t="s">
        <v>87</v>
      </c>
      <c r="E3544" s="20">
        <v>703.21</v>
      </c>
      <c r="F3544" s="59">
        <v>11.188000000000001</v>
      </c>
      <c r="G3544" s="20">
        <v>2316.808</v>
      </c>
      <c r="H3544" s="59">
        <v>4.0990000000000002</v>
      </c>
      <c r="I3544" s="20">
        <v>3020.018</v>
      </c>
      <c r="J3544" s="20">
        <v>2.6850000000000001</v>
      </c>
      <c r="K3544" s="20">
        <v>71.816000000000003</v>
      </c>
      <c r="L3544" s="59">
        <v>2.4769999999999999</v>
      </c>
      <c r="M3544" s="59">
        <v>441.23700000000002</v>
      </c>
      <c r="N3544" s="59">
        <v>5.5250000000000004</v>
      </c>
      <c r="O3544" s="59">
        <v>85.975999999999999</v>
      </c>
      <c r="P3544" s="59">
        <v>3.5179999999999998</v>
      </c>
      <c r="Q3544" s="59">
        <v>594.97500000000002</v>
      </c>
      <c r="R3544" s="59">
        <v>11.888999999999999</v>
      </c>
      <c r="S3544" s="59">
        <v>1493.83</v>
      </c>
      <c r="T3544" s="59">
        <v>5.8920000000000003</v>
      </c>
      <c r="U3544" s="59">
        <v>2088.8049999999998</v>
      </c>
      <c r="V3544" s="59">
        <v>4.7160000000000002</v>
      </c>
      <c r="W3544" s="59">
        <v>78.578000000000003</v>
      </c>
      <c r="X3544" s="59">
        <v>3.2130000000000001</v>
      </c>
      <c r="Y3544" s="21"/>
      <c r="Z3544" s="21"/>
    </row>
    <row r="3545" spans="1:26">
      <c r="A3545" s="52">
        <v>45901</v>
      </c>
      <c r="B3545" s="58" t="s">
        <v>16</v>
      </c>
      <c r="C3545" s="58" t="s">
        <v>45</v>
      </c>
      <c r="D3545" s="58" t="s">
        <v>45</v>
      </c>
      <c r="E3545" s="20">
        <v>244.221</v>
      </c>
      <c r="F3545" s="59">
        <v>17.228000000000002</v>
      </c>
      <c r="G3545" s="20">
        <v>1369.5429999999999</v>
      </c>
      <c r="H3545" s="59">
        <v>6.7510000000000003</v>
      </c>
      <c r="I3545" s="20">
        <v>1613.7650000000001</v>
      </c>
      <c r="J3545" s="20">
        <v>4.8719999999999999</v>
      </c>
      <c r="K3545" s="20">
        <v>38.375999999999998</v>
      </c>
      <c r="L3545" s="59">
        <v>4.76</v>
      </c>
      <c r="M3545" s="59">
        <v>128.91499999999999</v>
      </c>
      <c r="N3545" s="59">
        <v>24.035</v>
      </c>
      <c r="O3545" s="59">
        <v>25.119</v>
      </c>
      <c r="P3545" s="59">
        <v>23.654</v>
      </c>
      <c r="Q3545" s="59">
        <v>212.43899999999999</v>
      </c>
      <c r="R3545" s="59">
        <v>13.324999999999999</v>
      </c>
      <c r="S3545" s="59">
        <v>744.11199999999997</v>
      </c>
      <c r="T3545" s="59">
        <v>8.3249999999999993</v>
      </c>
      <c r="U3545" s="59">
        <v>956.55200000000002</v>
      </c>
      <c r="V3545" s="59">
        <v>6.5960000000000001</v>
      </c>
      <c r="W3545" s="59">
        <v>35.984000000000002</v>
      </c>
      <c r="X3545" s="59">
        <v>5.6210000000000004</v>
      </c>
      <c r="Y3545" s="21"/>
      <c r="Z3545" s="21"/>
    </row>
    <row r="3546" spans="1:26">
      <c r="A3546" s="52">
        <v>45901</v>
      </c>
      <c r="B3546" s="58" t="s">
        <v>16</v>
      </c>
      <c r="C3546" s="58" t="s">
        <v>45</v>
      </c>
      <c r="D3546" s="58" t="s">
        <v>61</v>
      </c>
      <c r="E3546" s="20">
        <v>145.63800000000001</v>
      </c>
      <c r="F3546" s="59">
        <v>22.035</v>
      </c>
      <c r="G3546" s="20">
        <v>986.67</v>
      </c>
      <c r="H3546" s="59">
        <v>8.0920000000000005</v>
      </c>
      <c r="I3546" s="20">
        <v>1132.308</v>
      </c>
      <c r="J3546" s="20">
        <v>6.3460000000000001</v>
      </c>
      <c r="K3546" s="20">
        <v>26.925999999999998</v>
      </c>
      <c r="L3546" s="59">
        <v>6.26</v>
      </c>
      <c r="M3546" s="59">
        <v>79.364000000000004</v>
      </c>
      <c r="N3546" s="59">
        <v>34.709000000000003</v>
      </c>
      <c r="O3546" s="59">
        <v>15.464</v>
      </c>
      <c r="P3546" s="59">
        <v>34.447000000000003</v>
      </c>
      <c r="Q3546" s="59">
        <v>86.878</v>
      </c>
      <c r="R3546" s="59">
        <v>24.317</v>
      </c>
      <c r="S3546" s="59">
        <v>457.553</v>
      </c>
      <c r="T3546" s="59">
        <v>12.015000000000001</v>
      </c>
      <c r="U3546" s="59">
        <v>544.43200000000002</v>
      </c>
      <c r="V3546" s="59">
        <v>9.8450000000000006</v>
      </c>
      <c r="W3546" s="59">
        <v>20.481000000000002</v>
      </c>
      <c r="X3546" s="59">
        <v>9.2200000000000006</v>
      </c>
      <c r="Y3546" s="21"/>
      <c r="Z3546" s="21"/>
    </row>
    <row r="3547" spans="1:26">
      <c r="A3547" s="52">
        <v>45901</v>
      </c>
      <c r="B3547" s="58" t="s">
        <v>16</v>
      </c>
      <c r="C3547" s="58" t="s">
        <v>45</v>
      </c>
      <c r="D3547" s="58" t="s">
        <v>101</v>
      </c>
      <c r="E3547" s="20">
        <v>149.28299999999999</v>
      </c>
      <c r="F3547" s="59">
        <v>23.007000000000001</v>
      </c>
      <c r="G3547" s="20">
        <v>533.38</v>
      </c>
      <c r="H3547" s="59">
        <v>8.8040000000000003</v>
      </c>
      <c r="I3547" s="20">
        <v>682.66300000000001</v>
      </c>
      <c r="J3547" s="20">
        <v>8.5619999999999994</v>
      </c>
      <c r="K3547" s="20">
        <v>16.234000000000002</v>
      </c>
      <c r="L3547" s="59">
        <v>8.4990000000000006</v>
      </c>
      <c r="M3547" s="59">
        <v>53.345999999999997</v>
      </c>
      <c r="N3547" s="59">
        <v>35.222999999999999</v>
      </c>
      <c r="O3547" s="59">
        <v>10.395</v>
      </c>
      <c r="P3547" s="59">
        <v>34.963999999999999</v>
      </c>
      <c r="Q3547" s="59">
        <v>158.774</v>
      </c>
      <c r="R3547" s="59">
        <v>17.486999999999998</v>
      </c>
      <c r="S3547" s="59">
        <v>377.274</v>
      </c>
      <c r="T3547" s="59">
        <v>13.282</v>
      </c>
      <c r="U3547" s="59">
        <v>536.048</v>
      </c>
      <c r="V3547" s="59">
        <v>8.8829999999999991</v>
      </c>
      <c r="W3547" s="59">
        <v>20.164999999999999</v>
      </c>
      <c r="X3547" s="59">
        <v>8.1850000000000005</v>
      </c>
      <c r="Y3547" s="21"/>
      <c r="Z3547" s="21"/>
    </row>
    <row r="3548" spans="1:26">
      <c r="A3548" s="52">
        <v>45901</v>
      </c>
      <c r="B3548" s="58" t="s">
        <v>16</v>
      </c>
      <c r="C3548" s="58" t="s">
        <v>54</v>
      </c>
      <c r="D3548" s="58" t="s">
        <v>55</v>
      </c>
      <c r="E3548" s="20">
        <v>209.464</v>
      </c>
      <c r="F3548" s="59">
        <v>19.350999999999999</v>
      </c>
      <c r="G3548" s="20">
        <v>716.94500000000005</v>
      </c>
      <c r="H3548" s="59">
        <v>11.054</v>
      </c>
      <c r="I3548" s="20">
        <v>926.40899999999999</v>
      </c>
      <c r="J3548" s="20">
        <v>10.032999999999999</v>
      </c>
      <c r="K3548" s="20">
        <v>22.03</v>
      </c>
      <c r="L3548" s="59">
        <v>9.9789999999999992</v>
      </c>
      <c r="M3548" s="59">
        <v>109.905</v>
      </c>
      <c r="N3548" s="59">
        <v>32.363999999999997</v>
      </c>
      <c r="O3548" s="59">
        <v>21.414999999999999</v>
      </c>
      <c r="P3548" s="59">
        <v>32.082000000000001</v>
      </c>
      <c r="Q3548" s="59">
        <v>175.67699999999999</v>
      </c>
      <c r="R3548" s="59">
        <v>19.579000000000001</v>
      </c>
      <c r="S3548" s="59">
        <v>377.161</v>
      </c>
      <c r="T3548" s="59">
        <v>14.903</v>
      </c>
      <c r="U3548" s="59">
        <v>552.83799999999997</v>
      </c>
      <c r="V3548" s="59">
        <v>10.281000000000001</v>
      </c>
      <c r="W3548" s="59">
        <v>20.797000000000001</v>
      </c>
      <c r="X3548" s="59">
        <v>9.6839999999999993</v>
      </c>
      <c r="Y3548" s="21"/>
      <c r="Z3548" s="21"/>
    </row>
    <row r="3549" spans="1:26">
      <c r="A3549" s="52">
        <v>45901</v>
      </c>
      <c r="B3549" s="58" t="s">
        <v>16</v>
      </c>
      <c r="C3549" s="58" t="s">
        <v>54</v>
      </c>
      <c r="D3549" s="58" t="s">
        <v>56</v>
      </c>
      <c r="E3549" s="20">
        <v>655.19600000000003</v>
      </c>
      <c r="F3549" s="59">
        <v>13.379</v>
      </c>
      <c r="G3549" s="20">
        <v>2623.585</v>
      </c>
      <c r="H3549" s="59">
        <v>3.1760000000000002</v>
      </c>
      <c r="I3549" s="20">
        <v>3278.78</v>
      </c>
      <c r="J3549" s="20">
        <v>2.9140000000000001</v>
      </c>
      <c r="K3549" s="20">
        <v>77.97</v>
      </c>
      <c r="L3549" s="59">
        <v>2.7229999999999999</v>
      </c>
      <c r="M3549" s="59">
        <v>403.30200000000002</v>
      </c>
      <c r="N3549" s="59">
        <v>9.7059999999999995</v>
      </c>
      <c r="O3549" s="59">
        <v>78.584999999999994</v>
      </c>
      <c r="P3549" s="59">
        <v>8.7210000000000001</v>
      </c>
      <c r="Q3549" s="59">
        <v>513.49</v>
      </c>
      <c r="R3549" s="59">
        <v>11.505000000000001</v>
      </c>
      <c r="S3549" s="59">
        <v>1591.9380000000001</v>
      </c>
      <c r="T3549" s="59">
        <v>5.1589999999999998</v>
      </c>
      <c r="U3549" s="59">
        <v>2105.4279999999999</v>
      </c>
      <c r="V3549" s="59">
        <v>4.4489999999999998</v>
      </c>
      <c r="W3549" s="59">
        <v>79.203000000000003</v>
      </c>
      <c r="X3549" s="59">
        <v>2.8069999999999999</v>
      </c>
      <c r="Y3549" s="21"/>
      <c r="Z3549" s="21"/>
    </row>
    <row r="3550" spans="1:26">
      <c r="A3550" s="52">
        <v>45901</v>
      </c>
      <c r="B3550" s="58" t="s">
        <v>16</v>
      </c>
      <c r="C3550" s="58" t="s">
        <v>95</v>
      </c>
      <c r="D3550" s="58" t="s">
        <v>99</v>
      </c>
      <c r="E3550" s="20">
        <v>582.04499999999996</v>
      </c>
      <c r="F3550" s="59">
        <v>10.518000000000001</v>
      </c>
      <c r="G3550" s="20">
        <v>2307.5360000000001</v>
      </c>
      <c r="H3550" s="59">
        <v>3.79</v>
      </c>
      <c r="I3550" s="20">
        <v>2889.5810000000001</v>
      </c>
      <c r="J3550" s="20">
        <v>3.0150000000000001</v>
      </c>
      <c r="K3550" s="20">
        <v>68.715000000000003</v>
      </c>
      <c r="L3550" s="59">
        <v>2.831</v>
      </c>
      <c r="M3550" s="59">
        <v>294.392</v>
      </c>
      <c r="N3550" s="59">
        <v>12.972</v>
      </c>
      <c r="O3550" s="59">
        <v>57.363</v>
      </c>
      <c r="P3550" s="59">
        <v>12.253</v>
      </c>
      <c r="Q3550" s="59">
        <v>371.90899999999999</v>
      </c>
      <c r="R3550" s="59">
        <v>11.856999999999999</v>
      </c>
      <c r="S3550" s="59">
        <v>1006.467</v>
      </c>
      <c r="T3550" s="59">
        <v>6.77</v>
      </c>
      <c r="U3550" s="59">
        <v>1378.376</v>
      </c>
      <c r="V3550" s="59">
        <v>5.4859999999999998</v>
      </c>
      <c r="W3550" s="59">
        <v>51.851999999999997</v>
      </c>
      <c r="X3550" s="59">
        <v>4.2640000000000002</v>
      </c>
      <c r="Y3550" s="21"/>
      <c r="Z3550" s="21"/>
    </row>
    <row r="3551" spans="1:26">
      <c r="A3551" s="52">
        <v>45901</v>
      </c>
      <c r="B3551" s="58" t="s">
        <v>16</v>
      </c>
      <c r="C3551" s="58" t="s">
        <v>95</v>
      </c>
      <c r="D3551" s="58" t="s">
        <v>96</v>
      </c>
      <c r="E3551" s="20">
        <v>279.15699999999998</v>
      </c>
      <c r="F3551" s="59">
        <v>16.54</v>
      </c>
      <c r="G3551" s="20">
        <v>1267.807</v>
      </c>
      <c r="H3551" s="59">
        <v>7.0170000000000003</v>
      </c>
      <c r="I3551" s="20">
        <v>1546.9649999999999</v>
      </c>
      <c r="J3551" s="20">
        <v>5.2469999999999999</v>
      </c>
      <c r="K3551" s="20">
        <v>36.786999999999999</v>
      </c>
      <c r="L3551" s="59">
        <v>5.1440000000000001</v>
      </c>
      <c r="M3551" s="59">
        <v>131.03</v>
      </c>
      <c r="N3551" s="59">
        <v>18.742000000000001</v>
      </c>
      <c r="O3551" s="59">
        <v>25.530999999999999</v>
      </c>
      <c r="P3551" s="59">
        <v>18.251000000000001</v>
      </c>
      <c r="Q3551" s="59">
        <v>176.80099999999999</v>
      </c>
      <c r="R3551" s="59">
        <v>19.074000000000002</v>
      </c>
      <c r="S3551" s="59">
        <v>459.18799999999999</v>
      </c>
      <c r="T3551" s="59">
        <v>7.7709999999999999</v>
      </c>
      <c r="U3551" s="59">
        <v>635.98900000000003</v>
      </c>
      <c r="V3551" s="59">
        <v>7.5279999999999996</v>
      </c>
      <c r="W3551" s="59">
        <v>23.925000000000001</v>
      </c>
      <c r="X3551" s="59">
        <v>6.69</v>
      </c>
      <c r="Y3551" s="21"/>
      <c r="Z3551" s="21"/>
    </row>
    <row r="3552" spans="1:26">
      <c r="A3552" s="52">
        <v>45901</v>
      </c>
      <c r="B3552" s="58" t="s">
        <v>16</v>
      </c>
      <c r="C3552" s="58" t="s">
        <v>95</v>
      </c>
      <c r="D3552" s="58" t="s">
        <v>97</v>
      </c>
      <c r="E3552" s="20">
        <v>285.62599999999998</v>
      </c>
      <c r="F3552" s="59">
        <v>13.976000000000001</v>
      </c>
      <c r="G3552" s="20">
        <v>934.55399999999997</v>
      </c>
      <c r="H3552" s="59">
        <v>8.5920000000000005</v>
      </c>
      <c r="I3552" s="20">
        <v>1220.181</v>
      </c>
      <c r="J3552" s="20">
        <v>7.5640000000000001</v>
      </c>
      <c r="K3552" s="20">
        <v>29.015999999999998</v>
      </c>
      <c r="L3552" s="59">
        <v>7.492</v>
      </c>
      <c r="M3552" s="59">
        <v>163.363</v>
      </c>
      <c r="N3552" s="59">
        <v>19.497</v>
      </c>
      <c r="O3552" s="59">
        <v>31.832000000000001</v>
      </c>
      <c r="P3552" s="59">
        <v>19.026</v>
      </c>
      <c r="Q3552" s="59">
        <v>195.108</v>
      </c>
      <c r="R3552" s="59">
        <v>17.867000000000001</v>
      </c>
      <c r="S3552" s="59">
        <v>506.50200000000001</v>
      </c>
      <c r="T3552" s="59">
        <v>9.3780000000000001</v>
      </c>
      <c r="U3552" s="59">
        <v>701.61</v>
      </c>
      <c r="V3552" s="59">
        <v>7.4279999999999999</v>
      </c>
      <c r="W3552" s="59">
        <v>26.393999999999998</v>
      </c>
      <c r="X3552" s="59">
        <v>6.577</v>
      </c>
      <c r="Y3552" s="21"/>
      <c r="Z3552" s="21"/>
    </row>
    <row r="3553" spans="1:26">
      <c r="A3553" s="52">
        <v>45901</v>
      </c>
      <c r="B3553" s="58" t="s">
        <v>16</v>
      </c>
      <c r="C3553" s="58" t="s">
        <v>95</v>
      </c>
      <c r="D3553" s="58" t="s">
        <v>98</v>
      </c>
      <c r="E3553" s="20">
        <v>282.61500000000001</v>
      </c>
      <c r="F3553" s="59">
        <v>19.978000000000002</v>
      </c>
      <c r="G3553" s="20">
        <v>1032.9929999999999</v>
      </c>
      <c r="H3553" s="59">
        <v>8.85</v>
      </c>
      <c r="I3553" s="20">
        <v>1315.6079999999999</v>
      </c>
      <c r="J3553" s="20">
        <v>6.6959999999999997</v>
      </c>
      <c r="K3553" s="20">
        <v>31.285</v>
      </c>
      <c r="L3553" s="59">
        <v>6.6150000000000002</v>
      </c>
      <c r="M3553" s="59">
        <v>218.815</v>
      </c>
      <c r="N3553" s="59">
        <v>17.702999999999999</v>
      </c>
      <c r="O3553" s="59">
        <v>42.637</v>
      </c>
      <c r="P3553" s="59">
        <v>17.181999999999999</v>
      </c>
      <c r="Q3553" s="59">
        <v>317.25799999999998</v>
      </c>
      <c r="R3553" s="59">
        <v>18.186</v>
      </c>
      <c r="S3553" s="59">
        <v>962.63199999999995</v>
      </c>
      <c r="T3553" s="59">
        <v>6.8979999999999997</v>
      </c>
      <c r="U3553" s="59">
        <v>1279.8900000000001</v>
      </c>
      <c r="V3553" s="59">
        <v>6.7919999999999998</v>
      </c>
      <c r="W3553" s="59">
        <v>48.148000000000003</v>
      </c>
      <c r="X3553" s="59">
        <v>5.85</v>
      </c>
      <c r="Y3553" s="21"/>
      <c r="Z3553" s="21"/>
    </row>
    <row r="3554" spans="1:26">
      <c r="A3554" s="52">
        <v>45901</v>
      </c>
      <c r="B3554" s="58" t="s">
        <v>16</v>
      </c>
      <c r="C3554" s="58" t="s">
        <v>38</v>
      </c>
      <c r="D3554" s="58" t="s">
        <v>85</v>
      </c>
      <c r="E3554" s="20">
        <v>438.25099999999998</v>
      </c>
      <c r="F3554" s="59">
        <v>12.736000000000001</v>
      </c>
      <c r="G3554" s="20">
        <v>1563.559</v>
      </c>
      <c r="H3554" s="59">
        <v>6.0490000000000004</v>
      </c>
      <c r="I3554" s="20">
        <v>2001.81</v>
      </c>
      <c r="J3554" s="20">
        <v>4.4269999999999996</v>
      </c>
      <c r="K3554" s="20">
        <v>47.603000000000002</v>
      </c>
      <c r="L3554" s="59">
        <v>4.3040000000000003</v>
      </c>
      <c r="M3554" s="59">
        <v>300.68299999999999</v>
      </c>
      <c r="N3554" s="59">
        <v>11.161</v>
      </c>
      <c r="O3554" s="59">
        <v>58.588999999999999</v>
      </c>
      <c r="P3554" s="59">
        <v>10.316000000000001</v>
      </c>
      <c r="Q3554" s="59">
        <v>455.66199999999998</v>
      </c>
      <c r="R3554" s="59">
        <v>13.625</v>
      </c>
      <c r="S3554" s="59">
        <v>1169.5150000000001</v>
      </c>
      <c r="T3554" s="59">
        <v>6.4969999999999999</v>
      </c>
      <c r="U3554" s="59">
        <v>1625.1780000000001</v>
      </c>
      <c r="V3554" s="59">
        <v>5.6070000000000002</v>
      </c>
      <c r="W3554" s="59">
        <v>61.137</v>
      </c>
      <c r="X3554" s="59">
        <v>4.4189999999999996</v>
      </c>
      <c r="Y3554" s="21"/>
      <c r="Z3554" s="21"/>
    </row>
    <row r="3555" spans="1:26">
      <c r="A3555" s="52">
        <v>45901</v>
      </c>
      <c r="B3555" s="58" t="s">
        <v>16</v>
      </c>
      <c r="C3555" s="58" t="s">
        <v>38</v>
      </c>
      <c r="D3555" s="58" t="s">
        <v>40</v>
      </c>
      <c r="E3555" s="20">
        <v>426.40899999999999</v>
      </c>
      <c r="F3555" s="59">
        <v>12.477</v>
      </c>
      <c r="G3555" s="20">
        <v>1776.97</v>
      </c>
      <c r="H3555" s="59">
        <v>5.3360000000000003</v>
      </c>
      <c r="I3555" s="20">
        <v>2203.38</v>
      </c>
      <c r="J3555" s="20">
        <v>4.1539999999999999</v>
      </c>
      <c r="K3555" s="20">
        <v>52.396999999999998</v>
      </c>
      <c r="L3555" s="59">
        <v>4.0229999999999997</v>
      </c>
      <c r="M3555" s="59">
        <v>212.524</v>
      </c>
      <c r="N3555" s="59">
        <v>17.061</v>
      </c>
      <c r="O3555" s="59">
        <v>41.411000000000001</v>
      </c>
      <c r="P3555" s="59">
        <v>16.521000000000001</v>
      </c>
      <c r="Q3555" s="59">
        <v>233.50399999999999</v>
      </c>
      <c r="R3555" s="59">
        <v>19.971</v>
      </c>
      <c r="S3555" s="59">
        <v>799.58399999999995</v>
      </c>
      <c r="T3555" s="59">
        <v>7.9450000000000003</v>
      </c>
      <c r="U3555" s="59">
        <v>1033.088</v>
      </c>
      <c r="V3555" s="59">
        <v>8.0150000000000006</v>
      </c>
      <c r="W3555" s="59">
        <v>38.863</v>
      </c>
      <c r="X3555" s="59">
        <v>7.234</v>
      </c>
      <c r="Y3555" s="21"/>
      <c r="Z3555" s="21"/>
    </row>
    <row r="3556" spans="1:26">
      <c r="A3556" s="52">
        <v>45901</v>
      </c>
      <c r="B3556" s="58" t="s">
        <v>16</v>
      </c>
      <c r="C3556" s="58" t="s">
        <v>62</v>
      </c>
      <c r="D3556" s="58" t="s">
        <v>86</v>
      </c>
      <c r="E3556" s="20">
        <v>278.21199999999999</v>
      </c>
      <c r="F3556" s="59">
        <v>16.888999999999999</v>
      </c>
      <c r="G3556" s="20">
        <v>781.37</v>
      </c>
      <c r="H3556" s="59">
        <v>7.6050000000000004</v>
      </c>
      <c r="I3556" s="20">
        <v>1059.5820000000001</v>
      </c>
      <c r="J3556" s="20">
        <v>8.8140000000000001</v>
      </c>
      <c r="K3556" s="20">
        <v>25.196999999999999</v>
      </c>
      <c r="L3556" s="59">
        <v>8.7520000000000007</v>
      </c>
      <c r="M3556" s="59">
        <v>210.20699999999999</v>
      </c>
      <c r="N3556" s="59">
        <v>15.955</v>
      </c>
      <c r="O3556" s="59">
        <v>40.959000000000003</v>
      </c>
      <c r="P3556" s="59">
        <v>15.375999999999999</v>
      </c>
      <c r="Q3556" s="59">
        <v>352.77600000000001</v>
      </c>
      <c r="R3556" s="59">
        <v>20.175000000000001</v>
      </c>
      <c r="S3556" s="59">
        <v>718.83799999999997</v>
      </c>
      <c r="T3556" s="59">
        <v>8.2379999999999995</v>
      </c>
      <c r="U3556" s="59">
        <v>1071.614</v>
      </c>
      <c r="V3556" s="59">
        <v>9.282</v>
      </c>
      <c r="W3556" s="59">
        <v>40.313000000000002</v>
      </c>
      <c r="X3556" s="59">
        <v>8.6170000000000009</v>
      </c>
      <c r="Y3556" s="21"/>
      <c r="Z3556" s="21"/>
    </row>
    <row r="3557" spans="1:26">
      <c r="A3557" s="52">
        <v>45901</v>
      </c>
      <c r="B3557" s="58" t="s">
        <v>16</v>
      </c>
      <c r="C3557" s="58" t="s">
        <v>62</v>
      </c>
      <c r="D3557" s="58" t="s">
        <v>64</v>
      </c>
      <c r="E3557" s="20">
        <v>586.44799999999998</v>
      </c>
      <c r="F3557" s="59">
        <v>12.398</v>
      </c>
      <c r="G3557" s="20">
        <v>2559.16</v>
      </c>
      <c r="H3557" s="59">
        <v>4.2140000000000004</v>
      </c>
      <c r="I3557" s="20">
        <v>3145.6080000000002</v>
      </c>
      <c r="J3557" s="20">
        <v>2.9119999999999999</v>
      </c>
      <c r="K3557" s="20">
        <v>74.802999999999997</v>
      </c>
      <c r="L3557" s="59">
        <v>2.7210000000000001</v>
      </c>
      <c r="M3557" s="59">
        <v>303.00099999999998</v>
      </c>
      <c r="N3557" s="59">
        <v>13.923</v>
      </c>
      <c r="O3557" s="59">
        <v>59.040999999999997</v>
      </c>
      <c r="P3557" s="59">
        <v>13.256</v>
      </c>
      <c r="Q3557" s="59">
        <v>336.39100000000002</v>
      </c>
      <c r="R3557" s="59">
        <v>14.111000000000001</v>
      </c>
      <c r="S3557" s="59">
        <v>1250.261</v>
      </c>
      <c r="T3557" s="59">
        <v>6.2850000000000001</v>
      </c>
      <c r="U3557" s="59">
        <v>1586.652</v>
      </c>
      <c r="V3557" s="59">
        <v>5.8360000000000003</v>
      </c>
      <c r="W3557" s="59">
        <v>59.686999999999998</v>
      </c>
      <c r="X3557" s="59">
        <v>4.7060000000000004</v>
      </c>
      <c r="Y3557" s="21"/>
      <c r="Z3557" s="21"/>
    </row>
    <row r="3558" spans="1:26">
      <c r="A3558" s="52">
        <v>45901</v>
      </c>
      <c r="B3558" s="58" t="s">
        <v>16</v>
      </c>
      <c r="C3558" s="58" t="s">
        <v>88</v>
      </c>
      <c r="D3558" s="58" t="s">
        <v>89</v>
      </c>
      <c r="E3558" s="20">
        <v>722.48299999999995</v>
      </c>
      <c r="F3558" s="59">
        <v>10.151</v>
      </c>
      <c r="G3558" s="20">
        <v>2768.9279999999999</v>
      </c>
      <c r="H3558" s="59">
        <v>3.6509999999999998</v>
      </c>
      <c r="I3558" s="20">
        <v>3491.4110000000001</v>
      </c>
      <c r="J3558" s="20">
        <v>1.8109999999999999</v>
      </c>
      <c r="K3558" s="20">
        <v>83.025999999999996</v>
      </c>
      <c r="L3558" s="59">
        <v>1.484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  <c r="S3558" s="59">
        <v>0</v>
      </c>
      <c r="T3558" s="59">
        <v>0</v>
      </c>
      <c r="U3558" s="59">
        <v>0</v>
      </c>
      <c r="V3558" s="59">
        <v>0</v>
      </c>
      <c r="W3558" s="59">
        <v>0</v>
      </c>
      <c r="X3558" s="59">
        <v>0</v>
      </c>
      <c r="Y3558" s="21"/>
      <c r="Z3558" s="21"/>
    </row>
    <row r="3559" spans="1:26">
      <c r="A3559" s="52">
        <v>45901</v>
      </c>
      <c r="B3559" s="58" t="s">
        <v>16</v>
      </c>
      <c r="C3559" s="58" t="s">
        <v>88</v>
      </c>
      <c r="D3559" s="58" t="s">
        <v>90</v>
      </c>
      <c r="E3559" s="20">
        <v>310.15699999999998</v>
      </c>
      <c r="F3559" s="59">
        <v>17.901</v>
      </c>
      <c r="G3559" s="20">
        <v>1800.472</v>
      </c>
      <c r="H3559" s="59">
        <v>4.7</v>
      </c>
      <c r="I3559" s="20">
        <v>2110.6289999999999</v>
      </c>
      <c r="J3559" s="20">
        <v>3.335</v>
      </c>
      <c r="K3559" s="20">
        <v>50.191000000000003</v>
      </c>
      <c r="L3559" s="59">
        <v>3.169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  <c r="S3559" s="59">
        <v>0</v>
      </c>
      <c r="T3559" s="59">
        <v>0</v>
      </c>
      <c r="U3559" s="59">
        <v>0</v>
      </c>
      <c r="V3559" s="59">
        <v>0</v>
      </c>
      <c r="W3559" s="59">
        <v>0</v>
      </c>
      <c r="X3559" s="59">
        <v>0</v>
      </c>
      <c r="Y3559" s="21"/>
      <c r="Z3559" s="21"/>
    </row>
    <row r="3560" spans="1:26">
      <c r="A3560" s="52">
        <v>45901</v>
      </c>
      <c r="B3560" s="58" t="s">
        <v>16</v>
      </c>
      <c r="C3560" s="58" t="s">
        <v>88</v>
      </c>
      <c r="D3560" s="58" t="s">
        <v>91</v>
      </c>
      <c r="E3560" s="20">
        <v>412.32600000000002</v>
      </c>
      <c r="F3560" s="59">
        <v>16.609000000000002</v>
      </c>
      <c r="G3560" s="20">
        <v>955.22400000000005</v>
      </c>
      <c r="H3560" s="59">
        <v>7.3789999999999996</v>
      </c>
      <c r="I3560" s="20">
        <v>1367.55</v>
      </c>
      <c r="J3560" s="20">
        <v>4.3339999999999996</v>
      </c>
      <c r="K3560" s="20">
        <v>32.521000000000001</v>
      </c>
      <c r="L3560" s="59">
        <v>4.2080000000000002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  <c r="S3560" s="59">
        <v>0</v>
      </c>
      <c r="T3560" s="59">
        <v>0</v>
      </c>
      <c r="U3560" s="59">
        <v>0</v>
      </c>
      <c r="V3560" s="59">
        <v>0</v>
      </c>
      <c r="W3560" s="59">
        <v>0</v>
      </c>
      <c r="X3560" s="59">
        <v>0</v>
      </c>
      <c r="Y3560" s="21"/>
      <c r="Z3560" s="21"/>
    </row>
    <row r="3561" spans="1:26">
      <c r="A3561" s="52">
        <v>45901</v>
      </c>
      <c r="B3561" s="58" t="s">
        <v>16</v>
      </c>
      <c r="C3561" s="58" t="s">
        <v>88</v>
      </c>
      <c r="D3561" s="58" t="s">
        <v>92</v>
      </c>
      <c r="E3561" s="20">
        <v>142.17699999999999</v>
      </c>
      <c r="F3561" s="59">
        <v>23.7</v>
      </c>
      <c r="G3561" s="20">
        <v>571.601</v>
      </c>
      <c r="H3561" s="59">
        <v>10.718999999999999</v>
      </c>
      <c r="I3561" s="20">
        <v>713.77800000000002</v>
      </c>
      <c r="J3561" s="20">
        <v>7.7859999999999996</v>
      </c>
      <c r="K3561" s="20">
        <v>16.974</v>
      </c>
      <c r="L3561" s="59">
        <v>7.7160000000000002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  <c r="S3561" s="59">
        <v>0</v>
      </c>
      <c r="T3561" s="59">
        <v>0</v>
      </c>
      <c r="U3561" s="59">
        <v>0</v>
      </c>
      <c r="V3561" s="59">
        <v>0</v>
      </c>
      <c r="W3561" s="59">
        <v>0</v>
      </c>
      <c r="X3561" s="59">
        <v>0</v>
      </c>
      <c r="Y3561" s="21"/>
      <c r="Z3561" s="21"/>
    </row>
    <row r="3562" spans="1:26">
      <c r="A3562" s="52">
        <v>45901</v>
      </c>
      <c r="B3562" s="58" t="s">
        <v>16</v>
      </c>
      <c r="C3562" s="58" t="s">
        <v>46</v>
      </c>
      <c r="D3562" s="58" t="s">
        <v>48</v>
      </c>
      <c r="E3562" s="20">
        <v>0</v>
      </c>
      <c r="F3562" s="59">
        <v>0</v>
      </c>
      <c r="G3562" s="20">
        <v>0</v>
      </c>
      <c r="H3562" s="59">
        <v>0</v>
      </c>
      <c r="I3562" s="20">
        <v>0</v>
      </c>
      <c r="J3562" s="20">
        <v>0</v>
      </c>
      <c r="K3562" s="20">
        <v>0</v>
      </c>
      <c r="L3562" s="59">
        <v>0</v>
      </c>
      <c r="M3562" s="59">
        <v>219.30799999999999</v>
      </c>
      <c r="N3562" s="59">
        <v>17.748000000000001</v>
      </c>
      <c r="O3562" s="59">
        <v>42.732999999999997</v>
      </c>
      <c r="P3562" s="59">
        <v>17.228999999999999</v>
      </c>
      <c r="Q3562" s="59">
        <v>214.23500000000001</v>
      </c>
      <c r="R3562" s="59">
        <v>16.497</v>
      </c>
      <c r="S3562" s="59">
        <v>292.99200000000002</v>
      </c>
      <c r="T3562" s="59">
        <v>13.159000000000001</v>
      </c>
      <c r="U3562" s="59">
        <v>507.22800000000001</v>
      </c>
      <c r="V3562" s="59">
        <v>9.843</v>
      </c>
      <c r="W3562" s="59">
        <v>19.081</v>
      </c>
      <c r="X3562" s="59">
        <v>9.218</v>
      </c>
      <c r="Y3562" s="21"/>
      <c r="Z3562" s="21"/>
    </row>
    <row r="3563" spans="1:26">
      <c r="A3563" s="52">
        <v>45901</v>
      </c>
      <c r="B3563" s="58" t="s">
        <v>16</v>
      </c>
      <c r="C3563" s="58" t="s">
        <v>46</v>
      </c>
      <c r="D3563" s="58" t="s">
        <v>47</v>
      </c>
      <c r="E3563" s="20">
        <v>0</v>
      </c>
      <c r="F3563" s="59">
        <v>0</v>
      </c>
      <c r="G3563" s="20">
        <v>0</v>
      </c>
      <c r="H3563" s="59">
        <v>0</v>
      </c>
      <c r="I3563" s="20">
        <v>0</v>
      </c>
      <c r="J3563" s="20">
        <v>0</v>
      </c>
      <c r="K3563" s="20">
        <v>0</v>
      </c>
      <c r="L3563" s="59">
        <v>0</v>
      </c>
      <c r="M3563" s="59">
        <v>225.84299999999999</v>
      </c>
      <c r="N3563" s="59">
        <v>13.403</v>
      </c>
      <c r="O3563" s="59">
        <v>44.006</v>
      </c>
      <c r="P3563" s="59">
        <v>12.708</v>
      </c>
      <c r="Q3563" s="59">
        <v>298.02800000000002</v>
      </c>
      <c r="R3563" s="59">
        <v>16.488</v>
      </c>
      <c r="S3563" s="59">
        <v>1285.31</v>
      </c>
      <c r="T3563" s="59">
        <v>6.08</v>
      </c>
      <c r="U3563" s="59">
        <v>1583.338</v>
      </c>
      <c r="V3563" s="59">
        <v>5.5049999999999999</v>
      </c>
      <c r="W3563" s="59">
        <v>59.563000000000002</v>
      </c>
      <c r="X3563" s="59">
        <v>4.2880000000000003</v>
      </c>
      <c r="Y3563" s="21"/>
      <c r="Z3563" s="21"/>
    </row>
    <row r="3564" spans="1:26">
      <c r="A3564" s="52">
        <v>45901</v>
      </c>
      <c r="B3564" s="58" t="s">
        <v>16</v>
      </c>
      <c r="C3564" s="58" t="s">
        <v>93</v>
      </c>
      <c r="D3564" s="58" t="s">
        <v>94</v>
      </c>
      <c r="E3564" s="20">
        <v>128.78399999999999</v>
      </c>
      <c r="F3564" s="59">
        <v>28.59</v>
      </c>
      <c r="G3564" s="20">
        <v>438.25099999999998</v>
      </c>
      <c r="H3564" s="59">
        <v>12.686999999999999</v>
      </c>
      <c r="I3564" s="20">
        <v>567.03599999999994</v>
      </c>
      <c r="J3564" s="20">
        <v>9.3330000000000002</v>
      </c>
      <c r="K3564" s="20">
        <v>13.484</v>
      </c>
      <c r="L3564" s="59">
        <v>9.2750000000000004</v>
      </c>
      <c r="M3564" s="59">
        <v>263.32900000000001</v>
      </c>
      <c r="N3564" s="59">
        <v>14.789</v>
      </c>
      <c r="O3564" s="59">
        <v>51.31</v>
      </c>
      <c r="P3564" s="59">
        <v>14.162000000000001</v>
      </c>
      <c r="Q3564" s="59">
        <v>302.71600000000001</v>
      </c>
      <c r="R3564" s="59">
        <v>12.983000000000001</v>
      </c>
      <c r="S3564" s="59">
        <v>865.57100000000003</v>
      </c>
      <c r="T3564" s="59">
        <v>10.292999999999999</v>
      </c>
      <c r="U3564" s="59">
        <v>1168.288</v>
      </c>
      <c r="V3564" s="59">
        <v>7.5060000000000002</v>
      </c>
      <c r="W3564" s="59">
        <v>43.948999999999998</v>
      </c>
      <c r="X3564" s="59">
        <v>6.6660000000000004</v>
      </c>
      <c r="Y3564" s="21"/>
      <c r="Z3564" s="21"/>
    </row>
    <row r="3565" spans="1:26">
      <c r="A3565" s="52">
        <v>45901</v>
      </c>
      <c r="B3565" s="58" t="s">
        <v>16</v>
      </c>
      <c r="C3565" s="58" t="s">
        <v>73</v>
      </c>
      <c r="D3565" s="58" t="s">
        <v>65</v>
      </c>
      <c r="E3565" s="20">
        <v>60.530999999999999</v>
      </c>
      <c r="F3565" s="59">
        <v>34.270000000000003</v>
      </c>
      <c r="G3565" s="20">
        <v>774.154</v>
      </c>
      <c r="H3565" s="59">
        <v>8.2270000000000003</v>
      </c>
      <c r="I3565" s="20">
        <v>834.68499999999995</v>
      </c>
      <c r="J3565" s="20">
        <v>6.5819999999999999</v>
      </c>
      <c r="K3565" s="20">
        <v>19.849</v>
      </c>
      <c r="L3565" s="59">
        <v>6.5</v>
      </c>
      <c r="M3565" s="59">
        <v>2.9239999999999999</v>
      </c>
      <c r="N3565" s="59">
        <v>113.459</v>
      </c>
      <c r="O3565" s="59">
        <v>0.56999999999999995</v>
      </c>
      <c r="P3565" s="59">
        <v>113.379</v>
      </c>
      <c r="Q3565" s="59">
        <v>77.159000000000006</v>
      </c>
      <c r="R3565" s="59">
        <v>24.587</v>
      </c>
      <c r="S3565" s="59">
        <v>394.39</v>
      </c>
      <c r="T3565" s="59">
        <v>14.631</v>
      </c>
      <c r="U3565" s="59">
        <v>471.54899999999998</v>
      </c>
      <c r="V3565" s="59">
        <v>11.42</v>
      </c>
      <c r="W3565" s="59">
        <v>17.739000000000001</v>
      </c>
      <c r="X3565" s="59">
        <v>10.885999999999999</v>
      </c>
      <c r="Y3565" s="21"/>
      <c r="Z3565" s="21"/>
    </row>
    <row r="3566" spans="1:26">
      <c r="A3566" s="52">
        <v>45901</v>
      </c>
      <c r="B3566" s="58" t="s">
        <v>16</v>
      </c>
      <c r="C3566" s="58" t="s">
        <v>73</v>
      </c>
      <c r="D3566" s="58" t="s">
        <v>66</v>
      </c>
      <c r="E3566" s="20">
        <v>7.64</v>
      </c>
      <c r="F3566" s="59">
        <v>75.816000000000003</v>
      </c>
      <c r="G3566" s="20">
        <v>349.45</v>
      </c>
      <c r="H3566" s="59">
        <v>9.7729999999999997</v>
      </c>
      <c r="I3566" s="20">
        <v>357.09</v>
      </c>
      <c r="J3566" s="20">
        <v>9.8960000000000008</v>
      </c>
      <c r="K3566" s="20">
        <v>8.4920000000000009</v>
      </c>
      <c r="L3566" s="59">
        <v>9.8420000000000005</v>
      </c>
      <c r="M3566" s="59">
        <v>0</v>
      </c>
      <c r="N3566" s="59">
        <v>0</v>
      </c>
      <c r="O3566" s="59">
        <v>0</v>
      </c>
      <c r="P3566" s="59">
        <v>0</v>
      </c>
      <c r="Q3566" s="59">
        <v>31.141999999999999</v>
      </c>
      <c r="R3566" s="59">
        <v>49.206000000000003</v>
      </c>
      <c r="S3566" s="59">
        <v>202.679</v>
      </c>
      <c r="T3566" s="59">
        <v>21.981999999999999</v>
      </c>
      <c r="U3566" s="59">
        <v>233.821</v>
      </c>
      <c r="V3566" s="59">
        <v>20.152999999999999</v>
      </c>
      <c r="W3566" s="59">
        <v>8.7959999999999994</v>
      </c>
      <c r="X3566" s="59">
        <v>19.855</v>
      </c>
      <c r="Y3566" s="21"/>
      <c r="Z3566" s="21"/>
    </row>
    <row r="3567" spans="1:26">
      <c r="A3567" s="52">
        <v>45901</v>
      </c>
      <c r="B3567" s="58" t="s">
        <v>16</v>
      </c>
      <c r="C3567" s="58" t="s">
        <v>73</v>
      </c>
      <c r="D3567" s="58" t="s">
        <v>67</v>
      </c>
      <c r="E3567" s="20">
        <v>8.1750000000000007</v>
      </c>
      <c r="F3567" s="59">
        <v>74.793000000000006</v>
      </c>
      <c r="G3567" s="20">
        <v>138.92699999999999</v>
      </c>
      <c r="H3567" s="59">
        <v>21.777999999999999</v>
      </c>
      <c r="I3567" s="20">
        <v>147.102</v>
      </c>
      <c r="J3567" s="20">
        <v>20.658999999999999</v>
      </c>
      <c r="K3567" s="20">
        <v>3.4980000000000002</v>
      </c>
      <c r="L3567" s="59">
        <v>20.632999999999999</v>
      </c>
      <c r="M3567" s="59">
        <v>0</v>
      </c>
      <c r="N3567" s="59">
        <v>0</v>
      </c>
      <c r="O3567" s="59">
        <v>0</v>
      </c>
      <c r="P3567" s="59">
        <v>0</v>
      </c>
      <c r="Q3567" s="59">
        <v>4.0640000000000001</v>
      </c>
      <c r="R3567" s="59">
        <v>103.139</v>
      </c>
      <c r="S3567" s="59">
        <v>108.158</v>
      </c>
      <c r="T3567" s="59">
        <v>21.768000000000001</v>
      </c>
      <c r="U3567" s="59">
        <v>112.22199999999999</v>
      </c>
      <c r="V3567" s="59">
        <v>21.843</v>
      </c>
      <c r="W3567" s="59">
        <v>4.2220000000000004</v>
      </c>
      <c r="X3567" s="59">
        <v>21.568999999999999</v>
      </c>
      <c r="Y3567" s="21"/>
      <c r="Z3567" s="21"/>
    </row>
    <row r="3568" spans="1:26">
      <c r="A3568" s="52">
        <v>45901</v>
      </c>
      <c r="B3568" s="58" t="s">
        <v>16</v>
      </c>
      <c r="C3568" s="58" t="s">
        <v>73</v>
      </c>
      <c r="D3568" s="58" t="s">
        <v>70</v>
      </c>
      <c r="E3568" s="20">
        <v>3.819</v>
      </c>
      <c r="F3568" s="59">
        <v>68.296000000000006</v>
      </c>
      <c r="G3568" s="20">
        <v>67.111999999999995</v>
      </c>
      <c r="H3568" s="59">
        <v>32.911000000000001</v>
      </c>
      <c r="I3568" s="20">
        <v>70.932000000000002</v>
      </c>
      <c r="J3568" s="20">
        <v>31.248999999999999</v>
      </c>
      <c r="K3568" s="20">
        <v>1.6870000000000001</v>
      </c>
      <c r="L3568" s="59">
        <v>31.231999999999999</v>
      </c>
      <c r="M3568" s="59">
        <v>0</v>
      </c>
      <c r="N3568" s="59">
        <v>0</v>
      </c>
      <c r="O3568" s="59">
        <v>0</v>
      </c>
      <c r="P3568" s="59">
        <v>0</v>
      </c>
      <c r="Q3568" s="59">
        <v>15.528</v>
      </c>
      <c r="R3568" s="59">
        <v>72.275999999999996</v>
      </c>
      <c r="S3568" s="59">
        <v>8.0850000000000009</v>
      </c>
      <c r="T3568" s="59">
        <v>58.881999999999998</v>
      </c>
      <c r="U3568" s="59">
        <v>23.613</v>
      </c>
      <c r="V3568" s="59">
        <v>51.932000000000002</v>
      </c>
      <c r="W3568" s="59">
        <v>0.88800000000000001</v>
      </c>
      <c r="X3568" s="59">
        <v>51.817</v>
      </c>
      <c r="Y3568" s="21"/>
      <c r="Z3568" s="21"/>
    </row>
    <row r="3569" spans="1:26">
      <c r="A3569" s="52">
        <v>45901</v>
      </c>
      <c r="B3569" s="58" t="s">
        <v>16</v>
      </c>
      <c r="C3569" s="58" t="s">
        <v>73</v>
      </c>
      <c r="D3569" s="58" t="s">
        <v>68</v>
      </c>
      <c r="E3569" s="20">
        <v>20.36</v>
      </c>
      <c r="F3569" s="59">
        <v>61.926000000000002</v>
      </c>
      <c r="G3569" s="20">
        <v>38.837000000000003</v>
      </c>
      <c r="H3569" s="59">
        <v>40.284999999999997</v>
      </c>
      <c r="I3569" s="20">
        <v>59.197000000000003</v>
      </c>
      <c r="J3569" s="20">
        <v>35.290999999999997</v>
      </c>
      <c r="K3569" s="20">
        <v>1.4079999999999999</v>
      </c>
      <c r="L3569" s="59">
        <v>35.276000000000003</v>
      </c>
      <c r="M3569" s="59">
        <v>0</v>
      </c>
      <c r="N3569" s="59">
        <v>0</v>
      </c>
      <c r="O3569" s="59">
        <v>0</v>
      </c>
      <c r="P3569" s="59">
        <v>0</v>
      </c>
      <c r="Q3569" s="59">
        <v>10.661</v>
      </c>
      <c r="R3569" s="59">
        <v>70.423000000000002</v>
      </c>
      <c r="S3569" s="59">
        <v>18.518999999999998</v>
      </c>
      <c r="T3569" s="59">
        <v>61.274999999999999</v>
      </c>
      <c r="U3569" s="59">
        <v>29.181000000000001</v>
      </c>
      <c r="V3569" s="59">
        <v>43.673000000000002</v>
      </c>
      <c r="W3569" s="59">
        <v>1.0980000000000001</v>
      </c>
      <c r="X3569" s="59">
        <v>43.536000000000001</v>
      </c>
      <c r="Y3569" s="21"/>
      <c r="Z3569" s="21"/>
    </row>
    <row r="3570" spans="1:26">
      <c r="A3570" s="52">
        <v>45901</v>
      </c>
      <c r="B3570" s="58" t="s">
        <v>16</v>
      </c>
      <c r="C3570" s="58" t="s">
        <v>73</v>
      </c>
      <c r="D3570" s="58" t="s">
        <v>69</v>
      </c>
      <c r="E3570" s="20">
        <v>0</v>
      </c>
      <c r="F3570" s="59">
        <v>0</v>
      </c>
      <c r="G3570" s="20">
        <v>50.189</v>
      </c>
      <c r="H3570" s="59">
        <v>30.608000000000001</v>
      </c>
      <c r="I3570" s="20">
        <v>50.189</v>
      </c>
      <c r="J3570" s="20">
        <v>30.608000000000001</v>
      </c>
      <c r="K3570" s="20">
        <v>1.194</v>
      </c>
      <c r="L3570" s="59">
        <v>30.59</v>
      </c>
      <c r="M3570" s="59">
        <v>0</v>
      </c>
      <c r="N3570" s="59">
        <v>0</v>
      </c>
      <c r="O3570" s="59">
        <v>0</v>
      </c>
      <c r="P3570" s="59">
        <v>0</v>
      </c>
      <c r="Q3570" s="59">
        <v>2.117</v>
      </c>
      <c r="R3570" s="59">
        <v>74.366</v>
      </c>
      <c r="S3570" s="59">
        <v>44.521999999999998</v>
      </c>
      <c r="T3570" s="59">
        <v>35.953000000000003</v>
      </c>
      <c r="U3570" s="59">
        <v>46.639000000000003</v>
      </c>
      <c r="V3570" s="59">
        <v>34.122</v>
      </c>
      <c r="W3570" s="59">
        <v>1.754</v>
      </c>
      <c r="X3570" s="59">
        <v>33.947000000000003</v>
      </c>
      <c r="Y3570" s="21"/>
      <c r="Z3570" s="21"/>
    </row>
    <row r="3571" spans="1:26">
      <c r="A3571" s="52">
        <v>45901</v>
      </c>
      <c r="B3571" s="58" t="s">
        <v>16</v>
      </c>
      <c r="C3571" s="58" t="s">
        <v>73</v>
      </c>
      <c r="D3571" s="58" t="s">
        <v>77</v>
      </c>
      <c r="E3571" s="20">
        <v>10.939</v>
      </c>
      <c r="F3571" s="59">
        <v>61.914000000000001</v>
      </c>
      <c r="G3571" s="20">
        <v>131.43100000000001</v>
      </c>
      <c r="H3571" s="59">
        <v>17.936</v>
      </c>
      <c r="I3571" s="20">
        <v>142.37</v>
      </c>
      <c r="J3571" s="20">
        <v>17.477</v>
      </c>
      <c r="K3571" s="20">
        <v>3.3860000000000001</v>
      </c>
      <c r="L3571" s="59">
        <v>17.446000000000002</v>
      </c>
      <c r="M3571" s="59">
        <v>0</v>
      </c>
      <c r="N3571" s="59">
        <v>0</v>
      </c>
      <c r="O3571" s="59">
        <v>0</v>
      </c>
      <c r="P3571" s="59">
        <v>0</v>
      </c>
      <c r="Q3571" s="59">
        <v>53.661000000000001</v>
      </c>
      <c r="R3571" s="59">
        <v>29.934999999999999</v>
      </c>
      <c r="S3571" s="59">
        <v>171.01300000000001</v>
      </c>
      <c r="T3571" s="59">
        <v>18.661000000000001</v>
      </c>
      <c r="U3571" s="59">
        <v>224.673</v>
      </c>
      <c r="V3571" s="59">
        <v>17.163</v>
      </c>
      <c r="W3571" s="59">
        <v>8.452</v>
      </c>
      <c r="X3571" s="59">
        <v>16.812000000000001</v>
      </c>
      <c r="Y3571" s="21"/>
      <c r="Z3571" s="21"/>
    </row>
    <row r="3572" spans="1:26">
      <c r="A3572" s="52">
        <v>45901</v>
      </c>
      <c r="B3572" s="58" t="s">
        <v>16</v>
      </c>
      <c r="C3572" s="58" t="s">
        <v>73</v>
      </c>
      <c r="D3572" s="58" t="s">
        <v>79</v>
      </c>
      <c r="E3572" s="20">
        <v>29.928999999999998</v>
      </c>
      <c r="F3572" s="59">
        <v>49.514000000000003</v>
      </c>
      <c r="G3572" s="20">
        <v>226.792</v>
      </c>
      <c r="H3572" s="59">
        <v>15.561999999999999</v>
      </c>
      <c r="I3572" s="20">
        <v>256.721</v>
      </c>
      <c r="J3572" s="20">
        <v>14.138999999999999</v>
      </c>
      <c r="K3572" s="20">
        <v>6.1050000000000004</v>
      </c>
      <c r="L3572" s="59">
        <v>14.1</v>
      </c>
      <c r="M3572" s="59">
        <v>84.596000000000004</v>
      </c>
      <c r="N3572" s="59">
        <v>26.462</v>
      </c>
      <c r="O3572" s="59">
        <v>16.484000000000002</v>
      </c>
      <c r="P3572" s="59">
        <v>26.117000000000001</v>
      </c>
      <c r="Q3572" s="59">
        <v>154.4</v>
      </c>
      <c r="R3572" s="59">
        <v>19.097000000000001</v>
      </c>
      <c r="S3572" s="59">
        <v>375.30200000000002</v>
      </c>
      <c r="T3572" s="59">
        <v>11.473000000000001</v>
      </c>
      <c r="U3572" s="59">
        <v>529.70299999999997</v>
      </c>
      <c r="V3572" s="59">
        <v>10.459</v>
      </c>
      <c r="W3572" s="59">
        <v>19.927</v>
      </c>
      <c r="X3572" s="59">
        <v>9.8729999999999993</v>
      </c>
      <c r="Y3572" s="21"/>
      <c r="Z3572" s="21"/>
    </row>
    <row r="3573" spans="1:26">
      <c r="A3573" s="52">
        <v>45901</v>
      </c>
      <c r="B3573" s="58" t="s">
        <v>16</v>
      </c>
      <c r="C3573" s="58" t="s">
        <v>73</v>
      </c>
      <c r="D3573" s="58" t="s">
        <v>71</v>
      </c>
      <c r="E3573" s="20">
        <v>20.469000000000001</v>
      </c>
      <c r="F3573" s="59">
        <v>68.325000000000003</v>
      </c>
      <c r="G3573" s="20">
        <v>136.614</v>
      </c>
      <c r="H3573" s="59">
        <v>17.75</v>
      </c>
      <c r="I3573" s="20">
        <v>157.083</v>
      </c>
      <c r="J3573" s="20">
        <v>17.646999999999998</v>
      </c>
      <c r="K3573" s="20">
        <v>3.7349999999999999</v>
      </c>
      <c r="L3573" s="59">
        <v>17.617000000000001</v>
      </c>
      <c r="M3573" s="59">
        <v>53.076000000000001</v>
      </c>
      <c r="N3573" s="59">
        <v>42.133000000000003</v>
      </c>
      <c r="O3573" s="59">
        <v>10.342000000000001</v>
      </c>
      <c r="P3573" s="59">
        <v>41.917000000000002</v>
      </c>
      <c r="Q3573" s="59">
        <v>88.619</v>
      </c>
      <c r="R3573" s="59">
        <v>24.317</v>
      </c>
      <c r="S3573" s="59">
        <v>332.68099999999998</v>
      </c>
      <c r="T3573" s="59">
        <v>13.215</v>
      </c>
      <c r="U3573" s="59">
        <v>421.29899999999998</v>
      </c>
      <c r="V3573" s="59">
        <v>13.52</v>
      </c>
      <c r="W3573" s="59">
        <v>15.849</v>
      </c>
      <c r="X3573" s="59">
        <v>13.071999999999999</v>
      </c>
      <c r="Y3573" s="21"/>
      <c r="Z3573" s="21"/>
    </row>
    <row r="3574" spans="1:26">
      <c r="A3574" s="52">
        <v>45901</v>
      </c>
      <c r="B3574" s="58" t="s">
        <v>16</v>
      </c>
      <c r="C3574" s="58" t="s">
        <v>73</v>
      </c>
      <c r="D3574" s="58" t="s">
        <v>72</v>
      </c>
      <c r="E3574" s="20">
        <v>9.4600000000000009</v>
      </c>
      <c r="F3574" s="59">
        <v>64.411000000000001</v>
      </c>
      <c r="G3574" s="20">
        <v>90.177999999999997</v>
      </c>
      <c r="H3574" s="59">
        <v>24.254999999999999</v>
      </c>
      <c r="I3574" s="20">
        <v>99.638000000000005</v>
      </c>
      <c r="J3574" s="20">
        <v>22.190999999999999</v>
      </c>
      <c r="K3574" s="20">
        <v>2.3690000000000002</v>
      </c>
      <c r="L3574" s="59">
        <v>22.166</v>
      </c>
      <c r="M3574" s="59">
        <v>0</v>
      </c>
      <c r="N3574" s="59">
        <v>0</v>
      </c>
      <c r="O3574" s="59">
        <v>0</v>
      </c>
      <c r="P3574" s="59">
        <v>0</v>
      </c>
      <c r="Q3574" s="59">
        <v>43.03</v>
      </c>
      <c r="R3574" s="59">
        <v>26.643000000000001</v>
      </c>
      <c r="S3574" s="59">
        <v>37.567</v>
      </c>
      <c r="T3574" s="59">
        <v>29.327000000000002</v>
      </c>
      <c r="U3574" s="59">
        <v>80.597999999999999</v>
      </c>
      <c r="V3574" s="59">
        <v>18.614000000000001</v>
      </c>
      <c r="W3574" s="59">
        <v>3.032</v>
      </c>
      <c r="X3574" s="59">
        <v>18.291</v>
      </c>
      <c r="Y3574" s="21"/>
      <c r="Z3574" s="21"/>
    </row>
    <row r="3575" spans="1:26">
      <c r="A3575" s="52">
        <v>45901</v>
      </c>
      <c r="B3575" s="58" t="s">
        <v>16</v>
      </c>
      <c r="C3575" s="58" t="s">
        <v>73</v>
      </c>
      <c r="D3575" s="58" t="s">
        <v>74</v>
      </c>
      <c r="E3575" s="20">
        <v>65.665000000000006</v>
      </c>
      <c r="F3575" s="59">
        <v>36.085000000000001</v>
      </c>
      <c r="G3575" s="20">
        <v>514.29499999999996</v>
      </c>
      <c r="H3575" s="59">
        <v>13.862</v>
      </c>
      <c r="I3575" s="20">
        <v>579.96100000000001</v>
      </c>
      <c r="J3575" s="20">
        <v>11.898999999999999</v>
      </c>
      <c r="K3575" s="20">
        <v>13.792</v>
      </c>
      <c r="L3575" s="59">
        <v>11.853</v>
      </c>
      <c r="M3575" s="59">
        <v>15.114000000000001</v>
      </c>
      <c r="N3575" s="59">
        <v>85.596999999999994</v>
      </c>
      <c r="O3575" s="59">
        <v>2.9449999999999998</v>
      </c>
      <c r="P3575" s="59">
        <v>85.491</v>
      </c>
      <c r="Q3575" s="59">
        <v>126.905</v>
      </c>
      <c r="R3575" s="59">
        <v>23.422000000000001</v>
      </c>
      <c r="S3575" s="59">
        <v>295.87799999999999</v>
      </c>
      <c r="T3575" s="59">
        <v>16.795999999999999</v>
      </c>
      <c r="U3575" s="59">
        <v>422.78300000000002</v>
      </c>
      <c r="V3575" s="59">
        <v>13.143000000000001</v>
      </c>
      <c r="W3575" s="59">
        <v>15.904</v>
      </c>
      <c r="X3575" s="59">
        <v>12.682</v>
      </c>
      <c r="Y3575" s="21"/>
      <c r="Z3575" s="21"/>
    </row>
    <row r="3576" spans="1:26">
      <c r="A3576" s="52">
        <v>45901</v>
      </c>
      <c r="B3576" s="58" t="s">
        <v>16</v>
      </c>
      <c r="C3576" s="58" t="s">
        <v>73</v>
      </c>
      <c r="D3576" s="58" t="s">
        <v>75</v>
      </c>
      <c r="E3576" s="20">
        <v>101.392</v>
      </c>
      <c r="F3576" s="59">
        <v>24.36</v>
      </c>
      <c r="G3576" s="20">
        <v>0</v>
      </c>
      <c r="H3576" s="59">
        <v>0</v>
      </c>
      <c r="I3576" s="20">
        <v>101.392</v>
      </c>
      <c r="J3576" s="20">
        <v>24.36</v>
      </c>
      <c r="K3576" s="20">
        <v>2.411</v>
      </c>
      <c r="L3576" s="59">
        <v>24.338000000000001</v>
      </c>
      <c r="M3576" s="59">
        <v>148.161</v>
      </c>
      <c r="N3576" s="59">
        <v>20.035</v>
      </c>
      <c r="O3576" s="59">
        <v>28.87</v>
      </c>
      <c r="P3576" s="59">
        <v>19.576000000000001</v>
      </c>
      <c r="Q3576" s="59">
        <v>28.463999999999999</v>
      </c>
      <c r="R3576" s="59">
        <v>48.002000000000002</v>
      </c>
      <c r="S3576" s="59">
        <v>0</v>
      </c>
      <c r="T3576" s="59">
        <v>0</v>
      </c>
      <c r="U3576" s="59">
        <v>28.463999999999999</v>
      </c>
      <c r="V3576" s="59">
        <v>48.002000000000002</v>
      </c>
      <c r="W3576" s="59">
        <v>1.071</v>
      </c>
      <c r="X3576" s="59">
        <v>47.878</v>
      </c>
      <c r="Y3576" s="21"/>
      <c r="Z3576" s="21"/>
    </row>
    <row r="3577" spans="1:26">
      <c r="A3577" s="52">
        <v>45901</v>
      </c>
      <c r="B3577" s="58" t="s">
        <v>16</v>
      </c>
      <c r="C3577" s="58" t="s">
        <v>73</v>
      </c>
      <c r="D3577" s="58" t="s">
        <v>78</v>
      </c>
      <c r="E3577" s="20">
        <v>68.218999999999994</v>
      </c>
      <c r="F3577" s="59">
        <v>33.311999999999998</v>
      </c>
      <c r="G3577" s="20">
        <v>0</v>
      </c>
      <c r="H3577" s="59">
        <v>0</v>
      </c>
      <c r="I3577" s="20">
        <v>68.218999999999994</v>
      </c>
      <c r="J3577" s="20">
        <v>33.311999999999998</v>
      </c>
      <c r="K3577" s="20">
        <v>1.6220000000000001</v>
      </c>
      <c r="L3577" s="59">
        <v>33.295000000000002</v>
      </c>
      <c r="M3577" s="59">
        <v>124.87</v>
      </c>
      <c r="N3577" s="59">
        <v>31.562000000000001</v>
      </c>
      <c r="O3577" s="59">
        <v>24.331</v>
      </c>
      <c r="P3577" s="59">
        <v>31.273</v>
      </c>
      <c r="Q3577" s="59">
        <v>34.417999999999999</v>
      </c>
      <c r="R3577" s="59">
        <v>41.904000000000003</v>
      </c>
      <c r="S3577" s="59">
        <v>0</v>
      </c>
      <c r="T3577" s="59">
        <v>0</v>
      </c>
      <c r="U3577" s="59">
        <v>34.417999999999999</v>
      </c>
      <c r="V3577" s="59">
        <v>41.904000000000003</v>
      </c>
      <c r="W3577" s="59">
        <v>1.2949999999999999</v>
      </c>
      <c r="X3577" s="59">
        <v>41.761000000000003</v>
      </c>
      <c r="Y3577" s="21"/>
      <c r="Z3577" s="21"/>
    </row>
    <row r="3578" spans="1:26">
      <c r="A3578" s="53">
        <v>45901</v>
      </c>
      <c r="B3578" s="32" t="s">
        <v>16</v>
      </c>
      <c r="C3578" s="32" t="s">
        <v>18</v>
      </c>
      <c r="D3578" s="32" t="s">
        <v>18</v>
      </c>
      <c r="E3578" s="33">
        <v>864.66</v>
      </c>
      <c r="F3578" s="34">
        <v>9.3849999999999998</v>
      </c>
      <c r="G3578" s="33">
        <v>3340.53</v>
      </c>
      <c r="H3578" s="34">
        <v>2.8260000000000001</v>
      </c>
      <c r="I3578" s="33">
        <v>4205.1890000000003</v>
      </c>
      <c r="J3578" s="33">
        <v>1.038</v>
      </c>
      <c r="K3578" s="33">
        <v>100</v>
      </c>
      <c r="L3578" s="34">
        <v>0</v>
      </c>
      <c r="M3578" s="34">
        <v>513.20799999999997</v>
      </c>
      <c r="N3578" s="34">
        <v>4.26</v>
      </c>
      <c r="O3578" s="34">
        <v>100</v>
      </c>
      <c r="P3578" s="34">
        <v>0</v>
      </c>
      <c r="Q3578" s="34">
        <v>689.16700000000003</v>
      </c>
      <c r="R3578" s="34">
        <v>10.186999999999999</v>
      </c>
      <c r="S3578" s="34">
        <v>1969.0989999999999</v>
      </c>
      <c r="T3578" s="34">
        <v>4.3630000000000004</v>
      </c>
      <c r="U3578" s="34">
        <v>2658.2660000000001</v>
      </c>
      <c r="V3578" s="34">
        <v>3.452</v>
      </c>
      <c r="W3578" s="34">
        <v>100</v>
      </c>
      <c r="X3578" s="34">
        <v>0</v>
      </c>
      <c r="Y3578" s="21"/>
      <c r="Z3578" s="21"/>
    </row>
    <row r="3579" spans="1:26">
      <c r="A3579" s="52">
        <v>45901</v>
      </c>
      <c r="B3579" s="58" t="s">
        <v>14</v>
      </c>
      <c r="C3579" s="58" t="s">
        <v>23</v>
      </c>
      <c r="D3579" s="58" t="s">
        <v>58</v>
      </c>
      <c r="E3579" s="20">
        <v>399.03800000000001</v>
      </c>
      <c r="F3579" s="59">
        <v>13.999000000000001</v>
      </c>
      <c r="G3579" s="20">
        <v>828.08699999999999</v>
      </c>
      <c r="H3579" s="59">
        <v>8.2759999999999998</v>
      </c>
      <c r="I3579" s="20">
        <v>1227.126</v>
      </c>
      <c r="J3579" s="20">
        <v>2.8370000000000002</v>
      </c>
      <c r="K3579" s="20">
        <v>88.543000000000006</v>
      </c>
      <c r="L3579" s="59">
        <v>1.796</v>
      </c>
      <c r="M3579" s="59">
        <v>275.36200000000002</v>
      </c>
      <c r="N3579" s="59">
        <v>4.7949999999999999</v>
      </c>
      <c r="O3579" s="59">
        <v>95.971999999999994</v>
      </c>
      <c r="P3579" s="59">
        <v>1.7190000000000001</v>
      </c>
      <c r="Q3579" s="59">
        <v>272.80399999999997</v>
      </c>
      <c r="R3579" s="59">
        <v>17.119</v>
      </c>
      <c r="S3579" s="59">
        <v>401.53399999999999</v>
      </c>
      <c r="T3579" s="59">
        <v>12.577999999999999</v>
      </c>
      <c r="U3579" s="59">
        <v>674.33699999999999</v>
      </c>
      <c r="V3579" s="59">
        <v>9.0429999999999993</v>
      </c>
      <c r="W3579" s="59">
        <v>67.447999999999993</v>
      </c>
      <c r="X3579" s="59">
        <v>4.1459999999999999</v>
      </c>
      <c r="Y3579" s="21"/>
      <c r="Z3579" s="21"/>
    </row>
    <row r="3580" spans="1:26">
      <c r="A3580" s="52">
        <v>45901</v>
      </c>
      <c r="B3580" s="58" t="s">
        <v>14</v>
      </c>
      <c r="C3580" s="58" t="s">
        <v>23</v>
      </c>
      <c r="D3580" s="58" t="s">
        <v>80</v>
      </c>
      <c r="E3580" s="20">
        <v>201.626</v>
      </c>
      <c r="F3580" s="59">
        <v>19.07</v>
      </c>
      <c r="G3580" s="20">
        <v>209.62200000000001</v>
      </c>
      <c r="H3580" s="59">
        <v>20.513999999999999</v>
      </c>
      <c r="I3580" s="20">
        <v>411.24799999999999</v>
      </c>
      <c r="J3580" s="20">
        <v>4.0419999999999998</v>
      </c>
      <c r="K3580" s="20">
        <v>29.673999999999999</v>
      </c>
      <c r="L3580" s="59">
        <v>3.3929999999999998</v>
      </c>
      <c r="M3580" s="59">
        <v>88.475999999999999</v>
      </c>
      <c r="N3580" s="59">
        <v>10.61</v>
      </c>
      <c r="O3580" s="59">
        <v>30.837</v>
      </c>
      <c r="P3580" s="59">
        <v>9.6189999999999998</v>
      </c>
      <c r="Q3580" s="59">
        <v>110.449</v>
      </c>
      <c r="R3580" s="59">
        <v>32.606000000000002</v>
      </c>
      <c r="S3580" s="59">
        <v>94.8</v>
      </c>
      <c r="T3580" s="59">
        <v>34.061999999999998</v>
      </c>
      <c r="U3580" s="59">
        <v>205.249</v>
      </c>
      <c r="V3580" s="59">
        <v>14.137</v>
      </c>
      <c r="W3580" s="59">
        <v>20.529</v>
      </c>
      <c r="X3580" s="59">
        <v>11.631</v>
      </c>
      <c r="Y3580" s="21"/>
      <c r="Z3580" s="21"/>
    </row>
    <row r="3581" spans="1:26">
      <c r="A3581" s="52">
        <v>45901</v>
      </c>
      <c r="B3581" s="58" t="s">
        <v>14</v>
      </c>
      <c r="C3581" s="58" t="s">
        <v>23</v>
      </c>
      <c r="D3581" s="58" t="s">
        <v>81</v>
      </c>
      <c r="E3581" s="20">
        <v>117.5</v>
      </c>
      <c r="F3581" s="59">
        <v>27.373000000000001</v>
      </c>
      <c r="G3581" s="20">
        <v>250.57400000000001</v>
      </c>
      <c r="H3581" s="59">
        <v>12.215999999999999</v>
      </c>
      <c r="I3581" s="20">
        <v>368.07400000000001</v>
      </c>
      <c r="J3581" s="20">
        <v>3.9870000000000001</v>
      </c>
      <c r="K3581" s="20">
        <v>26.558</v>
      </c>
      <c r="L3581" s="59">
        <v>3.3279999999999998</v>
      </c>
      <c r="M3581" s="59">
        <v>88.49</v>
      </c>
      <c r="N3581" s="59">
        <v>7.1449999999999996</v>
      </c>
      <c r="O3581" s="59">
        <v>30.841999999999999</v>
      </c>
      <c r="P3581" s="59">
        <v>5.57</v>
      </c>
      <c r="Q3581" s="59">
        <v>62.396000000000001</v>
      </c>
      <c r="R3581" s="59">
        <v>26.722000000000001</v>
      </c>
      <c r="S3581" s="59">
        <v>89.207999999999998</v>
      </c>
      <c r="T3581" s="59">
        <v>26.751999999999999</v>
      </c>
      <c r="U3581" s="59">
        <v>151.60400000000001</v>
      </c>
      <c r="V3581" s="59">
        <v>17.593</v>
      </c>
      <c r="W3581" s="59">
        <v>15.164</v>
      </c>
      <c r="X3581" s="59">
        <v>15.65</v>
      </c>
      <c r="Y3581" s="21"/>
      <c r="Z3581" s="21"/>
    </row>
    <row r="3582" spans="1:26">
      <c r="A3582" s="52">
        <v>45901</v>
      </c>
      <c r="B3582" s="58" t="s">
        <v>14</v>
      </c>
      <c r="C3582" s="58" t="s">
        <v>23</v>
      </c>
      <c r="D3582" s="58" t="s">
        <v>82</v>
      </c>
      <c r="E3582" s="20">
        <v>57.091999999999999</v>
      </c>
      <c r="F3582" s="59">
        <v>29.728999999999999</v>
      </c>
      <c r="G3582" s="20">
        <v>167.06899999999999</v>
      </c>
      <c r="H3582" s="59">
        <v>12.865</v>
      </c>
      <c r="I3582" s="20">
        <v>224.161</v>
      </c>
      <c r="J3582" s="20">
        <v>4.2430000000000003</v>
      </c>
      <c r="K3582" s="20">
        <v>16.173999999999999</v>
      </c>
      <c r="L3582" s="59">
        <v>3.63</v>
      </c>
      <c r="M3582" s="59">
        <v>62.485999999999997</v>
      </c>
      <c r="N3582" s="59">
        <v>8.7449999999999992</v>
      </c>
      <c r="O3582" s="59">
        <v>21.777999999999999</v>
      </c>
      <c r="P3582" s="59">
        <v>7.5129999999999999</v>
      </c>
      <c r="Q3582" s="59">
        <v>56.942</v>
      </c>
      <c r="R3582" s="59">
        <v>28.727</v>
      </c>
      <c r="S3582" s="59">
        <v>104.206</v>
      </c>
      <c r="T3582" s="59">
        <v>14.28</v>
      </c>
      <c r="U3582" s="59">
        <v>161.148</v>
      </c>
      <c r="V3582" s="59">
        <v>8.7089999999999996</v>
      </c>
      <c r="W3582" s="59">
        <v>16.117999999999999</v>
      </c>
      <c r="X3582" s="59">
        <v>3.3559999999999999</v>
      </c>
      <c r="Y3582" s="21"/>
      <c r="Z3582" s="21"/>
    </row>
    <row r="3583" spans="1:26">
      <c r="A3583" s="52">
        <v>45901</v>
      </c>
      <c r="B3583" s="58" t="s">
        <v>14</v>
      </c>
      <c r="C3583" s="58" t="s">
        <v>23</v>
      </c>
      <c r="D3583" s="58" t="s">
        <v>83</v>
      </c>
      <c r="E3583" s="20">
        <v>33.700000000000003</v>
      </c>
      <c r="F3583" s="59">
        <v>38.414999999999999</v>
      </c>
      <c r="G3583" s="20">
        <v>348.72199999999998</v>
      </c>
      <c r="H3583" s="59">
        <v>5.8849999999999998</v>
      </c>
      <c r="I3583" s="20">
        <v>382.42099999999999</v>
      </c>
      <c r="J3583" s="20">
        <v>4.1459999999999999</v>
      </c>
      <c r="K3583" s="20">
        <v>27.594000000000001</v>
      </c>
      <c r="L3583" s="59">
        <v>3.516</v>
      </c>
      <c r="M3583" s="59">
        <v>47.466999999999999</v>
      </c>
      <c r="N3583" s="59">
        <v>8.3290000000000006</v>
      </c>
      <c r="O3583" s="59">
        <v>16.544</v>
      </c>
      <c r="P3583" s="59">
        <v>7.024</v>
      </c>
      <c r="Q3583" s="59">
        <v>109.093</v>
      </c>
      <c r="R3583" s="59">
        <v>21.492999999999999</v>
      </c>
      <c r="S3583" s="59">
        <v>372.69299999999998</v>
      </c>
      <c r="T3583" s="59">
        <v>10.974</v>
      </c>
      <c r="U3583" s="59">
        <v>481.78500000000003</v>
      </c>
      <c r="V3583" s="59">
        <v>9.9369999999999994</v>
      </c>
      <c r="W3583" s="59">
        <v>48.189</v>
      </c>
      <c r="X3583" s="59">
        <v>5.8449999999999998</v>
      </c>
      <c r="Y3583" s="21"/>
      <c r="Z3583" s="21"/>
    </row>
    <row r="3584" spans="1:26">
      <c r="A3584" s="52">
        <v>45901</v>
      </c>
      <c r="B3584" s="58" t="s">
        <v>14</v>
      </c>
      <c r="C3584" s="58" t="s">
        <v>44</v>
      </c>
      <c r="D3584" s="58" t="s">
        <v>59</v>
      </c>
      <c r="E3584" s="20">
        <v>35.701999999999998</v>
      </c>
      <c r="F3584" s="59">
        <v>49.307000000000002</v>
      </c>
      <c r="G3584" s="20">
        <v>121.36199999999999</v>
      </c>
      <c r="H3584" s="59">
        <v>22.384</v>
      </c>
      <c r="I3584" s="20">
        <v>157.06399999999999</v>
      </c>
      <c r="J3584" s="20">
        <v>18.779</v>
      </c>
      <c r="K3584" s="20">
        <v>11.333</v>
      </c>
      <c r="L3584" s="59">
        <v>18.649999999999999</v>
      </c>
      <c r="M3584" s="59">
        <v>22.93</v>
      </c>
      <c r="N3584" s="59">
        <v>72.802999999999997</v>
      </c>
      <c r="O3584" s="59">
        <v>7.992</v>
      </c>
      <c r="P3584" s="59">
        <v>72.665000000000006</v>
      </c>
      <c r="Q3584" s="59">
        <v>21.036000000000001</v>
      </c>
      <c r="R3584" s="59">
        <v>50.155000000000001</v>
      </c>
      <c r="S3584" s="59">
        <v>48.112000000000002</v>
      </c>
      <c r="T3584" s="59">
        <v>29.05</v>
      </c>
      <c r="U3584" s="59">
        <v>69.147999999999996</v>
      </c>
      <c r="V3584" s="59">
        <v>28.210999999999999</v>
      </c>
      <c r="W3584" s="59">
        <v>6.9160000000000004</v>
      </c>
      <c r="X3584" s="59">
        <v>27.042000000000002</v>
      </c>
      <c r="Y3584" s="21"/>
      <c r="Z3584" s="21"/>
    </row>
    <row r="3585" spans="1:26">
      <c r="A3585" s="52">
        <v>45901</v>
      </c>
      <c r="B3585" s="58" t="s">
        <v>14</v>
      </c>
      <c r="C3585" s="58" t="s">
        <v>44</v>
      </c>
      <c r="D3585" s="58" t="s">
        <v>60</v>
      </c>
      <c r="E3585" s="20">
        <v>24.225999999999999</v>
      </c>
      <c r="F3585" s="59">
        <v>66.090999999999994</v>
      </c>
      <c r="G3585" s="20">
        <v>36.792000000000002</v>
      </c>
      <c r="H3585" s="59">
        <v>42.872999999999998</v>
      </c>
      <c r="I3585" s="20">
        <v>61.018000000000001</v>
      </c>
      <c r="J3585" s="20">
        <v>39.93</v>
      </c>
      <c r="K3585" s="20">
        <v>4.4029999999999996</v>
      </c>
      <c r="L3585" s="59">
        <v>39.869999999999997</v>
      </c>
      <c r="M3585" s="59">
        <v>8.5060000000000002</v>
      </c>
      <c r="N3585" s="59">
        <v>84.022000000000006</v>
      </c>
      <c r="O3585" s="59">
        <v>2.9649999999999999</v>
      </c>
      <c r="P3585" s="59">
        <v>83.903000000000006</v>
      </c>
      <c r="Q3585" s="59">
        <v>6.7119999999999997</v>
      </c>
      <c r="R3585" s="59">
        <v>101.57299999999999</v>
      </c>
      <c r="S3585" s="59">
        <v>28.422000000000001</v>
      </c>
      <c r="T3585" s="59">
        <v>42.435000000000002</v>
      </c>
      <c r="U3585" s="59">
        <v>35.134</v>
      </c>
      <c r="V3585" s="59">
        <v>39.020000000000003</v>
      </c>
      <c r="W3585" s="59">
        <v>3.5139999999999998</v>
      </c>
      <c r="X3585" s="59">
        <v>38.183999999999997</v>
      </c>
      <c r="Y3585" s="21"/>
      <c r="Z3585" s="21"/>
    </row>
    <row r="3586" spans="1:26">
      <c r="A3586" s="52">
        <v>45901</v>
      </c>
      <c r="B3586" s="58" t="s">
        <v>14</v>
      </c>
      <c r="C3586" s="58" t="s">
        <v>44</v>
      </c>
      <c r="D3586" s="58" t="s">
        <v>87</v>
      </c>
      <c r="E3586" s="20">
        <v>374.21600000000001</v>
      </c>
      <c r="F3586" s="59">
        <v>15.21</v>
      </c>
      <c r="G3586" s="20">
        <v>841.99199999999996</v>
      </c>
      <c r="H3586" s="59">
        <v>7.0810000000000004</v>
      </c>
      <c r="I3586" s="20">
        <v>1216.2080000000001</v>
      </c>
      <c r="J3586" s="20">
        <v>3.8140000000000001</v>
      </c>
      <c r="K3586" s="20">
        <v>87.754999999999995</v>
      </c>
      <c r="L3586" s="59">
        <v>3.1179999999999999</v>
      </c>
      <c r="M3586" s="59">
        <v>263.98899999999998</v>
      </c>
      <c r="N3586" s="59">
        <v>8.5340000000000007</v>
      </c>
      <c r="O3586" s="59">
        <v>92.007999999999996</v>
      </c>
      <c r="P3586" s="59">
        <v>7.266</v>
      </c>
      <c r="Q3586" s="59">
        <v>316.08300000000003</v>
      </c>
      <c r="R3586" s="59">
        <v>16.079999999999998</v>
      </c>
      <c r="S3586" s="59">
        <v>612.79600000000005</v>
      </c>
      <c r="T3586" s="59">
        <v>10.613</v>
      </c>
      <c r="U3586" s="59">
        <v>928.87800000000004</v>
      </c>
      <c r="V3586" s="59">
        <v>9.0670000000000002</v>
      </c>
      <c r="W3586" s="59">
        <v>92.908000000000001</v>
      </c>
      <c r="X3586" s="59">
        <v>4.1980000000000004</v>
      </c>
      <c r="Y3586" s="21"/>
      <c r="Z3586" s="21"/>
    </row>
    <row r="3587" spans="1:26">
      <c r="A3587" s="52">
        <v>45901</v>
      </c>
      <c r="B3587" s="58" t="s">
        <v>14</v>
      </c>
      <c r="C3587" s="58" t="s">
        <v>45</v>
      </c>
      <c r="D3587" s="58" t="s">
        <v>45</v>
      </c>
      <c r="E3587" s="20">
        <v>54.003</v>
      </c>
      <c r="F3587" s="59">
        <v>42.933</v>
      </c>
      <c r="G3587" s="20">
        <v>184.649</v>
      </c>
      <c r="H3587" s="59">
        <v>20.43</v>
      </c>
      <c r="I3587" s="20">
        <v>238.65299999999999</v>
      </c>
      <c r="J3587" s="20">
        <v>17.411999999999999</v>
      </c>
      <c r="K3587" s="20">
        <v>17.22</v>
      </c>
      <c r="L3587" s="59">
        <v>17.273</v>
      </c>
      <c r="M3587" s="59">
        <v>55.436999999999998</v>
      </c>
      <c r="N3587" s="59">
        <v>53.953000000000003</v>
      </c>
      <c r="O3587" s="59">
        <v>19.321000000000002</v>
      </c>
      <c r="P3587" s="59">
        <v>53.767000000000003</v>
      </c>
      <c r="Q3587" s="59">
        <v>75.710999999999999</v>
      </c>
      <c r="R3587" s="59">
        <v>25.798999999999999</v>
      </c>
      <c r="S3587" s="59">
        <v>141.548</v>
      </c>
      <c r="T3587" s="59">
        <v>18.821999999999999</v>
      </c>
      <c r="U3587" s="59">
        <v>217.25899999999999</v>
      </c>
      <c r="V3587" s="59">
        <v>14.509</v>
      </c>
      <c r="W3587" s="59">
        <v>21.731000000000002</v>
      </c>
      <c r="X3587" s="59">
        <v>12.08</v>
      </c>
      <c r="Y3587" s="21"/>
      <c r="Z3587" s="21"/>
    </row>
    <row r="3588" spans="1:26">
      <c r="A3588" s="52">
        <v>45901</v>
      </c>
      <c r="B3588" s="58" t="s">
        <v>14</v>
      </c>
      <c r="C3588" s="58" t="s">
        <v>45</v>
      </c>
      <c r="D3588" s="58" t="s">
        <v>61</v>
      </c>
      <c r="E3588" s="20">
        <v>24.225999999999999</v>
      </c>
      <c r="F3588" s="59">
        <v>66.090999999999994</v>
      </c>
      <c r="G3588" s="20">
        <v>124.875</v>
      </c>
      <c r="H3588" s="59">
        <v>25.510999999999999</v>
      </c>
      <c r="I3588" s="20">
        <v>149.101</v>
      </c>
      <c r="J3588" s="20">
        <v>22.469000000000001</v>
      </c>
      <c r="K3588" s="20">
        <v>10.757999999999999</v>
      </c>
      <c r="L3588" s="59">
        <v>22.361000000000001</v>
      </c>
      <c r="M3588" s="59">
        <v>35.665999999999997</v>
      </c>
      <c r="N3588" s="59">
        <v>76.947000000000003</v>
      </c>
      <c r="O3588" s="59">
        <v>12.430999999999999</v>
      </c>
      <c r="P3588" s="59">
        <v>76.816999999999993</v>
      </c>
      <c r="Q3588" s="59">
        <v>19.173999999999999</v>
      </c>
      <c r="R3588" s="59">
        <v>54.601999999999997</v>
      </c>
      <c r="S3588" s="59">
        <v>47.146999999999998</v>
      </c>
      <c r="T3588" s="59">
        <v>35.402999999999999</v>
      </c>
      <c r="U3588" s="59">
        <v>66.320999999999998</v>
      </c>
      <c r="V3588" s="59">
        <v>30.276</v>
      </c>
      <c r="W3588" s="59">
        <v>6.6340000000000003</v>
      </c>
      <c r="X3588" s="59">
        <v>29.19</v>
      </c>
      <c r="Y3588" s="21"/>
      <c r="Z3588" s="21"/>
    </row>
    <row r="3589" spans="1:26">
      <c r="A3589" s="52">
        <v>45901</v>
      </c>
      <c r="B3589" s="58" t="s">
        <v>14</v>
      </c>
      <c r="C3589" s="58" t="s">
        <v>45</v>
      </c>
      <c r="D3589" s="58" t="s">
        <v>101</v>
      </c>
      <c r="E3589" s="20">
        <v>29.777999999999999</v>
      </c>
      <c r="F3589" s="59">
        <v>51.308</v>
      </c>
      <c r="G3589" s="20">
        <v>75.135000000000005</v>
      </c>
      <c r="H3589" s="59">
        <v>27.401</v>
      </c>
      <c r="I3589" s="20">
        <v>104.91200000000001</v>
      </c>
      <c r="J3589" s="20">
        <v>26.056000000000001</v>
      </c>
      <c r="K3589" s="20">
        <v>7.57</v>
      </c>
      <c r="L3589" s="59">
        <v>25.963000000000001</v>
      </c>
      <c r="M3589" s="59">
        <v>19.771000000000001</v>
      </c>
      <c r="N3589" s="59">
        <v>62.372999999999998</v>
      </c>
      <c r="O3589" s="59">
        <v>6.891</v>
      </c>
      <c r="P3589" s="59">
        <v>62.212000000000003</v>
      </c>
      <c r="Q3589" s="59">
        <v>68.998999999999995</v>
      </c>
      <c r="R3589" s="59">
        <v>26.696000000000002</v>
      </c>
      <c r="S3589" s="59">
        <v>116.892</v>
      </c>
      <c r="T3589" s="59">
        <v>21.658999999999999</v>
      </c>
      <c r="U3589" s="59">
        <v>185.89099999999999</v>
      </c>
      <c r="V3589" s="59">
        <v>15.282</v>
      </c>
      <c r="W3589" s="59">
        <v>18.593</v>
      </c>
      <c r="X3589" s="59">
        <v>12.997999999999999</v>
      </c>
      <c r="Y3589" s="21"/>
      <c r="Z3589" s="21"/>
    </row>
    <row r="3590" spans="1:26">
      <c r="A3590" s="52">
        <v>45901</v>
      </c>
      <c r="B3590" s="58" t="s">
        <v>14</v>
      </c>
      <c r="C3590" s="58" t="s">
        <v>54</v>
      </c>
      <c r="D3590" s="58" t="s">
        <v>55</v>
      </c>
      <c r="E3590" s="20">
        <v>91.125</v>
      </c>
      <c r="F3590" s="59">
        <v>30.254999999999999</v>
      </c>
      <c r="G3590" s="20">
        <v>301.38400000000001</v>
      </c>
      <c r="H3590" s="59">
        <v>17.097000000000001</v>
      </c>
      <c r="I3590" s="20">
        <v>392.50900000000001</v>
      </c>
      <c r="J3590" s="20">
        <v>14.148</v>
      </c>
      <c r="K3590" s="20">
        <v>28.321000000000002</v>
      </c>
      <c r="L3590" s="59">
        <v>13.977</v>
      </c>
      <c r="M3590" s="59">
        <v>46.311</v>
      </c>
      <c r="N3590" s="59">
        <v>44.445999999999998</v>
      </c>
      <c r="O3590" s="59">
        <v>16.140999999999998</v>
      </c>
      <c r="P3590" s="59">
        <v>44.22</v>
      </c>
      <c r="Q3590" s="59">
        <v>90.984999999999999</v>
      </c>
      <c r="R3590" s="59">
        <v>32.835999999999999</v>
      </c>
      <c r="S3590" s="59">
        <v>128.792</v>
      </c>
      <c r="T3590" s="59">
        <v>31.251999999999999</v>
      </c>
      <c r="U3590" s="59">
        <v>219.77600000000001</v>
      </c>
      <c r="V3590" s="59">
        <v>23.405999999999999</v>
      </c>
      <c r="W3590" s="59">
        <v>21.981999999999999</v>
      </c>
      <c r="X3590" s="59">
        <v>21.983000000000001</v>
      </c>
      <c r="Y3590" s="21"/>
      <c r="Z3590" s="21"/>
    </row>
    <row r="3591" spans="1:26">
      <c r="A3591" s="52">
        <v>45901</v>
      </c>
      <c r="B3591" s="58" t="s">
        <v>14</v>
      </c>
      <c r="C3591" s="58" t="s">
        <v>54</v>
      </c>
      <c r="D3591" s="58" t="s">
        <v>56</v>
      </c>
      <c r="E3591" s="20">
        <v>318.79300000000001</v>
      </c>
      <c r="F3591" s="59">
        <v>19.234000000000002</v>
      </c>
      <c r="G3591" s="20">
        <v>674.60400000000004</v>
      </c>
      <c r="H3591" s="59">
        <v>6.71</v>
      </c>
      <c r="I3591" s="20">
        <v>993.39599999999996</v>
      </c>
      <c r="J3591" s="20">
        <v>5.84</v>
      </c>
      <c r="K3591" s="20">
        <v>71.679000000000002</v>
      </c>
      <c r="L3591" s="59">
        <v>5.4109999999999996</v>
      </c>
      <c r="M3591" s="59">
        <v>240.608</v>
      </c>
      <c r="N3591" s="59">
        <v>10.69</v>
      </c>
      <c r="O3591" s="59">
        <v>83.858999999999995</v>
      </c>
      <c r="P3591" s="59">
        <v>9.7080000000000002</v>
      </c>
      <c r="Q3591" s="59">
        <v>247.89500000000001</v>
      </c>
      <c r="R3591" s="59">
        <v>21.125</v>
      </c>
      <c r="S3591" s="59">
        <v>532.11599999999999</v>
      </c>
      <c r="T3591" s="59">
        <v>9.4079999999999995</v>
      </c>
      <c r="U3591" s="59">
        <v>780.01</v>
      </c>
      <c r="V3591" s="59">
        <v>9.0820000000000007</v>
      </c>
      <c r="W3591" s="59">
        <v>78.018000000000001</v>
      </c>
      <c r="X3591" s="59">
        <v>4.2309999999999999</v>
      </c>
      <c r="Y3591" s="21"/>
      <c r="Z3591" s="21"/>
    </row>
    <row r="3592" spans="1:26">
      <c r="A3592" s="52">
        <v>45901</v>
      </c>
      <c r="B3592" s="58" t="s">
        <v>14</v>
      </c>
      <c r="C3592" s="58" t="s">
        <v>95</v>
      </c>
      <c r="D3592" s="58" t="s">
        <v>99</v>
      </c>
      <c r="E3592" s="20">
        <v>283.26</v>
      </c>
      <c r="F3592" s="59">
        <v>16.844000000000001</v>
      </c>
      <c r="G3592" s="20">
        <v>633.34199999999998</v>
      </c>
      <c r="H3592" s="59">
        <v>8.0090000000000003</v>
      </c>
      <c r="I3592" s="20">
        <v>916.60199999999998</v>
      </c>
      <c r="J3592" s="20">
        <v>6.4089999999999998</v>
      </c>
      <c r="K3592" s="20">
        <v>66.137</v>
      </c>
      <c r="L3592" s="59">
        <v>6.0209999999999999</v>
      </c>
      <c r="M3592" s="59">
        <v>145.84299999999999</v>
      </c>
      <c r="N3592" s="59">
        <v>24.001999999999999</v>
      </c>
      <c r="O3592" s="59">
        <v>50.831000000000003</v>
      </c>
      <c r="P3592" s="59">
        <v>23.581</v>
      </c>
      <c r="Q3592" s="59">
        <v>169.85900000000001</v>
      </c>
      <c r="R3592" s="59">
        <v>17.298999999999999</v>
      </c>
      <c r="S3592" s="59">
        <v>334.15699999999998</v>
      </c>
      <c r="T3592" s="59">
        <v>12.02</v>
      </c>
      <c r="U3592" s="59">
        <v>504.01600000000002</v>
      </c>
      <c r="V3592" s="59">
        <v>10.353</v>
      </c>
      <c r="W3592" s="59">
        <v>50.411999999999999</v>
      </c>
      <c r="X3592" s="59">
        <v>6.5259999999999998</v>
      </c>
      <c r="Y3592" s="21"/>
      <c r="Z3592" s="21"/>
    </row>
    <row r="3593" spans="1:26">
      <c r="A3593" s="52">
        <v>45901</v>
      </c>
      <c r="B3593" s="58" t="s">
        <v>14</v>
      </c>
      <c r="C3593" s="58" t="s">
        <v>95</v>
      </c>
      <c r="D3593" s="58" t="s">
        <v>96</v>
      </c>
      <c r="E3593" s="20">
        <v>108.376</v>
      </c>
      <c r="F3593" s="59">
        <v>32.613999999999997</v>
      </c>
      <c r="G3593" s="20">
        <v>316.84199999999998</v>
      </c>
      <c r="H3593" s="59">
        <v>13.76</v>
      </c>
      <c r="I3593" s="20">
        <v>425.21800000000002</v>
      </c>
      <c r="J3593" s="20">
        <v>13.366</v>
      </c>
      <c r="K3593" s="20">
        <v>30.681999999999999</v>
      </c>
      <c r="L3593" s="59">
        <v>13.183999999999999</v>
      </c>
      <c r="M3593" s="59">
        <v>77.754999999999995</v>
      </c>
      <c r="N3593" s="59">
        <v>32.067</v>
      </c>
      <c r="O3593" s="59">
        <v>27.1</v>
      </c>
      <c r="P3593" s="59">
        <v>31.753</v>
      </c>
      <c r="Q3593" s="59">
        <v>75.984999999999999</v>
      </c>
      <c r="R3593" s="59">
        <v>28.196999999999999</v>
      </c>
      <c r="S3593" s="59">
        <v>161.64500000000001</v>
      </c>
      <c r="T3593" s="59">
        <v>15.698</v>
      </c>
      <c r="U3593" s="59">
        <v>237.63</v>
      </c>
      <c r="V3593" s="59">
        <v>15.247</v>
      </c>
      <c r="W3593" s="59">
        <v>23.768000000000001</v>
      </c>
      <c r="X3593" s="59">
        <v>12.957000000000001</v>
      </c>
      <c r="Y3593" s="21"/>
      <c r="Z3593" s="21"/>
    </row>
    <row r="3594" spans="1:26">
      <c r="A3594" s="52">
        <v>45901</v>
      </c>
      <c r="B3594" s="58" t="s">
        <v>14</v>
      </c>
      <c r="C3594" s="58" t="s">
        <v>95</v>
      </c>
      <c r="D3594" s="58" t="s">
        <v>97</v>
      </c>
      <c r="E3594" s="20">
        <v>157.62299999999999</v>
      </c>
      <c r="F3594" s="59">
        <v>20.488</v>
      </c>
      <c r="G3594" s="20">
        <v>298.27800000000002</v>
      </c>
      <c r="H3594" s="59">
        <v>16.757999999999999</v>
      </c>
      <c r="I3594" s="20">
        <v>455.90100000000001</v>
      </c>
      <c r="J3594" s="20">
        <v>12.659000000000001</v>
      </c>
      <c r="K3594" s="20">
        <v>32.896000000000001</v>
      </c>
      <c r="L3594" s="59">
        <v>12.467000000000001</v>
      </c>
      <c r="M3594" s="59">
        <v>68.087999999999994</v>
      </c>
      <c r="N3594" s="59">
        <v>33.456000000000003</v>
      </c>
      <c r="O3594" s="59">
        <v>23.731000000000002</v>
      </c>
      <c r="P3594" s="59">
        <v>33.155000000000001</v>
      </c>
      <c r="Q3594" s="59">
        <v>93.873999999999995</v>
      </c>
      <c r="R3594" s="59">
        <v>23.699000000000002</v>
      </c>
      <c r="S3594" s="59">
        <v>162.54599999999999</v>
      </c>
      <c r="T3594" s="59">
        <v>14.614000000000001</v>
      </c>
      <c r="U3594" s="59">
        <v>256.42</v>
      </c>
      <c r="V3594" s="59">
        <v>14.255000000000001</v>
      </c>
      <c r="W3594" s="59">
        <v>25.648</v>
      </c>
      <c r="X3594" s="59">
        <v>11.773999999999999</v>
      </c>
      <c r="Y3594" s="21"/>
      <c r="Z3594" s="21"/>
    </row>
    <row r="3595" spans="1:26">
      <c r="A3595" s="52">
        <v>45901</v>
      </c>
      <c r="B3595" s="58" t="s">
        <v>14</v>
      </c>
      <c r="C3595" s="58" t="s">
        <v>95</v>
      </c>
      <c r="D3595" s="58" t="s">
        <v>98</v>
      </c>
      <c r="E3595" s="20">
        <v>126.658</v>
      </c>
      <c r="F3595" s="59">
        <v>30.527999999999999</v>
      </c>
      <c r="G3595" s="20">
        <v>342.64499999999998</v>
      </c>
      <c r="H3595" s="59">
        <v>16.003</v>
      </c>
      <c r="I3595" s="20">
        <v>469.303</v>
      </c>
      <c r="J3595" s="20">
        <v>11.095000000000001</v>
      </c>
      <c r="K3595" s="20">
        <v>33.863</v>
      </c>
      <c r="L3595" s="59">
        <v>10.875</v>
      </c>
      <c r="M3595" s="59">
        <v>141.07599999999999</v>
      </c>
      <c r="N3595" s="59">
        <v>24.376999999999999</v>
      </c>
      <c r="O3595" s="59">
        <v>49.168999999999997</v>
      </c>
      <c r="P3595" s="59">
        <v>23.963000000000001</v>
      </c>
      <c r="Q3595" s="59">
        <v>169.02</v>
      </c>
      <c r="R3595" s="59">
        <v>24.789000000000001</v>
      </c>
      <c r="S3595" s="59">
        <v>326.75099999999998</v>
      </c>
      <c r="T3595" s="59">
        <v>13.724</v>
      </c>
      <c r="U3595" s="59">
        <v>495.77100000000002</v>
      </c>
      <c r="V3595" s="59">
        <v>11.579000000000001</v>
      </c>
      <c r="W3595" s="59">
        <v>49.588000000000001</v>
      </c>
      <c r="X3595" s="59">
        <v>8.3360000000000003</v>
      </c>
      <c r="Y3595" s="21"/>
      <c r="Z3595" s="21"/>
    </row>
    <row r="3596" spans="1:26">
      <c r="A3596" s="52">
        <v>45901</v>
      </c>
      <c r="B3596" s="58" t="s">
        <v>14</v>
      </c>
      <c r="C3596" s="58" t="s">
        <v>38</v>
      </c>
      <c r="D3596" s="58" t="s">
        <v>85</v>
      </c>
      <c r="E3596" s="20">
        <v>181.108</v>
      </c>
      <c r="F3596" s="59">
        <v>20.324000000000002</v>
      </c>
      <c r="G3596" s="20">
        <v>402.78800000000001</v>
      </c>
      <c r="H3596" s="59">
        <v>11.026</v>
      </c>
      <c r="I3596" s="20">
        <v>583.89499999999998</v>
      </c>
      <c r="J3596" s="20">
        <v>10.085000000000001</v>
      </c>
      <c r="K3596" s="20">
        <v>42.131</v>
      </c>
      <c r="L3596" s="59">
        <v>9.8420000000000005</v>
      </c>
      <c r="M3596" s="59">
        <v>146.761</v>
      </c>
      <c r="N3596" s="59">
        <v>21.901</v>
      </c>
      <c r="O3596" s="59">
        <v>51.15</v>
      </c>
      <c r="P3596" s="59">
        <v>21.439</v>
      </c>
      <c r="Q3596" s="59">
        <v>215.12100000000001</v>
      </c>
      <c r="R3596" s="59">
        <v>21.391999999999999</v>
      </c>
      <c r="S3596" s="59">
        <v>437.82299999999998</v>
      </c>
      <c r="T3596" s="59">
        <v>11.693</v>
      </c>
      <c r="U3596" s="59">
        <v>652.94299999999998</v>
      </c>
      <c r="V3596" s="59">
        <v>10.071</v>
      </c>
      <c r="W3596" s="59">
        <v>65.308000000000007</v>
      </c>
      <c r="X3596" s="59">
        <v>6.07</v>
      </c>
      <c r="Y3596" s="21"/>
      <c r="Z3596" s="21"/>
    </row>
    <row r="3597" spans="1:26">
      <c r="A3597" s="52">
        <v>45901</v>
      </c>
      <c r="B3597" s="58" t="s">
        <v>14</v>
      </c>
      <c r="C3597" s="58" t="s">
        <v>38</v>
      </c>
      <c r="D3597" s="58" t="s">
        <v>40</v>
      </c>
      <c r="E3597" s="20">
        <v>228.81</v>
      </c>
      <c r="F3597" s="59">
        <v>20.376000000000001</v>
      </c>
      <c r="G3597" s="20">
        <v>573.20000000000005</v>
      </c>
      <c r="H3597" s="59">
        <v>10.131</v>
      </c>
      <c r="I3597" s="20">
        <v>802.01</v>
      </c>
      <c r="J3597" s="20">
        <v>6.8380000000000001</v>
      </c>
      <c r="K3597" s="20">
        <v>57.869</v>
      </c>
      <c r="L3597" s="59">
        <v>6.476</v>
      </c>
      <c r="M3597" s="59">
        <v>140.15899999999999</v>
      </c>
      <c r="N3597" s="59">
        <v>23.062999999999999</v>
      </c>
      <c r="O3597" s="59">
        <v>48.85</v>
      </c>
      <c r="P3597" s="59">
        <v>22.623999999999999</v>
      </c>
      <c r="Q3597" s="59">
        <v>123.759</v>
      </c>
      <c r="R3597" s="59">
        <v>26.831</v>
      </c>
      <c r="S3597" s="59">
        <v>223.08500000000001</v>
      </c>
      <c r="T3597" s="59">
        <v>20.526</v>
      </c>
      <c r="U3597" s="59">
        <v>346.84300000000002</v>
      </c>
      <c r="V3597" s="59">
        <v>17.483000000000001</v>
      </c>
      <c r="W3597" s="59">
        <v>34.692</v>
      </c>
      <c r="X3597" s="59">
        <v>15.526</v>
      </c>
      <c r="Y3597" s="21"/>
      <c r="Z3597" s="21"/>
    </row>
    <row r="3598" spans="1:26">
      <c r="A3598" s="52">
        <v>45901</v>
      </c>
      <c r="B3598" s="58" t="s">
        <v>14</v>
      </c>
      <c r="C3598" s="58" t="s">
        <v>62</v>
      </c>
      <c r="D3598" s="58" t="s">
        <v>86</v>
      </c>
      <c r="E3598" s="20">
        <v>136.79599999999999</v>
      </c>
      <c r="F3598" s="59">
        <v>29.024000000000001</v>
      </c>
      <c r="G3598" s="20">
        <v>279.50599999999997</v>
      </c>
      <c r="H3598" s="59">
        <v>15.765000000000001</v>
      </c>
      <c r="I3598" s="20">
        <v>416.30099999999999</v>
      </c>
      <c r="J3598" s="20">
        <v>17.977</v>
      </c>
      <c r="K3598" s="20">
        <v>30.038</v>
      </c>
      <c r="L3598" s="59">
        <v>17.841999999999999</v>
      </c>
      <c r="M3598" s="59">
        <v>101.401</v>
      </c>
      <c r="N3598" s="59">
        <v>29.001000000000001</v>
      </c>
      <c r="O3598" s="59">
        <v>35.341000000000001</v>
      </c>
      <c r="P3598" s="59">
        <v>28.652999999999999</v>
      </c>
      <c r="Q3598" s="59">
        <v>200.17500000000001</v>
      </c>
      <c r="R3598" s="59">
        <v>24.143999999999998</v>
      </c>
      <c r="S3598" s="59">
        <v>257.93400000000003</v>
      </c>
      <c r="T3598" s="59">
        <v>12.83</v>
      </c>
      <c r="U3598" s="59">
        <v>458.10899999999998</v>
      </c>
      <c r="V3598" s="59">
        <v>13.617000000000001</v>
      </c>
      <c r="W3598" s="59">
        <v>45.820999999999998</v>
      </c>
      <c r="X3598" s="59">
        <v>10.993</v>
      </c>
      <c r="Y3598" s="21"/>
      <c r="Z3598" s="21"/>
    </row>
    <row r="3599" spans="1:26">
      <c r="A3599" s="52">
        <v>45901</v>
      </c>
      <c r="B3599" s="58" t="s">
        <v>14</v>
      </c>
      <c r="C3599" s="58" t="s">
        <v>62</v>
      </c>
      <c r="D3599" s="58" t="s">
        <v>64</v>
      </c>
      <c r="E3599" s="20">
        <v>273.12200000000001</v>
      </c>
      <c r="F3599" s="59">
        <v>16.814</v>
      </c>
      <c r="G3599" s="20">
        <v>696.48199999999997</v>
      </c>
      <c r="H3599" s="59">
        <v>10.61</v>
      </c>
      <c r="I3599" s="20">
        <v>969.60400000000004</v>
      </c>
      <c r="J3599" s="20">
        <v>7.5030000000000001</v>
      </c>
      <c r="K3599" s="20">
        <v>69.962000000000003</v>
      </c>
      <c r="L3599" s="59">
        <v>7.1740000000000004</v>
      </c>
      <c r="M3599" s="59">
        <v>185.518</v>
      </c>
      <c r="N3599" s="59">
        <v>17.681000000000001</v>
      </c>
      <c r="O3599" s="59">
        <v>64.659000000000006</v>
      </c>
      <c r="P3599" s="59">
        <v>17.105</v>
      </c>
      <c r="Q3599" s="59">
        <v>138.70400000000001</v>
      </c>
      <c r="R3599" s="59">
        <v>21.994</v>
      </c>
      <c r="S3599" s="59">
        <v>402.97300000000001</v>
      </c>
      <c r="T3599" s="59">
        <v>13.641</v>
      </c>
      <c r="U3599" s="59">
        <v>541.67700000000002</v>
      </c>
      <c r="V3599" s="59">
        <v>13.518000000000001</v>
      </c>
      <c r="W3599" s="59">
        <v>54.179000000000002</v>
      </c>
      <c r="X3599" s="59">
        <v>10.87</v>
      </c>
      <c r="Y3599" s="21"/>
      <c r="Z3599" s="21"/>
    </row>
    <row r="3600" spans="1:26">
      <c r="A3600" s="52">
        <v>45901</v>
      </c>
      <c r="B3600" s="58" t="s">
        <v>14</v>
      </c>
      <c r="C3600" s="58" t="s">
        <v>88</v>
      </c>
      <c r="D3600" s="58" t="s">
        <v>89</v>
      </c>
      <c r="E3600" s="20">
        <v>323.38499999999999</v>
      </c>
      <c r="F3600" s="59">
        <v>15.403</v>
      </c>
      <c r="G3600" s="20">
        <v>747.38199999999995</v>
      </c>
      <c r="H3600" s="59">
        <v>9.548</v>
      </c>
      <c r="I3600" s="20">
        <v>1070.7670000000001</v>
      </c>
      <c r="J3600" s="20">
        <v>4.9429999999999996</v>
      </c>
      <c r="K3600" s="20">
        <v>77.260999999999996</v>
      </c>
      <c r="L3600" s="59">
        <v>4.4279999999999999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  <c r="S3600" s="59">
        <v>0</v>
      </c>
      <c r="T3600" s="59">
        <v>0</v>
      </c>
      <c r="U3600" s="59">
        <v>0</v>
      </c>
      <c r="V3600" s="59">
        <v>0</v>
      </c>
      <c r="W3600" s="59">
        <v>0</v>
      </c>
      <c r="X3600" s="59">
        <v>0</v>
      </c>
      <c r="Y3600" s="21"/>
      <c r="Z3600" s="21"/>
    </row>
    <row r="3601" spans="1:26">
      <c r="A3601" s="52">
        <v>45901</v>
      </c>
      <c r="B3601" s="58" t="s">
        <v>14</v>
      </c>
      <c r="C3601" s="58" t="s">
        <v>88</v>
      </c>
      <c r="D3601" s="58" t="s">
        <v>90</v>
      </c>
      <c r="E3601" s="20">
        <v>124.574</v>
      </c>
      <c r="F3601" s="59">
        <v>26.143000000000001</v>
      </c>
      <c r="G3601" s="20">
        <v>394.55399999999997</v>
      </c>
      <c r="H3601" s="59">
        <v>11.827999999999999</v>
      </c>
      <c r="I3601" s="20">
        <v>519.12800000000004</v>
      </c>
      <c r="J3601" s="20">
        <v>9.2919999999999998</v>
      </c>
      <c r="K3601" s="20">
        <v>37.457999999999998</v>
      </c>
      <c r="L3601" s="59">
        <v>9.0289999999999999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  <c r="S3601" s="59">
        <v>0</v>
      </c>
      <c r="T3601" s="59">
        <v>0</v>
      </c>
      <c r="U3601" s="59">
        <v>0</v>
      </c>
      <c r="V3601" s="59">
        <v>0</v>
      </c>
      <c r="W3601" s="59">
        <v>0</v>
      </c>
      <c r="X3601" s="59">
        <v>0</v>
      </c>
      <c r="Y3601" s="21"/>
      <c r="Z3601" s="21"/>
    </row>
    <row r="3602" spans="1:26">
      <c r="A3602" s="52">
        <v>45901</v>
      </c>
      <c r="B3602" s="58" t="s">
        <v>14</v>
      </c>
      <c r="C3602" s="58" t="s">
        <v>88</v>
      </c>
      <c r="D3602" s="58" t="s">
        <v>91</v>
      </c>
      <c r="E3602" s="20">
        <v>198.81100000000001</v>
      </c>
      <c r="F3602" s="59">
        <v>24.4</v>
      </c>
      <c r="G3602" s="20">
        <v>339.596</v>
      </c>
      <c r="H3602" s="59">
        <v>15.244999999999999</v>
      </c>
      <c r="I3602" s="20">
        <v>538.40700000000004</v>
      </c>
      <c r="J3602" s="20">
        <v>6.484</v>
      </c>
      <c r="K3602" s="20">
        <v>38.848999999999997</v>
      </c>
      <c r="L3602" s="59">
        <v>6.1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  <c r="S3602" s="59">
        <v>0</v>
      </c>
      <c r="T3602" s="59">
        <v>0</v>
      </c>
      <c r="U3602" s="59">
        <v>0</v>
      </c>
      <c r="V3602" s="59">
        <v>0</v>
      </c>
      <c r="W3602" s="59">
        <v>0</v>
      </c>
      <c r="X3602" s="59">
        <v>0</v>
      </c>
      <c r="Y3602" s="21"/>
      <c r="Z3602" s="21"/>
    </row>
    <row r="3603" spans="1:26">
      <c r="A3603" s="52">
        <v>45901</v>
      </c>
      <c r="B3603" s="58" t="s">
        <v>14</v>
      </c>
      <c r="C3603" s="58" t="s">
        <v>88</v>
      </c>
      <c r="D3603" s="58" t="s">
        <v>92</v>
      </c>
      <c r="E3603" s="20">
        <v>86.533000000000001</v>
      </c>
      <c r="F3603" s="59">
        <v>28.803000000000001</v>
      </c>
      <c r="G3603" s="20">
        <v>228.60499999999999</v>
      </c>
      <c r="H3603" s="59">
        <v>13.728</v>
      </c>
      <c r="I3603" s="20">
        <v>315.13799999999998</v>
      </c>
      <c r="J3603" s="20">
        <v>11.417</v>
      </c>
      <c r="K3603" s="20">
        <v>22.739000000000001</v>
      </c>
      <c r="L3603" s="59">
        <v>11.204000000000001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  <c r="S3603" s="59">
        <v>0</v>
      </c>
      <c r="T3603" s="59">
        <v>0</v>
      </c>
      <c r="U3603" s="59">
        <v>0</v>
      </c>
      <c r="V3603" s="59">
        <v>0</v>
      </c>
      <c r="W3603" s="59">
        <v>0</v>
      </c>
      <c r="X3603" s="59">
        <v>0</v>
      </c>
      <c r="Y3603" s="21"/>
      <c r="Z3603" s="21"/>
    </row>
    <row r="3604" spans="1:26">
      <c r="A3604" s="52">
        <v>45901</v>
      </c>
      <c r="B3604" s="58" t="s">
        <v>14</v>
      </c>
      <c r="C3604" s="58" t="s">
        <v>46</v>
      </c>
      <c r="D3604" s="58" t="s">
        <v>48</v>
      </c>
      <c r="E3604" s="20">
        <v>0</v>
      </c>
      <c r="F3604" s="59">
        <v>0</v>
      </c>
      <c r="G3604" s="20">
        <v>0</v>
      </c>
      <c r="H3604" s="59">
        <v>0</v>
      </c>
      <c r="I3604" s="20">
        <v>0</v>
      </c>
      <c r="J3604" s="20">
        <v>0</v>
      </c>
      <c r="K3604" s="20">
        <v>0</v>
      </c>
      <c r="L3604" s="59">
        <v>0</v>
      </c>
      <c r="M3604" s="59">
        <v>144.798</v>
      </c>
      <c r="N3604" s="59">
        <v>22.082999999999998</v>
      </c>
      <c r="O3604" s="59">
        <v>50.466000000000001</v>
      </c>
      <c r="P3604" s="59">
        <v>21.623999999999999</v>
      </c>
      <c r="Q3604" s="59">
        <v>106.512</v>
      </c>
      <c r="R3604" s="59">
        <v>23.933</v>
      </c>
      <c r="S3604" s="59">
        <v>107.732</v>
      </c>
      <c r="T3604" s="59">
        <v>23.347000000000001</v>
      </c>
      <c r="U3604" s="59">
        <v>214.24299999999999</v>
      </c>
      <c r="V3604" s="59">
        <v>17.969000000000001</v>
      </c>
      <c r="W3604" s="59">
        <v>21.428999999999998</v>
      </c>
      <c r="X3604" s="59">
        <v>16.071000000000002</v>
      </c>
      <c r="Y3604" s="21"/>
      <c r="Z3604" s="21"/>
    </row>
    <row r="3605" spans="1:26">
      <c r="A3605" s="52">
        <v>45901</v>
      </c>
      <c r="B3605" s="58" t="s">
        <v>14</v>
      </c>
      <c r="C3605" s="58" t="s">
        <v>46</v>
      </c>
      <c r="D3605" s="58" t="s">
        <v>47</v>
      </c>
      <c r="E3605" s="20">
        <v>0</v>
      </c>
      <c r="F3605" s="59">
        <v>0</v>
      </c>
      <c r="G3605" s="20">
        <v>0</v>
      </c>
      <c r="H3605" s="59">
        <v>0</v>
      </c>
      <c r="I3605" s="20">
        <v>0</v>
      </c>
      <c r="J3605" s="20">
        <v>0</v>
      </c>
      <c r="K3605" s="20">
        <v>0</v>
      </c>
      <c r="L3605" s="59">
        <v>0</v>
      </c>
      <c r="M3605" s="59">
        <v>111.39700000000001</v>
      </c>
      <c r="N3605" s="59">
        <v>27.654</v>
      </c>
      <c r="O3605" s="59">
        <v>38.825000000000003</v>
      </c>
      <c r="P3605" s="59">
        <v>27.29</v>
      </c>
      <c r="Q3605" s="59">
        <v>132.16800000000001</v>
      </c>
      <c r="R3605" s="59">
        <v>22.716999999999999</v>
      </c>
      <c r="S3605" s="59">
        <v>459.68599999999998</v>
      </c>
      <c r="T3605" s="59">
        <v>10.54</v>
      </c>
      <c r="U3605" s="59">
        <v>591.85500000000002</v>
      </c>
      <c r="V3605" s="59">
        <v>9.6539999999999999</v>
      </c>
      <c r="W3605" s="59">
        <v>59.198</v>
      </c>
      <c r="X3605" s="59">
        <v>5.3490000000000002</v>
      </c>
      <c r="Y3605" s="21"/>
      <c r="Z3605" s="21"/>
    </row>
    <row r="3606" spans="1:26">
      <c r="A3606" s="52">
        <v>45901</v>
      </c>
      <c r="B3606" s="58" t="s">
        <v>14</v>
      </c>
      <c r="C3606" s="58" t="s">
        <v>93</v>
      </c>
      <c r="D3606" s="58" t="s">
        <v>94</v>
      </c>
      <c r="E3606" s="20">
        <v>44.545999999999999</v>
      </c>
      <c r="F3606" s="59">
        <v>52.634</v>
      </c>
      <c r="G3606" s="20">
        <v>64.161000000000001</v>
      </c>
      <c r="H3606" s="59">
        <v>30.835000000000001</v>
      </c>
      <c r="I3606" s="20">
        <v>108.706</v>
      </c>
      <c r="J3606" s="20">
        <v>26.588000000000001</v>
      </c>
      <c r="K3606" s="20">
        <v>7.8440000000000003</v>
      </c>
      <c r="L3606" s="59">
        <v>26.497</v>
      </c>
      <c r="M3606" s="59">
        <v>153.792</v>
      </c>
      <c r="N3606" s="59">
        <v>20.143999999999998</v>
      </c>
      <c r="O3606" s="59">
        <v>53.600999999999999</v>
      </c>
      <c r="P3606" s="59">
        <v>19.640999999999998</v>
      </c>
      <c r="Q3606" s="59">
        <v>133.89400000000001</v>
      </c>
      <c r="R3606" s="59">
        <v>21.123999999999999</v>
      </c>
      <c r="S3606" s="59">
        <v>315.04500000000002</v>
      </c>
      <c r="T3606" s="59">
        <v>16.366</v>
      </c>
      <c r="U3606" s="59">
        <v>448.93900000000002</v>
      </c>
      <c r="V3606" s="59">
        <v>12.98</v>
      </c>
      <c r="W3606" s="59">
        <v>44.904000000000003</v>
      </c>
      <c r="X3606" s="59">
        <v>10.193</v>
      </c>
      <c r="Y3606" s="21"/>
      <c r="Z3606" s="21"/>
    </row>
    <row r="3607" spans="1:26">
      <c r="A3607" s="52">
        <v>45901</v>
      </c>
      <c r="B3607" s="58" t="s">
        <v>14</v>
      </c>
      <c r="C3607" s="58" t="s">
        <v>73</v>
      </c>
      <c r="D3607" s="58" t="s">
        <v>65</v>
      </c>
      <c r="E3607" s="20">
        <v>6.2910000000000004</v>
      </c>
      <c r="F3607" s="59">
        <v>92.379000000000005</v>
      </c>
      <c r="G3607" s="20">
        <v>68.905000000000001</v>
      </c>
      <c r="H3607" s="59">
        <v>32.539000000000001</v>
      </c>
      <c r="I3607" s="20">
        <v>75.194999999999993</v>
      </c>
      <c r="J3607" s="20">
        <v>31.814</v>
      </c>
      <c r="K3607" s="20">
        <v>5.4260000000000002</v>
      </c>
      <c r="L3607" s="59">
        <v>31.738</v>
      </c>
      <c r="M3607" s="59">
        <v>0</v>
      </c>
      <c r="N3607" s="59">
        <v>0</v>
      </c>
      <c r="O3607" s="59">
        <v>0</v>
      </c>
      <c r="P3607" s="59">
        <v>0</v>
      </c>
      <c r="Q3607" s="59">
        <v>9.4009999999999998</v>
      </c>
      <c r="R3607" s="59">
        <v>72.052999999999997</v>
      </c>
      <c r="S3607" s="59">
        <v>26.651</v>
      </c>
      <c r="T3607" s="59">
        <v>55.75</v>
      </c>
      <c r="U3607" s="59">
        <v>36.052</v>
      </c>
      <c r="V3607" s="59">
        <v>46.508000000000003</v>
      </c>
      <c r="W3607" s="59">
        <v>3.6059999999999999</v>
      </c>
      <c r="X3607" s="59">
        <v>45.808</v>
      </c>
      <c r="Y3607" s="21"/>
      <c r="Z3607" s="21"/>
    </row>
    <row r="3608" spans="1:26">
      <c r="A3608" s="52">
        <v>45901</v>
      </c>
      <c r="B3608" s="58" t="s">
        <v>14</v>
      </c>
      <c r="C3608" s="58" t="s">
        <v>73</v>
      </c>
      <c r="D3608" s="58" t="s">
        <v>66</v>
      </c>
      <c r="E3608" s="20">
        <v>0</v>
      </c>
      <c r="F3608" s="59">
        <v>0</v>
      </c>
      <c r="G3608" s="20">
        <v>17.14</v>
      </c>
      <c r="H3608" s="59">
        <v>52.203000000000003</v>
      </c>
      <c r="I3608" s="20">
        <v>17.14</v>
      </c>
      <c r="J3608" s="20">
        <v>52.203000000000003</v>
      </c>
      <c r="K3608" s="20">
        <v>1.2370000000000001</v>
      </c>
      <c r="L3608" s="59">
        <v>52.156999999999996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  <c r="S3608" s="59">
        <v>20.896999999999998</v>
      </c>
      <c r="T3608" s="59">
        <v>67.983000000000004</v>
      </c>
      <c r="U3608" s="59">
        <v>20.896999999999998</v>
      </c>
      <c r="V3608" s="59">
        <v>67.983000000000004</v>
      </c>
      <c r="W3608" s="59">
        <v>2.09</v>
      </c>
      <c r="X3608" s="59">
        <v>67.507000000000005</v>
      </c>
      <c r="Y3608" s="21"/>
      <c r="Z3608" s="21"/>
    </row>
    <row r="3609" spans="1:26">
      <c r="A3609" s="52">
        <v>45901</v>
      </c>
      <c r="B3609" s="58" t="s">
        <v>14</v>
      </c>
      <c r="C3609" s="58" t="s">
        <v>73</v>
      </c>
      <c r="D3609" s="58" t="s">
        <v>67</v>
      </c>
      <c r="E3609" s="20">
        <v>0</v>
      </c>
      <c r="F3609" s="59">
        <v>0</v>
      </c>
      <c r="G3609" s="20">
        <v>6.5629999999999997</v>
      </c>
      <c r="H3609" s="59">
        <v>104.48399999999999</v>
      </c>
      <c r="I3609" s="20">
        <v>6.5629999999999997</v>
      </c>
      <c r="J3609" s="20">
        <v>104.48399999999999</v>
      </c>
      <c r="K3609" s="20">
        <v>0.47399999999999998</v>
      </c>
      <c r="L3609" s="59">
        <v>104.461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  <c r="S3609" s="59">
        <v>4.8369999999999997</v>
      </c>
      <c r="T3609" s="59">
        <v>104.511</v>
      </c>
      <c r="U3609" s="59">
        <v>4.8369999999999997</v>
      </c>
      <c r="V3609" s="59">
        <v>104.511</v>
      </c>
      <c r="W3609" s="59">
        <v>0.48399999999999999</v>
      </c>
      <c r="X3609" s="59">
        <v>104.20099999999999</v>
      </c>
      <c r="Y3609" s="21"/>
      <c r="Z3609" s="21"/>
    </row>
    <row r="3610" spans="1:26">
      <c r="A3610" s="52">
        <v>45901</v>
      </c>
      <c r="B3610" s="58" t="s">
        <v>14</v>
      </c>
      <c r="C3610" s="58" t="s">
        <v>73</v>
      </c>
      <c r="D3610" s="58" t="s">
        <v>70</v>
      </c>
      <c r="E3610" s="20">
        <v>1.1850000000000001</v>
      </c>
      <c r="F3610" s="59">
        <v>105.685</v>
      </c>
      <c r="G3610" s="20">
        <v>4.9249999999999998</v>
      </c>
      <c r="H3610" s="59">
        <v>101.499</v>
      </c>
      <c r="I3610" s="20">
        <v>6.11</v>
      </c>
      <c r="J3610" s="20">
        <v>82.75</v>
      </c>
      <c r="K3610" s="20">
        <v>0.441</v>
      </c>
      <c r="L3610" s="59">
        <v>82.721000000000004</v>
      </c>
      <c r="M3610" s="59">
        <v>0</v>
      </c>
      <c r="N3610" s="59">
        <v>0</v>
      </c>
      <c r="O3610" s="59">
        <v>0</v>
      </c>
      <c r="P3610" s="59">
        <v>0</v>
      </c>
      <c r="Q3610" s="59">
        <v>5.444</v>
      </c>
      <c r="R3610" s="59">
        <v>101.845</v>
      </c>
      <c r="S3610" s="59">
        <v>0</v>
      </c>
      <c r="T3610" s="59">
        <v>0</v>
      </c>
      <c r="U3610" s="59">
        <v>5.444</v>
      </c>
      <c r="V3610" s="59">
        <v>101.845</v>
      </c>
      <c r="W3610" s="59">
        <v>0.54400000000000004</v>
      </c>
      <c r="X3610" s="59">
        <v>101.52800000000001</v>
      </c>
      <c r="Y3610" s="21"/>
      <c r="Z3610" s="21"/>
    </row>
    <row r="3611" spans="1:26">
      <c r="A3611" s="52">
        <v>45901</v>
      </c>
      <c r="B3611" s="58" t="s">
        <v>14</v>
      </c>
      <c r="C3611" s="58" t="s">
        <v>73</v>
      </c>
      <c r="D3611" s="58" t="s">
        <v>68</v>
      </c>
      <c r="E3611" s="20">
        <v>0</v>
      </c>
      <c r="F3611" s="59">
        <v>0</v>
      </c>
      <c r="G3611" s="20">
        <v>6.4589999999999996</v>
      </c>
      <c r="H3611" s="59">
        <v>103.31699999999999</v>
      </c>
      <c r="I3611" s="20">
        <v>6.4589999999999996</v>
      </c>
      <c r="J3611" s="20">
        <v>103.31699999999999</v>
      </c>
      <c r="K3611" s="20">
        <v>0.46600000000000003</v>
      </c>
      <c r="L3611" s="59">
        <v>103.294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  <c r="S3611" s="59">
        <v>0</v>
      </c>
      <c r="T3611" s="59">
        <v>0</v>
      </c>
      <c r="U3611" s="59">
        <v>0</v>
      </c>
      <c r="V3611" s="59">
        <v>0</v>
      </c>
      <c r="W3611" s="59">
        <v>0</v>
      </c>
      <c r="X3611" s="59">
        <v>0</v>
      </c>
      <c r="Y3611" s="21"/>
      <c r="Z3611" s="21"/>
    </row>
    <row r="3612" spans="1:26">
      <c r="A3612" s="52">
        <v>45901</v>
      </c>
      <c r="B3612" s="58" t="s">
        <v>14</v>
      </c>
      <c r="C3612" s="58" t="s">
        <v>73</v>
      </c>
      <c r="D3612" s="58" t="s">
        <v>69</v>
      </c>
      <c r="E3612" s="20">
        <v>0</v>
      </c>
      <c r="F3612" s="59">
        <v>0</v>
      </c>
      <c r="G3612" s="20">
        <v>0</v>
      </c>
      <c r="H3612" s="59">
        <v>0</v>
      </c>
      <c r="I3612" s="20">
        <v>0</v>
      </c>
      <c r="J3612" s="20">
        <v>0</v>
      </c>
      <c r="K3612" s="20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  <c r="S3612" s="59">
        <v>0.91700000000000004</v>
      </c>
      <c r="T3612" s="59">
        <v>103.773</v>
      </c>
      <c r="U3612" s="59">
        <v>0.91700000000000004</v>
      </c>
      <c r="V3612" s="59">
        <v>103.773</v>
      </c>
      <c r="W3612" s="59">
        <v>9.1999999999999998E-2</v>
      </c>
      <c r="X3612" s="59">
        <v>103.461</v>
      </c>
      <c r="Y3612" s="21"/>
      <c r="Z3612" s="21"/>
    </row>
    <row r="3613" spans="1:26">
      <c r="A3613" s="52">
        <v>45901</v>
      </c>
      <c r="B3613" s="58" t="s">
        <v>14</v>
      </c>
      <c r="C3613" s="58" t="s">
        <v>73</v>
      </c>
      <c r="D3613" s="58" t="s">
        <v>77</v>
      </c>
      <c r="E3613" s="20">
        <v>4.16</v>
      </c>
      <c r="F3613" s="59">
        <v>104.428</v>
      </c>
      <c r="G3613" s="20">
        <v>0</v>
      </c>
      <c r="H3613" s="59">
        <v>0</v>
      </c>
      <c r="I3613" s="20">
        <v>4.16</v>
      </c>
      <c r="J3613" s="20">
        <v>104.428</v>
      </c>
      <c r="K3613" s="20">
        <v>0.3</v>
      </c>
      <c r="L3613" s="59">
        <v>104.405</v>
      </c>
      <c r="M3613" s="59">
        <v>0</v>
      </c>
      <c r="N3613" s="59">
        <v>0</v>
      </c>
      <c r="O3613" s="59">
        <v>0</v>
      </c>
      <c r="P3613" s="59">
        <v>0</v>
      </c>
      <c r="Q3613" s="59">
        <v>27.875</v>
      </c>
      <c r="R3613" s="59">
        <v>38.822000000000003</v>
      </c>
      <c r="S3613" s="59">
        <v>54.436999999999998</v>
      </c>
      <c r="T3613" s="59">
        <v>39.133000000000003</v>
      </c>
      <c r="U3613" s="59">
        <v>82.311999999999998</v>
      </c>
      <c r="V3613" s="59">
        <v>28.911999999999999</v>
      </c>
      <c r="W3613" s="59">
        <v>8.2330000000000005</v>
      </c>
      <c r="X3613" s="59">
        <v>27.773</v>
      </c>
      <c r="Y3613" s="21"/>
      <c r="Z3613" s="21"/>
    </row>
    <row r="3614" spans="1:26">
      <c r="A3614" s="52">
        <v>45901</v>
      </c>
      <c r="B3614" s="58" t="s">
        <v>14</v>
      </c>
      <c r="C3614" s="58" t="s">
        <v>73</v>
      </c>
      <c r="D3614" s="58" t="s">
        <v>79</v>
      </c>
      <c r="E3614" s="20">
        <v>17.356000000000002</v>
      </c>
      <c r="F3614" s="59">
        <v>75.619</v>
      </c>
      <c r="G3614" s="20">
        <v>60.497</v>
      </c>
      <c r="H3614" s="59">
        <v>22.841000000000001</v>
      </c>
      <c r="I3614" s="20">
        <v>77.852999999999994</v>
      </c>
      <c r="J3614" s="20">
        <v>27.919</v>
      </c>
      <c r="K3614" s="20">
        <v>5.617</v>
      </c>
      <c r="L3614" s="59">
        <v>27.832999999999998</v>
      </c>
      <c r="M3614" s="59">
        <v>19.800999999999998</v>
      </c>
      <c r="N3614" s="59">
        <v>49.034999999999997</v>
      </c>
      <c r="O3614" s="59">
        <v>6.9009999999999998</v>
      </c>
      <c r="P3614" s="59">
        <v>48.83</v>
      </c>
      <c r="Q3614" s="59">
        <v>72.105000000000004</v>
      </c>
      <c r="R3614" s="59">
        <v>25.965</v>
      </c>
      <c r="S3614" s="59">
        <v>167.751</v>
      </c>
      <c r="T3614" s="59">
        <v>12.871</v>
      </c>
      <c r="U3614" s="59">
        <v>239.85499999999999</v>
      </c>
      <c r="V3614" s="59">
        <v>12.37</v>
      </c>
      <c r="W3614" s="59">
        <v>23.991</v>
      </c>
      <c r="X3614" s="59">
        <v>9.4030000000000005</v>
      </c>
      <c r="Y3614" s="21"/>
      <c r="Z3614" s="21"/>
    </row>
    <row r="3615" spans="1:26">
      <c r="A3615" s="52">
        <v>45901</v>
      </c>
      <c r="B3615" s="58" t="s">
        <v>14</v>
      </c>
      <c r="C3615" s="58" t="s">
        <v>73</v>
      </c>
      <c r="D3615" s="58" t="s">
        <v>71</v>
      </c>
      <c r="E3615" s="20">
        <v>16.032</v>
      </c>
      <c r="F3615" s="59">
        <v>82.195999999999998</v>
      </c>
      <c r="G3615" s="20">
        <v>47.43</v>
      </c>
      <c r="H3615" s="59">
        <v>30.63</v>
      </c>
      <c r="I3615" s="20">
        <v>63.462000000000003</v>
      </c>
      <c r="J3615" s="20">
        <v>35.509</v>
      </c>
      <c r="K3615" s="20">
        <v>4.5789999999999997</v>
      </c>
      <c r="L3615" s="59">
        <v>35.441000000000003</v>
      </c>
      <c r="M3615" s="59">
        <v>6.907</v>
      </c>
      <c r="N3615" s="59">
        <v>75.751999999999995</v>
      </c>
      <c r="O3615" s="59">
        <v>2.407</v>
      </c>
      <c r="P3615" s="59">
        <v>75.62</v>
      </c>
      <c r="Q3615" s="59">
        <v>50.52</v>
      </c>
      <c r="R3615" s="59">
        <v>34.308999999999997</v>
      </c>
      <c r="S3615" s="59">
        <v>158.71299999999999</v>
      </c>
      <c r="T3615" s="59">
        <v>13.564</v>
      </c>
      <c r="U3615" s="59">
        <v>209.233</v>
      </c>
      <c r="V3615" s="59">
        <v>13.922000000000001</v>
      </c>
      <c r="W3615" s="59">
        <v>20.928000000000001</v>
      </c>
      <c r="X3615" s="59">
        <v>11.368</v>
      </c>
      <c r="Y3615" s="21"/>
      <c r="Z3615" s="21"/>
    </row>
    <row r="3616" spans="1:26">
      <c r="A3616" s="52">
        <v>45901</v>
      </c>
      <c r="B3616" s="58" t="s">
        <v>14</v>
      </c>
      <c r="C3616" s="58" t="s">
        <v>73</v>
      </c>
      <c r="D3616" s="58" t="s">
        <v>72</v>
      </c>
      <c r="E3616" s="20">
        <v>1.325</v>
      </c>
      <c r="F3616" s="59">
        <v>103.029</v>
      </c>
      <c r="G3616" s="20">
        <v>13.066000000000001</v>
      </c>
      <c r="H3616" s="59">
        <v>49.616999999999997</v>
      </c>
      <c r="I3616" s="20">
        <v>14.391</v>
      </c>
      <c r="J3616" s="20">
        <v>45.927999999999997</v>
      </c>
      <c r="K3616" s="20">
        <v>1.038</v>
      </c>
      <c r="L3616" s="59">
        <v>45.875</v>
      </c>
      <c r="M3616" s="59">
        <v>0</v>
      </c>
      <c r="N3616" s="59">
        <v>0</v>
      </c>
      <c r="O3616" s="59">
        <v>0</v>
      </c>
      <c r="P3616" s="59">
        <v>0</v>
      </c>
      <c r="Q3616" s="59">
        <v>17.388999999999999</v>
      </c>
      <c r="R3616" s="59">
        <v>37.765999999999998</v>
      </c>
      <c r="S3616" s="59">
        <v>9.0380000000000003</v>
      </c>
      <c r="T3616" s="59">
        <v>73.004000000000005</v>
      </c>
      <c r="U3616" s="59">
        <v>26.427</v>
      </c>
      <c r="V3616" s="59">
        <v>36.311999999999998</v>
      </c>
      <c r="W3616" s="59">
        <v>2.6429999999999998</v>
      </c>
      <c r="X3616" s="59">
        <v>35.411999999999999</v>
      </c>
      <c r="Y3616" s="21"/>
      <c r="Z3616" s="21"/>
    </row>
    <row r="3617" spans="1:26">
      <c r="A3617" s="52">
        <v>45901</v>
      </c>
      <c r="B3617" s="58" t="s">
        <v>14</v>
      </c>
      <c r="C3617" s="58" t="s">
        <v>73</v>
      </c>
      <c r="D3617" s="58" t="s">
        <v>74</v>
      </c>
      <c r="E3617" s="20">
        <v>27.957999999999998</v>
      </c>
      <c r="F3617" s="59">
        <v>47.317</v>
      </c>
      <c r="G3617" s="20">
        <v>235.071</v>
      </c>
      <c r="H3617" s="59">
        <v>22.085000000000001</v>
      </c>
      <c r="I3617" s="20">
        <v>263.02999999999997</v>
      </c>
      <c r="J3617" s="20">
        <v>18.629000000000001</v>
      </c>
      <c r="K3617" s="20">
        <v>18.978999999999999</v>
      </c>
      <c r="L3617" s="59">
        <v>18.498999999999999</v>
      </c>
      <c r="M3617" s="59">
        <v>0</v>
      </c>
      <c r="N3617" s="59">
        <v>0</v>
      </c>
      <c r="O3617" s="59">
        <v>0</v>
      </c>
      <c r="P3617" s="59">
        <v>0</v>
      </c>
      <c r="Q3617" s="59">
        <v>52.134999999999998</v>
      </c>
      <c r="R3617" s="59">
        <v>42.72</v>
      </c>
      <c r="S3617" s="59">
        <v>118.767</v>
      </c>
      <c r="T3617" s="59">
        <v>34.631</v>
      </c>
      <c r="U3617" s="59">
        <v>170.90100000000001</v>
      </c>
      <c r="V3617" s="59">
        <v>27.998999999999999</v>
      </c>
      <c r="W3617" s="59">
        <v>17.094000000000001</v>
      </c>
      <c r="X3617" s="59">
        <v>26.821000000000002</v>
      </c>
      <c r="Y3617" s="21"/>
      <c r="Z3617" s="21"/>
    </row>
    <row r="3618" spans="1:26">
      <c r="A3618" s="52">
        <v>45901</v>
      </c>
      <c r="B3618" s="58" t="s">
        <v>14</v>
      </c>
      <c r="C3618" s="58" t="s">
        <v>73</v>
      </c>
      <c r="D3618" s="58" t="s">
        <v>75</v>
      </c>
      <c r="E3618" s="20">
        <v>53.164999999999999</v>
      </c>
      <c r="F3618" s="59">
        <v>39.539000000000001</v>
      </c>
      <c r="G3618" s="20">
        <v>0</v>
      </c>
      <c r="H3618" s="59">
        <v>0</v>
      </c>
      <c r="I3618" s="20">
        <v>53.164999999999999</v>
      </c>
      <c r="J3618" s="20">
        <v>39.539000000000001</v>
      </c>
      <c r="K3618" s="20">
        <v>3.8359999999999999</v>
      </c>
      <c r="L3618" s="59">
        <v>39.478000000000002</v>
      </c>
      <c r="M3618" s="59">
        <v>80.957999999999998</v>
      </c>
      <c r="N3618" s="59">
        <v>32.521999999999998</v>
      </c>
      <c r="O3618" s="59">
        <v>28.216000000000001</v>
      </c>
      <c r="P3618" s="59">
        <v>32.213000000000001</v>
      </c>
      <c r="Q3618" s="59">
        <v>11.706</v>
      </c>
      <c r="R3618" s="59">
        <v>84.426000000000002</v>
      </c>
      <c r="S3618" s="59">
        <v>0</v>
      </c>
      <c r="T3618" s="59">
        <v>0</v>
      </c>
      <c r="U3618" s="59">
        <v>11.706</v>
      </c>
      <c r="V3618" s="59">
        <v>84.426000000000002</v>
      </c>
      <c r="W3618" s="59">
        <v>1.171</v>
      </c>
      <c r="X3618" s="59">
        <v>84.043000000000006</v>
      </c>
      <c r="Y3618" s="21"/>
      <c r="Z3618" s="21"/>
    </row>
    <row r="3619" spans="1:26">
      <c r="A3619" s="52">
        <v>45901</v>
      </c>
      <c r="B3619" s="58" t="s">
        <v>14</v>
      </c>
      <c r="C3619" s="58" t="s">
        <v>73</v>
      </c>
      <c r="D3619" s="58" t="s">
        <v>78</v>
      </c>
      <c r="E3619" s="20">
        <v>20.263999999999999</v>
      </c>
      <c r="F3619" s="59">
        <v>63.566000000000003</v>
      </c>
      <c r="G3619" s="20">
        <v>0</v>
      </c>
      <c r="H3619" s="59">
        <v>0</v>
      </c>
      <c r="I3619" s="20">
        <v>20.263999999999999</v>
      </c>
      <c r="J3619" s="20">
        <v>63.566000000000003</v>
      </c>
      <c r="K3619" s="20">
        <v>1.462</v>
      </c>
      <c r="L3619" s="59">
        <v>63.529000000000003</v>
      </c>
      <c r="M3619" s="59">
        <v>59.607999999999997</v>
      </c>
      <c r="N3619" s="59">
        <v>27.338000000000001</v>
      </c>
      <c r="O3619" s="59">
        <v>20.774999999999999</v>
      </c>
      <c r="P3619" s="59">
        <v>26.969000000000001</v>
      </c>
      <c r="Q3619" s="59">
        <v>7.6520000000000001</v>
      </c>
      <c r="R3619" s="59">
        <v>74.265000000000001</v>
      </c>
      <c r="S3619" s="59">
        <v>0</v>
      </c>
      <c r="T3619" s="59">
        <v>0</v>
      </c>
      <c r="U3619" s="59">
        <v>7.6520000000000001</v>
      </c>
      <c r="V3619" s="59">
        <v>74.265000000000001</v>
      </c>
      <c r="W3619" s="59">
        <v>0.76500000000000001</v>
      </c>
      <c r="X3619" s="59">
        <v>73.828999999999994</v>
      </c>
      <c r="Y3619" s="21"/>
      <c r="Z3619" s="21"/>
    </row>
    <row r="3620" spans="1:26">
      <c r="A3620" s="53">
        <v>45901</v>
      </c>
      <c r="B3620" s="32" t="s">
        <v>14</v>
      </c>
      <c r="C3620" s="32" t="s">
        <v>18</v>
      </c>
      <c r="D3620" s="32" t="s">
        <v>18</v>
      </c>
      <c r="E3620" s="33">
        <v>409.91800000000001</v>
      </c>
      <c r="F3620" s="34">
        <v>13.808999999999999</v>
      </c>
      <c r="G3620" s="33">
        <v>975.98699999999997</v>
      </c>
      <c r="H3620" s="34">
        <v>6.351</v>
      </c>
      <c r="I3620" s="33">
        <v>1385.905</v>
      </c>
      <c r="J3620" s="33">
        <v>2.1960000000000002</v>
      </c>
      <c r="K3620" s="33">
        <v>100</v>
      </c>
      <c r="L3620" s="34">
        <v>0</v>
      </c>
      <c r="M3620" s="34">
        <v>286.92</v>
      </c>
      <c r="N3620" s="34">
        <v>4.476</v>
      </c>
      <c r="O3620" s="34">
        <v>100</v>
      </c>
      <c r="P3620" s="34">
        <v>0</v>
      </c>
      <c r="Q3620" s="34">
        <v>338.87900000000002</v>
      </c>
      <c r="R3620" s="34">
        <v>15.013999999999999</v>
      </c>
      <c r="S3620" s="34">
        <v>660.90700000000004</v>
      </c>
      <c r="T3620" s="34">
        <v>9.1750000000000007</v>
      </c>
      <c r="U3620" s="34">
        <v>999.78700000000003</v>
      </c>
      <c r="V3620" s="34">
        <v>8.0370000000000008</v>
      </c>
      <c r="W3620" s="34">
        <v>100</v>
      </c>
      <c r="X3620" s="34">
        <v>0</v>
      </c>
      <c r="Y3620" s="21"/>
      <c r="Z3620" s="21"/>
    </row>
    <row r="3621" spans="1:26">
      <c r="A3621" s="52">
        <v>45901</v>
      </c>
      <c r="B3621" s="58" t="s">
        <v>15</v>
      </c>
      <c r="C3621" s="58" t="s">
        <v>23</v>
      </c>
      <c r="D3621" s="58" t="s">
        <v>58</v>
      </c>
      <c r="E3621" s="20">
        <v>445.01900000000001</v>
      </c>
      <c r="F3621" s="59">
        <v>13.106999999999999</v>
      </c>
      <c r="G3621" s="20">
        <v>2165.4499999999998</v>
      </c>
      <c r="H3621" s="59">
        <v>3.03</v>
      </c>
      <c r="I3621" s="20">
        <v>2610.4690000000001</v>
      </c>
      <c r="J3621" s="20">
        <v>1.3360000000000001</v>
      </c>
      <c r="K3621" s="20">
        <v>92.593000000000004</v>
      </c>
      <c r="L3621" s="59">
        <v>0.79</v>
      </c>
      <c r="M3621" s="59">
        <v>224.006</v>
      </c>
      <c r="N3621" s="59">
        <v>6.9340000000000002</v>
      </c>
      <c r="O3621" s="59">
        <v>98.992000000000004</v>
      </c>
      <c r="P3621" s="59">
        <v>0.67900000000000005</v>
      </c>
      <c r="Q3621" s="59">
        <v>288.57499999999999</v>
      </c>
      <c r="R3621" s="59">
        <v>15.115</v>
      </c>
      <c r="S3621" s="59">
        <v>985.197</v>
      </c>
      <c r="T3621" s="59">
        <v>5.2510000000000003</v>
      </c>
      <c r="U3621" s="59">
        <v>1273.7719999999999</v>
      </c>
      <c r="V3621" s="59">
        <v>3.573</v>
      </c>
      <c r="W3621" s="59">
        <v>76.804000000000002</v>
      </c>
      <c r="X3621" s="59">
        <v>2.032</v>
      </c>
      <c r="Y3621" s="21"/>
      <c r="Z3621" s="21"/>
    </row>
    <row r="3622" spans="1:26">
      <c r="A3622" s="52">
        <v>45901</v>
      </c>
      <c r="B3622" s="58" t="s">
        <v>15</v>
      </c>
      <c r="C3622" s="58" t="s">
        <v>23</v>
      </c>
      <c r="D3622" s="58" t="s">
        <v>80</v>
      </c>
      <c r="E3622" s="20">
        <v>152.208</v>
      </c>
      <c r="F3622" s="59">
        <v>26.318000000000001</v>
      </c>
      <c r="G3622" s="20">
        <v>381.09699999999998</v>
      </c>
      <c r="H3622" s="59">
        <v>11.459</v>
      </c>
      <c r="I3622" s="20">
        <v>533.30499999999995</v>
      </c>
      <c r="J3622" s="20">
        <v>2.3879999999999999</v>
      </c>
      <c r="K3622" s="20">
        <v>18.916</v>
      </c>
      <c r="L3622" s="59">
        <v>2.1309999999999998</v>
      </c>
      <c r="M3622" s="59">
        <v>64.257999999999996</v>
      </c>
      <c r="N3622" s="59">
        <v>6.609</v>
      </c>
      <c r="O3622" s="59">
        <v>28.396999999999998</v>
      </c>
      <c r="P3622" s="59">
        <v>0</v>
      </c>
      <c r="Q3622" s="59">
        <v>56.781999999999996</v>
      </c>
      <c r="R3622" s="59">
        <v>40.984000000000002</v>
      </c>
      <c r="S3622" s="59">
        <v>171.416</v>
      </c>
      <c r="T3622" s="59">
        <v>13.038</v>
      </c>
      <c r="U3622" s="59">
        <v>228.19800000000001</v>
      </c>
      <c r="V3622" s="59">
        <v>4.8860000000000001</v>
      </c>
      <c r="W3622" s="59">
        <v>13.759</v>
      </c>
      <c r="X3622" s="59">
        <v>3.9039999999999999</v>
      </c>
      <c r="Y3622" s="21"/>
      <c r="Z3622" s="21"/>
    </row>
    <row r="3623" spans="1:26">
      <c r="A3623" s="52">
        <v>45901</v>
      </c>
      <c r="B3623" s="58" t="s">
        <v>15</v>
      </c>
      <c r="C3623" s="58" t="s">
        <v>23</v>
      </c>
      <c r="D3623" s="58" t="s">
        <v>81</v>
      </c>
      <c r="E3623" s="20">
        <v>115.277</v>
      </c>
      <c r="F3623" s="59">
        <v>21.305</v>
      </c>
      <c r="G3623" s="20">
        <v>713.904</v>
      </c>
      <c r="H3623" s="59">
        <v>3.8730000000000002</v>
      </c>
      <c r="I3623" s="20">
        <v>829.18100000000004</v>
      </c>
      <c r="J3623" s="20">
        <v>1.72</v>
      </c>
      <c r="K3623" s="20">
        <v>29.411000000000001</v>
      </c>
      <c r="L3623" s="59">
        <v>1.341</v>
      </c>
      <c r="M3623" s="59">
        <v>62.210999999999999</v>
      </c>
      <c r="N3623" s="59">
        <v>24.439</v>
      </c>
      <c r="O3623" s="59">
        <v>27.492000000000001</v>
      </c>
      <c r="P3623" s="59">
        <v>23.443999999999999</v>
      </c>
      <c r="Q3623" s="59">
        <v>124.536</v>
      </c>
      <c r="R3623" s="59">
        <v>20.306000000000001</v>
      </c>
      <c r="S3623" s="59">
        <v>304.26</v>
      </c>
      <c r="T3623" s="59">
        <v>9.907</v>
      </c>
      <c r="U3623" s="59">
        <v>428.79599999999999</v>
      </c>
      <c r="V3623" s="59">
        <v>6.9939999999999998</v>
      </c>
      <c r="W3623" s="59">
        <v>25.855</v>
      </c>
      <c r="X3623" s="59">
        <v>6.3470000000000004</v>
      </c>
      <c r="Y3623" s="21"/>
      <c r="Z3623" s="21"/>
    </row>
    <row r="3624" spans="1:26">
      <c r="A3624" s="52">
        <v>45901</v>
      </c>
      <c r="B3624" s="58" t="s">
        <v>15</v>
      </c>
      <c r="C3624" s="58" t="s">
        <v>23</v>
      </c>
      <c r="D3624" s="58" t="s">
        <v>82</v>
      </c>
      <c r="E3624" s="20">
        <v>124.80200000000001</v>
      </c>
      <c r="F3624" s="59">
        <v>24.846</v>
      </c>
      <c r="G3624" s="20">
        <v>657.89800000000002</v>
      </c>
      <c r="H3624" s="59">
        <v>4.9640000000000004</v>
      </c>
      <c r="I3624" s="20">
        <v>782.7</v>
      </c>
      <c r="J3624" s="20">
        <v>1.92</v>
      </c>
      <c r="K3624" s="20">
        <v>27.762</v>
      </c>
      <c r="L3624" s="59">
        <v>1.589</v>
      </c>
      <c r="M3624" s="59">
        <v>62.600999999999999</v>
      </c>
      <c r="N3624" s="59">
        <v>6.8840000000000003</v>
      </c>
      <c r="O3624" s="59">
        <v>27.664999999999999</v>
      </c>
      <c r="P3624" s="59">
        <v>0</v>
      </c>
      <c r="Q3624" s="59">
        <v>60.015000000000001</v>
      </c>
      <c r="R3624" s="59">
        <v>38.997999999999998</v>
      </c>
      <c r="S3624" s="59">
        <v>231.16900000000001</v>
      </c>
      <c r="T3624" s="59">
        <v>10.007</v>
      </c>
      <c r="U3624" s="59">
        <v>291.18400000000003</v>
      </c>
      <c r="V3624" s="59">
        <v>7.6980000000000004</v>
      </c>
      <c r="W3624" s="59">
        <v>17.556999999999999</v>
      </c>
      <c r="X3624" s="59">
        <v>7.1150000000000002</v>
      </c>
      <c r="Y3624" s="21"/>
      <c r="Z3624" s="21"/>
    </row>
    <row r="3625" spans="1:26">
      <c r="A3625" s="52">
        <v>45901</v>
      </c>
      <c r="B3625" s="58" t="s">
        <v>15</v>
      </c>
      <c r="C3625" s="58" t="s">
        <v>23</v>
      </c>
      <c r="D3625" s="58" t="s">
        <v>83</v>
      </c>
      <c r="E3625" s="20">
        <v>62.456000000000003</v>
      </c>
      <c r="F3625" s="59">
        <v>27.032</v>
      </c>
      <c r="G3625" s="20">
        <v>611.64300000000003</v>
      </c>
      <c r="H3625" s="59">
        <v>4.0419999999999998</v>
      </c>
      <c r="I3625" s="20">
        <v>674.09900000000005</v>
      </c>
      <c r="J3625" s="20">
        <v>2.7450000000000001</v>
      </c>
      <c r="K3625" s="20">
        <v>23.91</v>
      </c>
      <c r="L3625" s="59">
        <v>2.5249999999999999</v>
      </c>
      <c r="M3625" s="59">
        <v>37.218000000000004</v>
      </c>
      <c r="N3625" s="59">
        <v>9.0060000000000002</v>
      </c>
      <c r="O3625" s="59">
        <v>16.446999999999999</v>
      </c>
      <c r="P3625" s="59">
        <v>5.7869999999999999</v>
      </c>
      <c r="Q3625" s="59">
        <v>108.955</v>
      </c>
      <c r="R3625" s="59">
        <v>15.683</v>
      </c>
      <c r="S3625" s="59">
        <v>601.346</v>
      </c>
      <c r="T3625" s="59">
        <v>8.7949999999999999</v>
      </c>
      <c r="U3625" s="59">
        <v>710.30100000000004</v>
      </c>
      <c r="V3625" s="59">
        <v>6.84</v>
      </c>
      <c r="W3625" s="59">
        <v>42.828000000000003</v>
      </c>
      <c r="X3625" s="59">
        <v>6.1769999999999996</v>
      </c>
      <c r="Y3625" s="21"/>
      <c r="Z3625" s="21"/>
    </row>
    <row r="3626" spans="1:26">
      <c r="A3626" s="52">
        <v>45901</v>
      </c>
      <c r="B3626" s="58" t="s">
        <v>15</v>
      </c>
      <c r="C3626" s="58" t="s">
        <v>44</v>
      </c>
      <c r="D3626" s="58" t="s">
        <v>59</v>
      </c>
      <c r="E3626" s="20">
        <v>125.748</v>
      </c>
      <c r="F3626" s="59">
        <v>24.146000000000001</v>
      </c>
      <c r="G3626" s="20">
        <v>881.71100000000001</v>
      </c>
      <c r="H3626" s="59">
        <v>7.0609999999999999</v>
      </c>
      <c r="I3626" s="20">
        <v>1007.4589999999999</v>
      </c>
      <c r="J3626" s="20">
        <v>5.0970000000000004</v>
      </c>
      <c r="K3626" s="20">
        <v>35.734999999999999</v>
      </c>
      <c r="L3626" s="59">
        <v>4.9809999999999999</v>
      </c>
      <c r="M3626" s="59">
        <v>49.04</v>
      </c>
      <c r="N3626" s="59">
        <v>50.213999999999999</v>
      </c>
      <c r="O3626" s="59">
        <v>21.672000000000001</v>
      </c>
      <c r="P3626" s="59">
        <v>49.737000000000002</v>
      </c>
      <c r="Q3626" s="59">
        <v>71.396000000000001</v>
      </c>
      <c r="R3626" s="59">
        <v>26.698</v>
      </c>
      <c r="S3626" s="59">
        <v>423.11799999999999</v>
      </c>
      <c r="T3626" s="59">
        <v>11.73</v>
      </c>
      <c r="U3626" s="59">
        <v>494.51400000000001</v>
      </c>
      <c r="V3626" s="59">
        <v>9.8260000000000005</v>
      </c>
      <c r="W3626" s="59">
        <v>29.817</v>
      </c>
      <c r="X3626" s="59">
        <v>9.3770000000000007</v>
      </c>
      <c r="Y3626" s="21"/>
      <c r="Z3626" s="21"/>
    </row>
    <row r="3627" spans="1:26">
      <c r="A3627" s="52">
        <v>45901</v>
      </c>
      <c r="B3627" s="58" t="s">
        <v>15</v>
      </c>
      <c r="C3627" s="58" t="s">
        <v>44</v>
      </c>
      <c r="D3627" s="58" t="s">
        <v>60</v>
      </c>
      <c r="E3627" s="20">
        <v>62.698</v>
      </c>
      <c r="F3627" s="59">
        <v>31.114999999999998</v>
      </c>
      <c r="G3627" s="20">
        <v>563.60900000000004</v>
      </c>
      <c r="H3627" s="59">
        <v>8.4250000000000007</v>
      </c>
      <c r="I3627" s="20">
        <v>626.30700000000002</v>
      </c>
      <c r="J3627" s="20">
        <v>6.7539999999999996</v>
      </c>
      <c r="K3627" s="20">
        <v>22.215</v>
      </c>
      <c r="L3627" s="59">
        <v>6.6669999999999998</v>
      </c>
      <c r="M3627" s="59">
        <v>26.757999999999999</v>
      </c>
      <c r="N3627" s="59">
        <v>71.507000000000005</v>
      </c>
      <c r="O3627" s="59">
        <v>11.824999999999999</v>
      </c>
      <c r="P3627" s="59">
        <v>71.173000000000002</v>
      </c>
      <c r="Q3627" s="59">
        <v>43.442</v>
      </c>
      <c r="R3627" s="59">
        <v>41.05</v>
      </c>
      <c r="S3627" s="59">
        <v>304.02800000000002</v>
      </c>
      <c r="T3627" s="59">
        <v>15.071</v>
      </c>
      <c r="U3627" s="59">
        <v>347.46899999999999</v>
      </c>
      <c r="V3627" s="59">
        <v>11.946</v>
      </c>
      <c r="W3627" s="59">
        <v>20.951000000000001</v>
      </c>
      <c r="X3627" s="59">
        <v>11.579000000000001</v>
      </c>
      <c r="Y3627" s="21"/>
      <c r="Z3627" s="21"/>
    </row>
    <row r="3628" spans="1:26">
      <c r="A3628" s="52">
        <v>45901</v>
      </c>
      <c r="B3628" s="58" t="s">
        <v>15</v>
      </c>
      <c r="C3628" s="58" t="s">
        <v>44</v>
      </c>
      <c r="D3628" s="58" t="s">
        <v>87</v>
      </c>
      <c r="E3628" s="20">
        <v>328.99299999999999</v>
      </c>
      <c r="F3628" s="59">
        <v>16.074999999999999</v>
      </c>
      <c r="G3628" s="20">
        <v>1474.816</v>
      </c>
      <c r="H3628" s="59">
        <v>5.085</v>
      </c>
      <c r="I3628" s="20">
        <v>1803.81</v>
      </c>
      <c r="J3628" s="20">
        <v>3.3769999999999998</v>
      </c>
      <c r="K3628" s="20">
        <v>63.981000000000002</v>
      </c>
      <c r="L3628" s="59">
        <v>3.2</v>
      </c>
      <c r="M3628" s="59">
        <v>177.24799999999999</v>
      </c>
      <c r="N3628" s="59">
        <v>11.884</v>
      </c>
      <c r="O3628" s="59">
        <v>78.328000000000003</v>
      </c>
      <c r="P3628" s="59">
        <v>9.6760000000000002</v>
      </c>
      <c r="Q3628" s="59">
        <v>278.892</v>
      </c>
      <c r="R3628" s="59">
        <v>17.741</v>
      </c>
      <c r="S3628" s="59">
        <v>881.03499999999997</v>
      </c>
      <c r="T3628" s="59">
        <v>8.298</v>
      </c>
      <c r="U3628" s="59">
        <v>1159.9269999999999</v>
      </c>
      <c r="V3628" s="59">
        <v>5.4020000000000001</v>
      </c>
      <c r="W3628" s="59">
        <v>69.938999999999993</v>
      </c>
      <c r="X3628" s="59">
        <v>4.5330000000000004</v>
      </c>
      <c r="Y3628" s="21"/>
      <c r="Z3628" s="21"/>
    </row>
    <row r="3629" spans="1:26">
      <c r="A3629" s="52">
        <v>45901</v>
      </c>
      <c r="B3629" s="58" t="s">
        <v>15</v>
      </c>
      <c r="C3629" s="58" t="s">
        <v>45</v>
      </c>
      <c r="D3629" s="58" t="s">
        <v>45</v>
      </c>
      <c r="E3629" s="20">
        <v>190.21799999999999</v>
      </c>
      <c r="F3629" s="59">
        <v>19.853000000000002</v>
      </c>
      <c r="G3629" s="20">
        <v>1184.894</v>
      </c>
      <c r="H3629" s="59">
        <v>5.6509999999999998</v>
      </c>
      <c r="I3629" s="20">
        <v>1375.1120000000001</v>
      </c>
      <c r="J3629" s="20">
        <v>3.7970000000000002</v>
      </c>
      <c r="K3629" s="20">
        <v>48.774999999999999</v>
      </c>
      <c r="L3629" s="59">
        <v>3.641</v>
      </c>
      <c r="M3629" s="59">
        <v>73.477999999999994</v>
      </c>
      <c r="N3629" s="59">
        <v>30.582999999999998</v>
      </c>
      <c r="O3629" s="59">
        <v>32.470999999999997</v>
      </c>
      <c r="P3629" s="59">
        <v>29.794</v>
      </c>
      <c r="Q3629" s="59">
        <v>136.72900000000001</v>
      </c>
      <c r="R3629" s="59">
        <v>16.606999999999999</v>
      </c>
      <c r="S3629" s="59">
        <v>602.56399999999996</v>
      </c>
      <c r="T3629" s="59">
        <v>9.3930000000000007</v>
      </c>
      <c r="U3629" s="59">
        <v>739.29300000000001</v>
      </c>
      <c r="V3629" s="59">
        <v>7.3840000000000003</v>
      </c>
      <c r="W3629" s="59">
        <v>44.576999999999998</v>
      </c>
      <c r="X3629" s="59">
        <v>6.774</v>
      </c>
      <c r="Y3629" s="21"/>
      <c r="Z3629" s="21"/>
    </row>
    <row r="3630" spans="1:26">
      <c r="A3630" s="52">
        <v>45901</v>
      </c>
      <c r="B3630" s="58" t="s">
        <v>15</v>
      </c>
      <c r="C3630" s="58" t="s">
        <v>45</v>
      </c>
      <c r="D3630" s="58" t="s">
        <v>61</v>
      </c>
      <c r="E3630" s="20">
        <v>121.41200000000001</v>
      </c>
      <c r="F3630" s="59">
        <v>24.481999999999999</v>
      </c>
      <c r="G3630" s="20">
        <v>861.79499999999996</v>
      </c>
      <c r="H3630" s="59">
        <v>7.4480000000000004</v>
      </c>
      <c r="I3630" s="20">
        <v>983.20699999999999</v>
      </c>
      <c r="J3630" s="20">
        <v>5.5629999999999997</v>
      </c>
      <c r="K3630" s="20">
        <v>34.874000000000002</v>
      </c>
      <c r="L3630" s="59">
        <v>5.4569999999999999</v>
      </c>
      <c r="M3630" s="59">
        <v>43.698</v>
      </c>
      <c r="N3630" s="59">
        <v>46.146000000000001</v>
      </c>
      <c r="O3630" s="59">
        <v>19.311</v>
      </c>
      <c r="P3630" s="59">
        <v>45.627000000000002</v>
      </c>
      <c r="Q3630" s="59">
        <v>67.703999999999994</v>
      </c>
      <c r="R3630" s="59">
        <v>28.016999999999999</v>
      </c>
      <c r="S3630" s="59">
        <v>410.40699999999998</v>
      </c>
      <c r="T3630" s="59">
        <v>13.426</v>
      </c>
      <c r="U3630" s="59">
        <v>478.11099999999999</v>
      </c>
      <c r="V3630" s="59">
        <v>11.316000000000001</v>
      </c>
      <c r="W3630" s="59">
        <v>28.827999999999999</v>
      </c>
      <c r="X3630" s="59">
        <v>10.927</v>
      </c>
      <c r="Y3630" s="21"/>
      <c r="Z3630" s="21"/>
    </row>
    <row r="3631" spans="1:26">
      <c r="A3631" s="52">
        <v>45901</v>
      </c>
      <c r="B3631" s="58" t="s">
        <v>15</v>
      </c>
      <c r="C3631" s="58" t="s">
        <v>45</v>
      </c>
      <c r="D3631" s="58" t="s">
        <v>101</v>
      </c>
      <c r="E3631" s="20">
        <v>119.505</v>
      </c>
      <c r="F3631" s="59">
        <v>25.698</v>
      </c>
      <c r="G3631" s="20">
        <v>458.24599999999998</v>
      </c>
      <c r="H3631" s="59">
        <v>8.0009999999999994</v>
      </c>
      <c r="I3631" s="20">
        <v>577.75</v>
      </c>
      <c r="J3631" s="20">
        <v>8.5269999999999992</v>
      </c>
      <c r="K3631" s="20">
        <v>20.492999999999999</v>
      </c>
      <c r="L3631" s="59">
        <v>8.4580000000000002</v>
      </c>
      <c r="M3631" s="59">
        <v>33.575000000000003</v>
      </c>
      <c r="N3631" s="59">
        <v>33.253</v>
      </c>
      <c r="O3631" s="59">
        <v>14.837</v>
      </c>
      <c r="P3631" s="59">
        <v>32.529000000000003</v>
      </c>
      <c r="Q3631" s="59">
        <v>89.775000000000006</v>
      </c>
      <c r="R3631" s="59">
        <v>22.78</v>
      </c>
      <c r="S3631" s="59">
        <v>260.38200000000001</v>
      </c>
      <c r="T3631" s="59">
        <v>15.885</v>
      </c>
      <c r="U3631" s="59">
        <v>350.15699999999998</v>
      </c>
      <c r="V3631" s="59">
        <v>10.587</v>
      </c>
      <c r="W3631" s="59">
        <v>21.113</v>
      </c>
      <c r="X3631" s="59">
        <v>10.170999999999999</v>
      </c>
      <c r="Y3631" s="21"/>
      <c r="Z3631" s="21"/>
    </row>
    <row r="3632" spans="1:26">
      <c r="A3632" s="52">
        <v>45901</v>
      </c>
      <c r="B3632" s="58" t="s">
        <v>15</v>
      </c>
      <c r="C3632" s="58" t="s">
        <v>54</v>
      </c>
      <c r="D3632" s="58" t="s">
        <v>55</v>
      </c>
      <c r="E3632" s="20">
        <v>118.339</v>
      </c>
      <c r="F3632" s="59">
        <v>26.472999999999999</v>
      </c>
      <c r="G3632" s="20">
        <v>415.56200000000001</v>
      </c>
      <c r="H3632" s="59">
        <v>12.449</v>
      </c>
      <c r="I3632" s="20">
        <v>533.9</v>
      </c>
      <c r="J3632" s="20">
        <v>11.467000000000001</v>
      </c>
      <c r="K3632" s="20">
        <v>18.937000000000001</v>
      </c>
      <c r="L3632" s="59">
        <v>11.417</v>
      </c>
      <c r="M3632" s="59">
        <v>63.594000000000001</v>
      </c>
      <c r="N3632" s="59">
        <v>41.110999999999997</v>
      </c>
      <c r="O3632" s="59">
        <v>28.103000000000002</v>
      </c>
      <c r="P3632" s="59">
        <v>40.527999999999999</v>
      </c>
      <c r="Q3632" s="59">
        <v>84.692999999999998</v>
      </c>
      <c r="R3632" s="59">
        <v>31.683</v>
      </c>
      <c r="S3632" s="59">
        <v>248.369</v>
      </c>
      <c r="T3632" s="59">
        <v>14.718</v>
      </c>
      <c r="U3632" s="59">
        <v>333.06099999999998</v>
      </c>
      <c r="V3632" s="59">
        <v>10.557</v>
      </c>
      <c r="W3632" s="59">
        <v>20.082000000000001</v>
      </c>
      <c r="X3632" s="59">
        <v>10.14</v>
      </c>
      <c r="Y3632" s="21"/>
      <c r="Z3632" s="21"/>
    </row>
    <row r="3633" spans="1:26">
      <c r="A3633" s="52">
        <v>45901</v>
      </c>
      <c r="B3633" s="58" t="s">
        <v>15</v>
      </c>
      <c r="C3633" s="58" t="s">
        <v>54</v>
      </c>
      <c r="D3633" s="58" t="s">
        <v>56</v>
      </c>
      <c r="E3633" s="20">
        <v>336.40300000000002</v>
      </c>
      <c r="F3633" s="59">
        <v>16.992999999999999</v>
      </c>
      <c r="G3633" s="20">
        <v>1948.981</v>
      </c>
      <c r="H3633" s="59">
        <v>2.9039999999999999</v>
      </c>
      <c r="I3633" s="20">
        <v>2285.384</v>
      </c>
      <c r="J3633" s="20">
        <v>2.7440000000000002</v>
      </c>
      <c r="K3633" s="20">
        <v>81.063000000000002</v>
      </c>
      <c r="L3633" s="59">
        <v>2.524</v>
      </c>
      <c r="M3633" s="59">
        <v>162.69399999999999</v>
      </c>
      <c r="N3633" s="59">
        <v>14.731</v>
      </c>
      <c r="O3633" s="59">
        <v>71.897000000000006</v>
      </c>
      <c r="P3633" s="59">
        <v>13.013999999999999</v>
      </c>
      <c r="Q3633" s="59">
        <v>265.59500000000003</v>
      </c>
      <c r="R3633" s="59">
        <v>13.75</v>
      </c>
      <c r="S3633" s="59">
        <v>1059.8230000000001</v>
      </c>
      <c r="T3633" s="59">
        <v>6.298</v>
      </c>
      <c r="U3633" s="59">
        <v>1325.4179999999999</v>
      </c>
      <c r="V3633" s="59">
        <v>4.6859999999999999</v>
      </c>
      <c r="W3633" s="59">
        <v>79.918000000000006</v>
      </c>
      <c r="X3633" s="59">
        <v>3.65</v>
      </c>
      <c r="Y3633" s="21"/>
      <c r="Z3633" s="21"/>
    </row>
    <row r="3634" spans="1:26">
      <c r="A3634" s="52">
        <v>45901</v>
      </c>
      <c r="B3634" s="58" t="s">
        <v>15</v>
      </c>
      <c r="C3634" s="58" t="s">
        <v>95</v>
      </c>
      <c r="D3634" s="58" t="s">
        <v>99</v>
      </c>
      <c r="E3634" s="20">
        <v>298.78500000000003</v>
      </c>
      <c r="F3634" s="59">
        <v>12.971</v>
      </c>
      <c r="G3634" s="20">
        <v>1674.194</v>
      </c>
      <c r="H3634" s="59">
        <v>4.6150000000000002</v>
      </c>
      <c r="I3634" s="20">
        <v>1972.979</v>
      </c>
      <c r="J3634" s="20">
        <v>3.7090000000000001</v>
      </c>
      <c r="K3634" s="20">
        <v>69.981999999999999</v>
      </c>
      <c r="L3634" s="59">
        <v>3.5489999999999999</v>
      </c>
      <c r="M3634" s="59">
        <v>148.54900000000001</v>
      </c>
      <c r="N3634" s="59">
        <v>13.54</v>
      </c>
      <c r="O3634" s="59">
        <v>65.646000000000001</v>
      </c>
      <c r="P3634" s="59">
        <v>11.65</v>
      </c>
      <c r="Q3634" s="59">
        <v>202.05</v>
      </c>
      <c r="R3634" s="59">
        <v>14.065</v>
      </c>
      <c r="S3634" s="59">
        <v>672.31</v>
      </c>
      <c r="T3634" s="59">
        <v>9.3109999999999999</v>
      </c>
      <c r="U3634" s="59">
        <v>874.36</v>
      </c>
      <c r="V3634" s="59">
        <v>7.1710000000000003</v>
      </c>
      <c r="W3634" s="59">
        <v>52.720999999999997</v>
      </c>
      <c r="X3634" s="59">
        <v>6.5410000000000004</v>
      </c>
      <c r="Y3634" s="21"/>
      <c r="Z3634" s="21"/>
    </row>
    <row r="3635" spans="1:26">
      <c r="A3635" s="52">
        <v>45901</v>
      </c>
      <c r="B3635" s="58" t="s">
        <v>15</v>
      </c>
      <c r="C3635" s="58" t="s">
        <v>95</v>
      </c>
      <c r="D3635" s="58" t="s">
        <v>96</v>
      </c>
      <c r="E3635" s="20">
        <v>170.78100000000001</v>
      </c>
      <c r="F3635" s="59">
        <v>19.814</v>
      </c>
      <c r="G3635" s="20">
        <v>950.96600000000001</v>
      </c>
      <c r="H3635" s="59">
        <v>8.234</v>
      </c>
      <c r="I3635" s="20">
        <v>1121.7470000000001</v>
      </c>
      <c r="J3635" s="20">
        <v>6.0990000000000002</v>
      </c>
      <c r="K3635" s="20">
        <v>39.787999999999997</v>
      </c>
      <c r="L3635" s="59">
        <v>6.0030000000000001</v>
      </c>
      <c r="M3635" s="59">
        <v>53.274000000000001</v>
      </c>
      <c r="N3635" s="59">
        <v>26.388000000000002</v>
      </c>
      <c r="O3635" s="59">
        <v>23.542999999999999</v>
      </c>
      <c r="P3635" s="59">
        <v>25.47</v>
      </c>
      <c r="Q3635" s="59">
        <v>100.816</v>
      </c>
      <c r="R3635" s="59">
        <v>21.463000000000001</v>
      </c>
      <c r="S3635" s="59">
        <v>297.54300000000001</v>
      </c>
      <c r="T3635" s="59">
        <v>11.215</v>
      </c>
      <c r="U3635" s="59">
        <v>398.35899999999998</v>
      </c>
      <c r="V3635" s="59">
        <v>9.9860000000000007</v>
      </c>
      <c r="W3635" s="59">
        <v>24.02</v>
      </c>
      <c r="X3635" s="59">
        <v>9.5440000000000005</v>
      </c>
      <c r="Y3635" s="21"/>
      <c r="Z3635" s="21"/>
    </row>
    <row r="3636" spans="1:26">
      <c r="A3636" s="52">
        <v>45901</v>
      </c>
      <c r="B3636" s="58" t="s">
        <v>15</v>
      </c>
      <c r="C3636" s="58" t="s">
        <v>95</v>
      </c>
      <c r="D3636" s="58" t="s">
        <v>97</v>
      </c>
      <c r="E3636" s="20">
        <v>128.00399999999999</v>
      </c>
      <c r="F3636" s="59">
        <v>16.696000000000002</v>
      </c>
      <c r="G3636" s="20">
        <v>636.27599999999995</v>
      </c>
      <c r="H3636" s="59">
        <v>7.923</v>
      </c>
      <c r="I3636" s="20">
        <v>764.28</v>
      </c>
      <c r="J3636" s="20">
        <v>7.4589999999999996</v>
      </c>
      <c r="K3636" s="20">
        <v>27.109000000000002</v>
      </c>
      <c r="L3636" s="59">
        <v>7.3810000000000002</v>
      </c>
      <c r="M3636" s="59">
        <v>95.275000000000006</v>
      </c>
      <c r="N3636" s="59">
        <v>18.350000000000001</v>
      </c>
      <c r="O3636" s="59">
        <v>42.103000000000002</v>
      </c>
      <c r="P3636" s="59">
        <v>17.003</v>
      </c>
      <c r="Q3636" s="59">
        <v>101.23399999999999</v>
      </c>
      <c r="R3636" s="59">
        <v>26.646000000000001</v>
      </c>
      <c r="S3636" s="59">
        <v>343.95600000000002</v>
      </c>
      <c r="T3636" s="59">
        <v>12.927</v>
      </c>
      <c r="U3636" s="59">
        <v>445.19</v>
      </c>
      <c r="V3636" s="59">
        <v>10.509</v>
      </c>
      <c r="W3636" s="59">
        <v>26.843</v>
      </c>
      <c r="X3636" s="59">
        <v>10.089</v>
      </c>
      <c r="Y3636" s="21"/>
      <c r="Z3636" s="21"/>
    </row>
    <row r="3637" spans="1:26">
      <c r="A3637" s="52">
        <v>45901</v>
      </c>
      <c r="B3637" s="58" t="s">
        <v>15</v>
      </c>
      <c r="C3637" s="58" t="s">
        <v>95</v>
      </c>
      <c r="D3637" s="58" t="s">
        <v>98</v>
      </c>
      <c r="E3637" s="20">
        <v>155.95699999999999</v>
      </c>
      <c r="F3637" s="59">
        <v>24.774999999999999</v>
      </c>
      <c r="G3637" s="20">
        <v>690.34799999999996</v>
      </c>
      <c r="H3637" s="59">
        <v>8.5239999999999991</v>
      </c>
      <c r="I3637" s="20">
        <v>846.30499999999995</v>
      </c>
      <c r="J3637" s="20">
        <v>8.1199999999999992</v>
      </c>
      <c r="K3637" s="20">
        <v>30.018000000000001</v>
      </c>
      <c r="L3637" s="59">
        <v>8.048</v>
      </c>
      <c r="M3637" s="59">
        <v>77.739000000000004</v>
      </c>
      <c r="N3637" s="59">
        <v>26.628</v>
      </c>
      <c r="O3637" s="59">
        <v>34.353999999999999</v>
      </c>
      <c r="P3637" s="59">
        <v>25.719000000000001</v>
      </c>
      <c r="Q3637" s="59">
        <v>148.238</v>
      </c>
      <c r="R3637" s="59">
        <v>23.331</v>
      </c>
      <c r="S3637" s="59">
        <v>635.88099999999997</v>
      </c>
      <c r="T3637" s="59">
        <v>7.6390000000000002</v>
      </c>
      <c r="U3637" s="59">
        <v>784.11900000000003</v>
      </c>
      <c r="V3637" s="59">
        <v>7.13</v>
      </c>
      <c r="W3637" s="59">
        <v>47.279000000000003</v>
      </c>
      <c r="X3637" s="59">
        <v>6.4960000000000004</v>
      </c>
      <c r="Y3637" s="21"/>
      <c r="Z3637" s="21"/>
    </row>
    <row r="3638" spans="1:26">
      <c r="A3638" s="52">
        <v>45901</v>
      </c>
      <c r="B3638" s="58" t="s">
        <v>15</v>
      </c>
      <c r="C3638" s="58" t="s">
        <v>38</v>
      </c>
      <c r="D3638" s="58" t="s">
        <v>85</v>
      </c>
      <c r="E3638" s="20">
        <v>257.14299999999997</v>
      </c>
      <c r="F3638" s="59">
        <v>15.981</v>
      </c>
      <c r="G3638" s="20">
        <v>1160.7719999999999</v>
      </c>
      <c r="H3638" s="59">
        <v>5.9020000000000001</v>
      </c>
      <c r="I3638" s="20">
        <v>1417.915</v>
      </c>
      <c r="J3638" s="20">
        <v>4.7080000000000002</v>
      </c>
      <c r="K3638" s="20">
        <v>50.292999999999999</v>
      </c>
      <c r="L3638" s="59">
        <v>4.5830000000000002</v>
      </c>
      <c r="M3638" s="59">
        <v>153.923</v>
      </c>
      <c r="N3638" s="59">
        <v>16.977</v>
      </c>
      <c r="O3638" s="59">
        <v>68.021000000000001</v>
      </c>
      <c r="P3638" s="59">
        <v>15.512</v>
      </c>
      <c r="Q3638" s="59">
        <v>240.542</v>
      </c>
      <c r="R3638" s="59">
        <v>13.807</v>
      </c>
      <c r="S3638" s="59">
        <v>731.69299999999998</v>
      </c>
      <c r="T3638" s="59">
        <v>8.2780000000000005</v>
      </c>
      <c r="U3638" s="59">
        <v>972.23400000000004</v>
      </c>
      <c r="V3638" s="59">
        <v>6.5629999999999997</v>
      </c>
      <c r="W3638" s="59">
        <v>58.622</v>
      </c>
      <c r="X3638" s="59">
        <v>5.8689999999999998</v>
      </c>
      <c r="Y3638" s="21"/>
      <c r="Z3638" s="21"/>
    </row>
    <row r="3639" spans="1:26">
      <c r="A3639" s="52">
        <v>45901</v>
      </c>
      <c r="B3639" s="58" t="s">
        <v>15</v>
      </c>
      <c r="C3639" s="58" t="s">
        <v>38</v>
      </c>
      <c r="D3639" s="58" t="s">
        <v>40</v>
      </c>
      <c r="E3639" s="20">
        <v>197.59899999999999</v>
      </c>
      <c r="F3639" s="59">
        <v>20.074999999999999</v>
      </c>
      <c r="G3639" s="20">
        <v>1203.771</v>
      </c>
      <c r="H3639" s="59">
        <v>5.4370000000000003</v>
      </c>
      <c r="I3639" s="20">
        <v>1401.37</v>
      </c>
      <c r="J3639" s="20">
        <v>5.0410000000000004</v>
      </c>
      <c r="K3639" s="20">
        <v>49.707000000000001</v>
      </c>
      <c r="L3639" s="59">
        <v>4.9249999999999998</v>
      </c>
      <c r="M3639" s="59">
        <v>72.364999999999995</v>
      </c>
      <c r="N3639" s="59">
        <v>35.326999999999998</v>
      </c>
      <c r="O3639" s="59">
        <v>31.978999999999999</v>
      </c>
      <c r="P3639" s="59">
        <v>34.646000000000001</v>
      </c>
      <c r="Q3639" s="59">
        <v>109.746</v>
      </c>
      <c r="R3639" s="59">
        <v>30.024000000000001</v>
      </c>
      <c r="S3639" s="59">
        <v>576.49900000000002</v>
      </c>
      <c r="T3639" s="59">
        <v>8.7759999999999998</v>
      </c>
      <c r="U3639" s="59">
        <v>686.245</v>
      </c>
      <c r="V3639" s="59">
        <v>7.3559999999999999</v>
      </c>
      <c r="W3639" s="59">
        <v>41.378</v>
      </c>
      <c r="X3639" s="59">
        <v>6.7430000000000003</v>
      </c>
      <c r="Y3639" s="21"/>
      <c r="Z3639" s="21"/>
    </row>
    <row r="3640" spans="1:26">
      <c r="A3640" s="52">
        <v>45901</v>
      </c>
      <c r="B3640" s="58" t="s">
        <v>15</v>
      </c>
      <c r="C3640" s="58" t="s">
        <v>62</v>
      </c>
      <c r="D3640" s="58" t="s">
        <v>86</v>
      </c>
      <c r="E3640" s="20">
        <v>141.416</v>
      </c>
      <c r="F3640" s="59">
        <v>17.38</v>
      </c>
      <c r="G3640" s="20">
        <v>501.86399999999998</v>
      </c>
      <c r="H3640" s="59">
        <v>7.649</v>
      </c>
      <c r="I3640" s="20">
        <v>643.28</v>
      </c>
      <c r="J3640" s="20">
        <v>7.532</v>
      </c>
      <c r="K3640" s="20">
        <v>22.817</v>
      </c>
      <c r="L3640" s="59">
        <v>7.4550000000000001</v>
      </c>
      <c r="M3640" s="59">
        <v>108.806</v>
      </c>
      <c r="N3640" s="59">
        <v>21.259</v>
      </c>
      <c r="O3640" s="59">
        <v>48.082999999999998</v>
      </c>
      <c r="P3640" s="59">
        <v>20.108000000000001</v>
      </c>
      <c r="Q3640" s="59">
        <v>152.601</v>
      </c>
      <c r="R3640" s="59">
        <v>23.166</v>
      </c>
      <c r="S3640" s="59">
        <v>460.904</v>
      </c>
      <c r="T3640" s="59">
        <v>10.79</v>
      </c>
      <c r="U3640" s="59">
        <v>613.505</v>
      </c>
      <c r="V3640" s="59">
        <v>9.3140000000000001</v>
      </c>
      <c r="W3640" s="59">
        <v>36.991999999999997</v>
      </c>
      <c r="X3640" s="59">
        <v>8.8379999999999992</v>
      </c>
      <c r="Y3640" s="21"/>
      <c r="Z3640" s="21"/>
    </row>
    <row r="3641" spans="1:26">
      <c r="A3641" s="52">
        <v>45901</v>
      </c>
      <c r="B3641" s="58" t="s">
        <v>15</v>
      </c>
      <c r="C3641" s="58" t="s">
        <v>62</v>
      </c>
      <c r="D3641" s="58" t="s">
        <v>64</v>
      </c>
      <c r="E3641" s="20">
        <v>313.32600000000002</v>
      </c>
      <c r="F3641" s="59">
        <v>17.39</v>
      </c>
      <c r="G3641" s="20">
        <v>1862.6780000000001</v>
      </c>
      <c r="H3641" s="59">
        <v>4.1879999999999997</v>
      </c>
      <c r="I3641" s="20">
        <v>2176.0039999999999</v>
      </c>
      <c r="J3641" s="20">
        <v>2.5990000000000002</v>
      </c>
      <c r="K3641" s="20">
        <v>77.183000000000007</v>
      </c>
      <c r="L3641" s="59">
        <v>2.3650000000000002</v>
      </c>
      <c r="M3641" s="59">
        <v>117.483</v>
      </c>
      <c r="N3641" s="59">
        <v>20.658999999999999</v>
      </c>
      <c r="O3641" s="59">
        <v>51.917000000000002</v>
      </c>
      <c r="P3641" s="59">
        <v>19.472000000000001</v>
      </c>
      <c r="Q3641" s="59">
        <v>197.68700000000001</v>
      </c>
      <c r="R3641" s="59">
        <v>19.201000000000001</v>
      </c>
      <c r="S3641" s="59">
        <v>847.28800000000001</v>
      </c>
      <c r="T3641" s="59">
        <v>7.3479999999999999</v>
      </c>
      <c r="U3641" s="59">
        <v>1044.9749999999999</v>
      </c>
      <c r="V3641" s="59">
        <v>6.343</v>
      </c>
      <c r="W3641" s="59">
        <v>63.008000000000003</v>
      </c>
      <c r="X3641" s="59">
        <v>5.6210000000000004</v>
      </c>
      <c r="Y3641" s="21"/>
      <c r="Z3641" s="21"/>
    </row>
    <row r="3642" spans="1:26">
      <c r="A3642" s="52">
        <v>45901</v>
      </c>
      <c r="B3642" s="58" t="s">
        <v>15</v>
      </c>
      <c r="C3642" s="58" t="s">
        <v>88</v>
      </c>
      <c r="D3642" s="58" t="s">
        <v>89</v>
      </c>
      <c r="E3642" s="20">
        <v>399.09800000000001</v>
      </c>
      <c r="F3642" s="59">
        <v>14.173</v>
      </c>
      <c r="G3642" s="20">
        <v>2021.546</v>
      </c>
      <c r="H3642" s="59">
        <v>3.931</v>
      </c>
      <c r="I3642" s="20">
        <v>2420.6439999999998</v>
      </c>
      <c r="J3642" s="20">
        <v>2.5990000000000002</v>
      </c>
      <c r="K3642" s="20">
        <v>85.86</v>
      </c>
      <c r="L3642" s="59">
        <v>2.3650000000000002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  <c r="S3642" s="59">
        <v>0</v>
      </c>
      <c r="T3642" s="59">
        <v>0</v>
      </c>
      <c r="U3642" s="59">
        <v>0</v>
      </c>
      <c r="V3642" s="59">
        <v>0</v>
      </c>
      <c r="W3642" s="59">
        <v>0</v>
      </c>
      <c r="X3642" s="59">
        <v>0</v>
      </c>
      <c r="Y3642" s="21"/>
      <c r="Z3642" s="21"/>
    </row>
    <row r="3643" spans="1:26">
      <c r="A3643" s="52">
        <v>45901</v>
      </c>
      <c r="B3643" s="58" t="s">
        <v>15</v>
      </c>
      <c r="C3643" s="58" t="s">
        <v>88</v>
      </c>
      <c r="D3643" s="58" t="s">
        <v>90</v>
      </c>
      <c r="E3643" s="20">
        <v>185.583</v>
      </c>
      <c r="F3643" s="59">
        <v>27.234000000000002</v>
      </c>
      <c r="G3643" s="20">
        <v>1405.9179999999999</v>
      </c>
      <c r="H3643" s="59">
        <v>5.1749999999999998</v>
      </c>
      <c r="I3643" s="20">
        <v>1591.501</v>
      </c>
      <c r="J3643" s="20">
        <v>4.2560000000000002</v>
      </c>
      <c r="K3643" s="20">
        <v>56.451000000000001</v>
      </c>
      <c r="L3643" s="59">
        <v>4.1180000000000003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  <c r="S3643" s="59">
        <v>0</v>
      </c>
      <c r="T3643" s="59">
        <v>0</v>
      </c>
      <c r="U3643" s="59">
        <v>0</v>
      </c>
      <c r="V3643" s="59">
        <v>0</v>
      </c>
      <c r="W3643" s="59">
        <v>0</v>
      </c>
      <c r="X3643" s="59">
        <v>0</v>
      </c>
      <c r="Y3643" s="21"/>
      <c r="Z3643" s="21"/>
    </row>
    <row r="3644" spans="1:26">
      <c r="A3644" s="52">
        <v>45901</v>
      </c>
      <c r="B3644" s="58" t="s">
        <v>15</v>
      </c>
      <c r="C3644" s="58" t="s">
        <v>88</v>
      </c>
      <c r="D3644" s="58" t="s">
        <v>91</v>
      </c>
      <c r="E3644" s="20">
        <v>213.51499999999999</v>
      </c>
      <c r="F3644" s="59">
        <v>19.036999999999999</v>
      </c>
      <c r="G3644" s="20">
        <v>615.62800000000004</v>
      </c>
      <c r="H3644" s="59">
        <v>8.827</v>
      </c>
      <c r="I3644" s="20">
        <v>829.14300000000003</v>
      </c>
      <c r="J3644" s="20">
        <v>7.484</v>
      </c>
      <c r="K3644" s="20">
        <v>29.41</v>
      </c>
      <c r="L3644" s="59">
        <v>7.4059999999999997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  <c r="S3644" s="59">
        <v>0</v>
      </c>
      <c r="T3644" s="59">
        <v>0</v>
      </c>
      <c r="U3644" s="59">
        <v>0</v>
      </c>
      <c r="V3644" s="59">
        <v>0</v>
      </c>
      <c r="W3644" s="59">
        <v>0</v>
      </c>
      <c r="X3644" s="59">
        <v>0</v>
      </c>
      <c r="Y3644" s="21"/>
      <c r="Z3644" s="21"/>
    </row>
    <row r="3645" spans="1:26">
      <c r="A3645" s="52">
        <v>45901</v>
      </c>
      <c r="B3645" s="58" t="s">
        <v>15</v>
      </c>
      <c r="C3645" s="58" t="s">
        <v>88</v>
      </c>
      <c r="D3645" s="58" t="s">
        <v>92</v>
      </c>
      <c r="E3645" s="20">
        <v>55.643999999999998</v>
      </c>
      <c r="F3645" s="59">
        <v>33.792999999999999</v>
      </c>
      <c r="G3645" s="20">
        <v>342.99599999999998</v>
      </c>
      <c r="H3645" s="59">
        <v>15.788</v>
      </c>
      <c r="I3645" s="20">
        <v>398.64</v>
      </c>
      <c r="J3645" s="20">
        <v>13.375</v>
      </c>
      <c r="K3645" s="20">
        <v>14.14</v>
      </c>
      <c r="L3645" s="59">
        <v>13.332000000000001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  <c r="S3645" s="59">
        <v>0</v>
      </c>
      <c r="T3645" s="59">
        <v>0</v>
      </c>
      <c r="U3645" s="59">
        <v>0</v>
      </c>
      <c r="V3645" s="59">
        <v>0</v>
      </c>
      <c r="W3645" s="59">
        <v>0</v>
      </c>
      <c r="X3645" s="59">
        <v>0</v>
      </c>
      <c r="Y3645" s="21"/>
      <c r="Z3645" s="21"/>
    </row>
    <row r="3646" spans="1:26">
      <c r="A3646" s="52">
        <v>45901</v>
      </c>
      <c r="B3646" s="58" t="s">
        <v>15</v>
      </c>
      <c r="C3646" s="58" t="s">
        <v>46</v>
      </c>
      <c r="D3646" s="58" t="s">
        <v>48</v>
      </c>
      <c r="E3646" s="20">
        <v>0</v>
      </c>
      <c r="F3646" s="59">
        <v>0</v>
      </c>
      <c r="G3646" s="20">
        <v>0</v>
      </c>
      <c r="H3646" s="59">
        <v>0</v>
      </c>
      <c r="I3646" s="20">
        <v>0</v>
      </c>
      <c r="J3646" s="20">
        <v>0</v>
      </c>
      <c r="K3646" s="20">
        <v>0</v>
      </c>
      <c r="L3646" s="59">
        <v>0</v>
      </c>
      <c r="M3646" s="59">
        <v>74.510000000000005</v>
      </c>
      <c r="N3646" s="59">
        <v>29.565999999999999</v>
      </c>
      <c r="O3646" s="59">
        <v>32.927</v>
      </c>
      <c r="P3646" s="59">
        <v>28.75</v>
      </c>
      <c r="Q3646" s="59">
        <v>107.724</v>
      </c>
      <c r="R3646" s="59">
        <v>24.613</v>
      </c>
      <c r="S3646" s="59">
        <v>185.261</v>
      </c>
      <c r="T3646" s="59">
        <v>17.670000000000002</v>
      </c>
      <c r="U3646" s="59">
        <v>292.98500000000001</v>
      </c>
      <c r="V3646" s="59">
        <v>14.509</v>
      </c>
      <c r="W3646" s="59">
        <v>17.666</v>
      </c>
      <c r="X3646" s="59">
        <v>14.208</v>
      </c>
      <c r="Y3646" s="21"/>
      <c r="Z3646" s="21"/>
    </row>
    <row r="3647" spans="1:26">
      <c r="A3647" s="52">
        <v>45901</v>
      </c>
      <c r="B3647" s="58" t="s">
        <v>15</v>
      </c>
      <c r="C3647" s="58" t="s">
        <v>46</v>
      </c>
      <c r="D3647" s="58" t="s">
        <v>47</v>
      </c>
      <c r="E3647" s="20">
        <v>0</v>
      </c>
      <c r="F3647" s="59">
        <v>0</v>
      </c>
      <c r="G3647" s="20">
        <v>0</v>
      </c>
      <c r="H3647" s="59">
        <v>0</v>
      </c>
      <c r="I3647" s="20">
        <v>0</v>
      </c>
      <c r="J3647" s="20">
        <v>0</v>
      </c>
      <c r="K3647" s="20">
        <v>0</v>
      </c>
      <c r="L3647" s="59">
        <v>0</v>
      </c>
      <c r="M3647" s="59">
        <v>114.447</v>
      </c>
      <c r="N3647" s="59">
        <v>14.887</v>
      </c>
      <c r="O3647" s="59">
        <v>50.576000000000001</v>
      </c>
      <c r="P3647" s="59">
        <v>13.191000000000001</v>
      </c>
      <c r="Q3647" s="59">
        <v>165.86</v>
      </c>
      <c r="R3647" s="59">
        <v>21.282</v>
      </c>
      <c r="S3647" s="59">
        <v>825.62400000000002</v>
      </c>
      <c r="T3647" s="59">
        <v>8.4350000000000005</v>
      </c>
      <c r="U3647" s="59">
        <v>991.48400000000004</v>
      </c>
      <c r="V3647" s="59">
        <v>7.0960000000000001</v>
      </c>
      <c r="W3647" s="59">
        <v>59.783000000000001</v>
      </c>
      <c r="X3647" s="59">
        <v>6.4589999999999996</v>
      </c>
      <c r="Y3647" s="21"/>
      <c r="Z3647" s="21"/>
    </row>
    <row r="3648" spans="1:26">
      <c r="A3648" s="52">
        <v>45901</v>
      </c>
      <c r="B3648" s="58" t="s">
        <v>15</v>
      </c>
      <c r="C3648" s="58" t="s">
        <v>93</v>
      </c>
      <c r="D3648" s="58" t="s">
        <v>94</v>
      </c>
      <c r="E3648" s="20">
        <v>84.239000000000004</v>
      </c>
      <c r="F3648" s="59">
        <v>27.146000000000001</v>
      </c>
      <c r="G3648" s="20">
        <v>374.09</v>
      </c>
      <c r="H3648" s="59">
        <v>13.893000000000001</v>
      </c>
      <c r="I3648" s="20">
        <v>458.32900000000001</v>
      </c>
      <c r="J3648" s="20">
        <v>11.351000000000001</v>
      </c>
      <c r="K3648" s="20">
        <v>16.257000000000001</v>
      </c>
      <c r="L3648" s="59">
        <v>11.298999999999999</v>
      </c>
      <c r="M3648" s="59">
        <v>109.536</v>
      </c>
      <c r="N3648" s="59">
        <v>17.773</v>
      </c>
      <c r="O3648" s="59">
        <v>48.405999999999999</v>
      </c>
      <c r="P3648" s="59">
        <v>16.378</v>
      </c>
      <c r="Q3648" s="59">
        <v>168.822</v>
      </c>
      <c r="R3648" s="59">
        <v>17.614999999999998</v>
      </c>
      <c r="S3648" s="59">
        <v>550.52599999999995</v>
      </c>
      <c r="T3648" s="59">
        <v>10.301</v>
      </c>
      <c r="U3648" s="59">
        <v>719.34799999999996</v>
      </c>
      <c r="V3648" s="59">
        <v>7.4649999999999999</v>
      </c>
      <c r="W3648" s="59">
        <v>43.374000000000002</v>
      </c>
      <c r="X3648" s="59">
        <v>6.8620000000000001</v>
      </c>
      <c r="Y3648" s="21"/>
      <c r="Z3648" s="21"/>
    </row>
    <row r="3649" spans="1:26">
      <c r="A3649" s="52">
        <v>45901</v>
      </c>
      <c r="B3649" s="58" t="s">
        <v>15</v>
      </c>
      <c r="C3649" s="58" t="s">
        <v>73</v>
      </c>
      <c r="D3649" s="58" t="s">
        <v>65</v>
      </c>
      <c r="E3649" s="20">
        <v>54.24</v>
      </c>
      <c r="F3649" s="59">
        <v>38.247999999999998</v>
      </c>
      <c r="G3649" s="20">
        <v>705.24900000000002</v>
      </c>
      <c r="H3649" s="59">
        <v>8.0559999999999992</v>
      </c>
      <c r="I3649" s="20">
        <v>759.48900000000003</v>
      </c>
      <c r="J3649" s="20">
        <v>6.851</v>
      </c>
      <c r="K3649" s="20">
        <v>26.939</v>
      </c>
      <c r="L3649" s="59">
        <v>6.766</v>
      </c>
      <c r="M3649" s="59">
        <v>2.9239999999999999</v>
      </c>
      <c r="N3649" s="59">
        <v>113.459</v>
      </c>
      <c r="O3649" s="59">
        <v>1.292</v>
      </c>
      <c r="P3649" s="59">
        <v>113.249</v>
      </c>
      <c r="Q3649" s="59">
        <v>67.757999999999996</v>
      </c>
      <c r="R3649" s="59">
        <v>28.076000000000001</v>
      </c>
      <c r="S3649" s="59">
        <v>367.73899999999998</v>
      </c>
      <c r="T3649" s="59">
        <v>15.262</v>
      </c>
      <c r="U3649" s="59">
        <v>435.49599999999998</v>
      </c>
      <c r="V3649" s="59">
        <v>12.336</v>
      </c>
      <c r="W3649" s="59">
        <v>26.259</v>
      </c>
      <c r="X3649" s="59">
        <v>11.981</v>
      </c>
      <c r="Y3649" s="21"/>
      <c r="Z3649" s="21"/>
    </row>
    <row r="3650" spans="1:26">
      <c r="A3650" s="52">
        <v>45901</v>
      </c>
      <c r="B3650" s="58" t="s">
        <v>15</v>
      </c>
      <c r="C3650" s="58" t="s">
        <v>73</v>
      </c>
      <c r="D3650" s="58" t="s">
        <v>66</v>
      </c>
      <c r="E3650" s="20">
        <v>7.64</v>
      </c>
      <c r="F3650" s="59">
        <v>75.816000000000003</v>
      </c>
      <c r="G3650" s="20">
        <v>332.31</v>
      </c>
      <c r="H3650" s="59">
        <v>10.263</v>
      </c>
      <c r="I3650" s="20">
        <v>339.95</v>
      </c>
      <c r="J3650" s="20">
        <v>10.215</v>
      </c>
      <c r="K3650" s="20">
        <v>12.058</v>
      </c>
      <c r="L3650" s="59">
        <v>10.157999999999999</v>
      </c>
      <c r="M3650" s="59">
        <v>0</v>
      </c>
      <c r="N3650" s="59">
        <v>0</v>
      </c>
      <c r="O3650" s="59">
        <v>0</v>
      </c>
      <c r="P3650" s="59">
        <v>0</v>
      </c>
      <c r="Q3650" s="59">
        <v>31.141999999999999</v>
      </c>
      <c r="R3650" s="59">
        <v>49.206000000000003</v>
      </c>
      <c r="S3650" s="59">
        <v>181.78200000000001</v>
      </c>
      <c r="T3650" s="59">
        <v>21.991</v>
      </c>
      <c r="U3650" s="59">
        <v>212.92400000000001</v>
      </c>
      <c r="V3650" s="59">
        <v>20.175000000000001</v>
      </c>
      <c r="W3650" s="59">
        <v>12.839</v>
      </c>
      <c r="X3650" s="59">
        <v>19.96</v>
      </c>
      <c r="Y3650" s="21"/>
      <c r="Z3650" s="21"/>
    </row>
    <row r="3651" spans="1:26">
      <c r="A3651" s="52">
        <v>45901</v>
      </c>
      <c r="B3651" s="58" t="s">
        <v>15</v>
      </c>
      <c r="C3651" s="58" t="s">
        <v>73</v>
      </c>
      <c r="D3651" s="58" t="s">
        <v>67</v>
      </c>
      <c r="E3651" s="20">
        <v>8.1750000000000007</v>
      </c>
      <c r="F3651" s="59">
        <v>74.793000000000006</v>
      </c>
      <c r="G3651" s="20">
        <v>132.364</v>
      </c>
      <c r="H3651" s="59">
        <v>22.318999999999999</v>
      </c>
      <c r="I3651" s="20">
        <v>140.53899999999999</v>
      </c>
      <c r="J3651" s="20">
        <v>21.117000000000001</v>
      </c>
      <c r="K3651" s="20">
        <v>4.9850000000000003</v>
      </c>
      <c r="L3651" s="59">
        <v>21.09</v>
      </c>
      <c r="M3651" s="59">
        <v>0</v>
      </c>
      <c r="N3651" s="59">
        <v>0</v>
      </c>
      <c r="O3651" s="59">
        <v>0</v>
      </c>
      <c r="P3651" s="59">
        <v>0</v>
      </c>
      <c r="Q3651" s="59">
        <v>4.0640000000000001</v>
      </c>
      <c r="R3651" s="59">
        <v>103.139</v>
      </c>
      <c r="S3651" s="59">
        <v>103.321</v>
      </c>
      <c r="T3651" s="59">
        <v>22.640999999999998</v>
      </c>
      <c r="U3651" s="59">
        <v>107.38500000000001</v>
      </c>
      <c r="V3651" s="59">
        <v>22.757000000000001</v>
      </c>
      <c r="W3651" s="59">
        <v>6.4749999999999996</v>
      </c>
      <c r="X3651" s="59">
        <v>22.565999999999999</v>
      </c>
      <c r="Y3651" s="21"/>
      <c r="Z3651" s="21"/>
    </row>
    <row r="3652" spans="1:26">
      <c r="A3652" s="52">
        <v>45901</v>
      </c>
      <c r="B3652" s="58" t="s">
        <v>15</v>
      </c>
      <c r="C3652" s="58" t="s">
        <v>73</v>
      </c>
      <c r="D3652" s="58" t="s">
        <v>70</v>
      </c>
      <c r="E3652" s="20">
        <v>2.6349999999999998</v>
      </c>
      <c r="F3652" s="59">
        <v>85.037000000000006</v>
      </c>
      <c r="G3652" s="20">
        <v>62.186999999999998</v>
      </c>
      <c r="H3652" s="59">
        <v>33</v>
      </c>
      <c r="I3652" s="20">
        <v>64.822000000000003</v>
      </c>
      <c r="J3652" s="20">
        <v>31.917000000000002</v>
      </c>
      <c r="K3652" s="20">
        <v>2.2989999999999999</v>
      </c>
      <c r="L3652" s="59">
        <v>31.899000000000001</v>
      </c>
      <c r="M3652" s="59">
        <v>0</v>
      </c>
      <c r="N3652" s="59">
        <v>0</v>
      </c>
      <c r="O3652" s="59">
        <v>0</v>
      </c>
      <c r="P3652" s="59">
        <v>0</v>
      </c>
      <c r="Q3652" s="59">
        <v>10.085000000000001</v>
      </c>
      <c r="R3652" s="59">
        <v>94.680999999999997</v>
      </c>
      <c r="S3652" s="59">
        <v>8.0850000000000009</v>
      </c>
      <c r="T3652" s="59">
        <v>58.881999999999998</v>
      </c>
      <c r="U3652" s="59">
        <v>18.170000000000002</v>
      </c>
      <c r="V3652" s="59">
        <v>59.787999999999997</v>
      </c>
      <c r="W3652" s="59">
        <v>1.0960000000000001</v>
      </c>
      <c r="X3652" s="59">
        <v>59.716000000000001</v>
      </c>
      <c r="Y3652" s="21"/>
      <c r="Z3652" s="21"/>
    </row>
    <row r="3653" spans="1:26">
      <c r="A3653" s="52">
        <v>45901</v>
      </c>
      <c r="B3653" s="58" t="s">
        <v>15</v>
      </c>
      <c r="C3653" s="58" t="s">
        <v>73</v>
      </c>
      <c r="D3653" s="58" t="s">
        <v>68</v>
      </c>
      <c r="E3653" s="20">
        <v>20.36</v>
      </c>
      <c r="F3653" s="59">
        <v>61.926000000000002</v>
      </c>
      <c r="G3653" s="20">
        <v>32.378</v>
      </c>
      <c r="H3653" s="59">
        <v>41.377000000000002</v>
      </c>
      <c r="I3653" s="20">
        <v>52.738</v>
      </c>
      <c r="J3653" s="20">
        <v>37.762999999999998</v>
      </c>
      <c r="K3653" s="20">
        <v>1.871</v>
      </c>
      <c r="L3653" s="59">
        <v>37.747</v>
      </c>
      <c r="M3653" s="59">
        <v>0</v>
      </c>
      <c r="N3653" s="59">
        <v>0</v>
      </c>
      <c r="O3653" s="59">
        <v>0</v>
      </c>
      <c r="P3653" s="59">
        <v>0</v>
      </c>
      <c r="Q3653" s="59">
        <v>10.661</v>
      </c>
      <c r="R3653" s="59">
        <v>70.423000000000002</v>
      </c>
      <c r="S3653" s="59">
        <v>18.518999999999998</v>
      </c>
      <c r="T3653" s="59">
        <v>61.274999999999999</v>
      </c>
      <c r="U3653" s="59">
        <v>29.181000000000001</v>
      </c>
      <c r="V3653" s="59">
        <v>43.673000000000002</v>
      </c>
      <c r="W3653" s="59">
        <v>1.7589999999999999</v>
      </c>
      <c r="X3653" s="59">
        <v>43.573999999999998</v>
      </c>
      <c r="Y3653" s="21"/>
      <c r="Z3653" s="21"/>
    </row>
    <row r="3654" spans="1:26">
      <c r="A3654" s="52">
        <v>45901</v>
      </c>
      <c r="B3654" s="58" t="s">
        <v>15</v>
      </c>
      <c r="C3654" s="58" t="s">
        <v>73</v>
      </c>
      <c r="D3654" s="58" t="s">
        <v>69</v>
      </c>
      <c r="E3654" s="20">
        <v>0</v>
      </c>
      <c r="F3654" s="59">
        <v>0</v>
      </c>
      <c r="G3654" s="20">
        <v>50.189</v>
      </c>
      <c r="H3654" s="59">
        <v>30.608000000000001</v>
      </c>
      <c r="I3654" s="20">
        <v>50.189</v>
      </c>
      <c r="J3654" s="20">
        <v>30.608000000000001</v>
      </c>
      <c r="K3654" s="20">
        <v>1.78</v>
      </c>
      <c r="L3654" s="59">
        <v>30.588999999999999</v>
      </c>
      <c r="M3654" s="59">
        <v>0</v>
      </c>
      <c r="N3654" s="59">
        <v>0</v>
      </c>
      <c r="O3654" s="59">
        <v>0</v>
      </c>
      <c r="P3654" s="59">
        <v>0</v>
      </c>
      <c r="Q3654" s="59">
        <v>2.117</v>
      </c>
      <c r="R3654" s="59">
        <v>74.366</v>
      </c>
      <c r="S3654" s="59">
        <v>43.603999999999999</v>
      </c>
      <c r="T3654" s="59">
        <v>36.823</v>
      </c>
      <c r="U3654" s="59">
        <v>45.720999999999997</v>
      </c>
      <c r="V3654" s="59">
        <v>34.927999999999997</v>
      </c>
      <c r="W3654" s="59">
        <v>2.7570000000000001</v>
      </c>
      <c r="X3654" s="59">
        <v>34.804000000000002</v>
      </c>
      <c r="Y3654" s="21"/>
      <c r="Z3654" s="21"/>
    </row>
    <row r="3655" spans="1:26">
      <c r="A3655" s="52">
        <v>45901</v>
      </c>
      <c r="B3655" s="58" t="s">
        <v>15</v>
      </c>
      <c r="C3655" s="58" t="s">
        <v>73</v>
      </c>
      <c r="D3655" s="58" t="s">
        <v>77</v>
      </c>
      <c r="E3655" s="20">
        <v>6.7789999999999999</v>
      </c>
      <c r="F3655" s="59">
        <v>77.177000000000007</v>
      </c>
      <c r="G3655" s="20">
        <v>131.43100000000001</v>
      </c>
      <c r="H3655" s="59">
        <v>17.936</v>
      </c>
      <c r="I3655" s="20">
        <v>138.21</v>
      </c>
      <c r="J3655" s="20">
        <v>18.013999999999999</v>
      </c>
      <c r="K3655" s="20">
        <v>4.9020000000000001</v>
      </c>
      <c r="L3655" s="59">
        <v>17.981999999999999</v>
      </c>
      <c r="M3655" s="59">
        <v>0</v>
      </c>
      <c r="N3655" s="59">
        <v>0</v>
      </c>
      <c r="O3655" s="59">
        <v>0</v>
      </c>
      <c r="P3655" s="59">
        <v>0</v>
      </c>
      <c r="Q3655" s="59">
        <v>25.786000000000001</v>
      </c>
      <c r="R3655" s="59">
        <v>52.747999999999998</v>
      </c>
      <c r="S3655" s="59">
        <v>116.575</v>
      </c>
      <c r="T3655" s="59">
        <v>20.667000000000002</v>
      </c>
      <c r="U3655" s="59">
        <v>142.36099999999999</v>
      </c>
      <c r="V3655" s="59">
        <v>18.611999999999998</v>
      </c>
      <c r="W3655" s="59">
        <v>8.5839999999999996</v>
      </c>
      <c r="X3655" s="59">
        <v>18.379000000000001</v>
      </c>
      <c r="Y3655" s="21"/>
      <c r="Z3655" s="21"/>
    </row>
    <row r="3656" spans="1:26">
      <c r="A3656" s="52">
        <v>45901</v>
      </c>
      <c r="B3656" s="58" t="s">
        <v>15</v>
      </c>
      <c r="C3656" s="58" t="s">
        <v>73</v>
      </c>
      <c r="D3656" s="58" t="s">
        <v>79</v>
      </c>
      <c r="E3656" s="20">
        <v>12.573</v>
      </c>
      <c r="F3656" s="59">
        <v>56.406999999999996</v>
      </c>
      <c r="G3656" s="20">
        <v>166.29599999999999</v>
      </c>
      <c r="H3656" s="59">
        <v>19.212</v>
      </c>
      <c r="I3656" s="20">
        <v>178.869</v>
      </c>
      <c r="J3656" s="20">
        <v>17.309000000000001</v>
      </c>
      <c r="K3656" s="20">
        <v>6.3440000000000003</v>
      </c>
      <c r="L3656" s="59">
        <v>17.276</v>
      </c>
      <c r="M3656" s="59">
        <v>64.795000000000002</v>
      </c>
      <c r="N3656" s="59">
        <v>33.869</v>
      </c>
      <c r="O3656" s="59">
        <v>28.634</v>
      </c>
      <c r="P3656" s="59">
        <v>33.158999999999999</v>
      </c>
      <c r="Q3656" s="59">
        <v>82.296000000000006</v>
      </c>
      <c r="R3656" s="59">
        <v>31.800999999999998</v>
      </c>
      <c r="S3656" s="59">
        <v>207.55199999999999</v>
      </c>
      <c r="T3656" s="59">
        <v>16.571000000000002</v>
      </c>
      <c r="U3656" s="59">
        <v>289.84699999999998</v>
      </c>
      <c r="V3656" s="59">
        <v>14.241</v>
      </c>
      <c r="W3656" s="59">
        <v>17.477</v>
      </c>
      <c r="X3656" s="59">
        <v>13.935</v>
      </c>
      <c r="Y3656" s="21"/>
      <c r="Z3656" s="21"/>
    </row>
    <row r="3657" spans="1:26">
      <c r="A3657" s="52">
        <v>45901</v>
      </c>
      <c r="B3657" s="58" t="s">
        <v>15</v>
      </c>
      <c r="C3657" s="58" t="s">
        <v>73</v>
      </c>
      <c r="D3657" s="58" t="s">
        <v>71</v>
      </c>
      <c r="E3657" s="20">
        <v>4.4370000000000003</v>
      </c>
      <c r="F3657" s="59">
        <v>101.67400000000001</v>
      </c>
      <c r="G3657" s="20">
        <v>89.183999999999997</v>
      </c>
      <c r="H3657" s="59">
        <v>22.911999999999999</v>
      </c>
      <c r="I3657" s="20">
        <v>93.620999999999995</v>
      </c>
      <c r="J3657" s="20">
        <v>21.856999999999999</v>
      </c>
      <c r="K3657" s="20">
        <v>3.3210000000000002</v>
      </c>
      <c r="L3657" s="59">
        <v>21.83</v>
      </c>
      <c r="M3657" s="59">
        <v>46.168999999999997</v>
      </c>
      <c r="N3657" s="59">
        <v>48.506</v>
      </c>
      <c r="O3657" s="59">
        <v>20.402999999999999</v>
      </c>
      <c r="P3657" s="59">
        <v>48.012</v>
      </c>
      <c r="Q3657" s="59">
        <v>38.098999999999997</v>
      </c>
      <c r="R3657" s="59">
        <v>42.860999999999997</v>
      </c>
      <c r="S3657" s="59">
        <v>173.96799999999999</v>
      </c>
      <c r="T3657" s="59">
        <v>20.18</v>
      </c>
      <c r="U3657" s="59">
        <v>212.06700000000001</v>
      </c>
      <c r="V3657" s="59">
        <v>20.395</v>
      </c>
      <c r="W3657" s="59">
        <v>12.787000000000001</v>
      </c>
      <c r="X3657" s="59">
        <v>20.181999999999999</v>
      </c>
      <c r="Y3657" s="21"/>
      <c r="Z3657" s="21"/>
    </row>
    <row r="3658" spans="1:26">
      <c r="A3658" s="52">
        <v>45901</v>
      </c>
      <c r="B3658" s="58" t="s">
        <v>15</v>
      </c>
      <c r="C3658" s="58" t="s">
        <v>73</v>
      </c>
      <c r="D3658" s="58" t="s">
        <v>72</v>
      </c>
      <c r="E3658" s="20">
        <v>8.1359999999999992</v>
      </c>
      <c r="F3658" s="59">
        <v>73.718000000000004</v>
      </c>
      <c r="G3658" s="20">
        <v>77.111999999999995</v>
      </c>
      <c r="H3658" s="59">
        <v>27.053000000000001</v>
      </c>
      <c r="I3658" s="20">
        <v>85.247</v>
      </c>
      <c r="J3658" s="20">
        <v>24.972000000000001</v>
      </c>
      <c r="K3658" s="20">
        <v>3.024</v>
      </c>
      <c r="L3658" s="59">
        <v>24.948</v>
      </c>
      <c r="M3658" s="59">
        <v>0</v>
      </c>
      <c r="N3658" s="59">
        <v>0</v>
      </c>
      <c r="O3658" s="59">
        <v>0</v>
      </c>
      <c r="P3658" s="59">
        <v>0</v>
      </c>
      <c r="Q3658" s="59">
        <v>25.640999999999998</v>
      </c>
      <c r="R3658" s="59">
        <v>39.652000000000001</v>
      </c>
      <c r="S3658" s="59">
        <v>28.529</v>
      </c>
      <c r="T3658" s="59">
        <v>35.11</v>
      </c>
      <c r="U3658" s="59">
        <v>54.170999999999999</v>
      </c>
      <c r="V3658" s="59">
        <v>21.568000000000001</v>
      </c>
      <c r="W3658" s="59">
        <v>3.266</v>
      </c>
      <c r="X3658" s="59">
        <v>21.366</v>
      </c>
      <c r="Y3658" s="21"/>
      <c r="Z3658" s="21"/>
    </row>
    <row r="3659" spans="1:26">
      <c r="A3659" s="52">
        <v>45901</v>
      </c>
      <c r="B3659" s="58" t="s">
        <v>15</v>
      </c>
      <c r="C3659" s="58" t="s">
        <v>73</v>
      </c>
      <c r="D3659" s="58" t="s">
        <v>74</v>
      </c>
      <c r="E3659" s="20">
        <v>37.707000000000001</v>
      </c>
      <c r="F3659" s="59">
        <v>51.33</v>
      </c>
      <c r="G3659" s="20">
        <v>279.22399999999999</v>
      </c>
      <c r="H3659" s="59">
        <v>15.254</v>
      </c>
      <c r="I3659" s="20">
        <v>316.93099999999998</v>
      </c>
      <c r="J3659" s="20">
        <v>12.88</v>
      </c>
      <c r="K3659" s="20">
        <v>11.242000000000001</v>
      </c>
      <c r="L3659" s="59">
        <v>12.835000000000001</v>
      </c>
      <c r="M3659" s="59">
        <v>15.114000000000001</v>
      </c>
      <c r="N3659" s="59">
        <v>85.596999999999994</v>
      </c>
      <c r="O3659" s="59">
        <v>6.6790000000000003</v>
      </c>
      <c r="P3659" s="59">
        <v>85.317999999999998</v>
      </c>
      <c r="Q3659" s="59">
        <v>74.77</v>
      </c>
      <c r="R3659" s="59">
        <v>30.997</v>
      </c>
      <c r="S3659" s="59">
        <v>177.11099999999999</v>
      </c>
      <c r="T3659" s="59">
        <v>17.271000000000001</v>
      </c>
      <c r="U3659" s="59">
        <v>251.881</v>
      </c>
      <c r="V3659" s="59">
        <v>12.702999999999999</v>
      </c>
      <c r="W3659" s="59">
        <v>15.186999999999999</v>
      </c>
      <c r="X3659" s="59">
        <v>12.359</v>
      </c>
      <c r="Y3659" s="21"/>
      <c r="Z3659" s="21"/>
    </row>
    <row r="3660" spans="1:26">
      <c r="A3660" s="52">
        <v>45901</v>
      </c>
      <c r="B3660" s="58" t="s">
        <v>15</v>
      </c>
      <c r="C3660" s="58" t="s">
        <v>73</v>
      </c>
      <c r="D3660" s="58" t="s">
        <v>75</v>
      </c>
      <c r="E3660" s="20">
        <v>48.228000000000002</v>
      </c>
      <c r="F3660" s="59">
        <v>37.351999999999997</v>
      </c>
      <c r="G3660" s="20">
        <v>0</v>
      </c>
      <c r="H3660" s="59">
        <v>0</v>
      </c>
      <c r="I3660" s="20">
        <v>48.228000000000002</v>
      </c>
      <c r="J3660" s="20">
        <v>37.351999999999997</v>
      </c>
      <c r="K3660" s="20">
        <v>1.7110000000000001</v>
      </c>
      <c r="L3660" s="59">
        <v>37.335999999999999</v>
      </c>
      <c r="M3660" s="59">
        <v>67.203000000000003</v>
      </c>
      <c r="N3660" s="59">
        <v>28.873000000000001</v>
      </c>
      <c r="O3660" s="59">
        <v>29.698</v>
      </c>
      <c r="P3660" s="59">
        <v>28.036000000000001</v>
      </c>
      <c r="Q3660" s="59">
        <v>16.759</v>
      </c>
      <c r="R3660" s="59">
        <v>52.968000000000004</v>
      </c>
      <c r="S3660" s="59">
        <v>0</v>
      </c>
      <c r="T3660" s="59">
        <v>0</v>
      </c>
      <c r="U3660" s="59">
        <v>16.759</v>
      </c>
      <c r="V3660" s="59">
        <v>52.968000000000004</v>
      </c>
      <c r="W3660" s="59">
        <v>1.01</v>
      </c>
      <c r="X3660" s="59">
        <v>52.887</v>
      </c>
      <c r="Y3660" s="21"/>
      <c r="Z3660" s="21"/>
    </row>
    <row r="3661" spans="1:26">
      <c r="A3661" s="52">
        <v>45901</v>
      </c>
      <c r="B3661" s="58" t="s">
        <v>15</v>
      </c>
      <c r="C3661" s="58" t="s">
        <v>73</v>
      </c>
      <c r="D3661" s="58" t="s">
        <v>78</v>
      </c>
      <c r="E3661" s="20">
        <v>47.954999999999998</v>
      </c>
      <c r="F3661" s="59">
        <v>33.823</v>
      </c>
      <c r="G3661" s="20">
        <v>0</v>
      </c>
      <c r="H3661" s="59">
        <v>0</v>
      </c>
      <c r="I3661" s="20">
        <v>47.954999999999998</v>
      </c>
      <c r="J3661" s="20">
        <v>33.823</v>
      </c>
      <c r="K3661" s="20">
        <v>1.7010000000000001</v>
      </c>
      <c r="L3661" s="59">
        <v>33.805999999999997</v>
      </c>
      <c r="M3661" s="59">
        <v>65.260999999999996</v>
      </c>
      <c r="N3661" s="59">
        <v>55.847000000000001</v>
      </c>
      <c r="O3661" s="59">
        <v>28.84</v>
      </c>
      <c r="P3661" s="59">
        <v>55.418999999999997</v>
      </c>
      <c r="Q3661" s="59">
        <v>26.766999999999999</v>
      </c>
      <c r="R3661" s="59">
        <v>51.048999999999999</v>
      </c>
      <c r="S3661" s="59">
        <v>0</v>
      </c>
      <c r="T3661" s="59">
        <v>0</v>
      </c>
      <c r="U3661" s="59">
        <v>26.766999999999999</v>
      </c>
      <c r="V3661" s="59">
        <v>51.048999999999999</v>
      </c>
      <c r="W3661" s="59">
        <v>1.6140000000000001</v>
      </c>
      <c r="X3661" s="59">
        <v>50.963999999999999</v>
      </c>
      <c r="Y3661" s="21"/>
      <c r="Z3661" s="21"/>
    </row>
    <row r="3662" spans="1:26">
      <c r="A3662" s="53">
        <v>45901</v>
      </c>
      <c r="B3662" s="32" t="s">
        <v>15</v>
      </c>
      <c r="C3662" s="32" t="s">
        <v>18</v>
      </c>
      <c r="D3662" s="32" t="s">
        <v>18</v>
      </c>
      <c r="E3662" s="33">
        <v>454.74200000000002</v>
      </c>
      <c r="F3662" s="34">
        <v>12.757</v>
      </c>
      <c r="G3662" s="33">
        <v>2364.5419999999999</v>
      </c>
      <c r="H3662" s="34">
        <v>2.7509999999999999</v>
      </c>
      <c r="I3662" s="33">
        <v>2819.2840000000001</v>
      </c>
      <c r="J3662" s="33">
        <v>1.0780000000000001</v>
      </c>
      <c r="K3662" s="33">
        <v>100</v>
      </c>
      <c r="L3662" s="34">
        <v>0</v>
      </c>
      <c r="M3662" s="34">
        <v>226.28800000000001</v>
      </c>
      <c r="N3662" s="34">
        <v>6.9</v>
      </c>
      <c r="O3662" s="34">
        <v>100</v>
      </c>
      <c r="P3662" s="34">
        <v>0</v>
      </c>
      <c r="Q3662" s="34">
        <v>350.28800000000001</v>
      </c>
      <c r="R3662" s="34">
        <v>12.994999999999999</v>
      </c>
      <c r="S3662" s="34">
        <v>1308.192</v>
      </c>
      <c r="T3662" s="34">
        <v>5.12</v>
      </c>
      <c r="U3662" s="34">
        <v>1658.479</v>
      </c>
      <c r="V3662" s="34">
        <v>2.9390000000000001</v>
      </c>
      <c r="W3662" s="34">
        <v>100</v>
      </c>
      <c r="X3662" s="34">
        <v>0</v>
      </c>
      <c r="Y3662" s="21"/>
      <c r="Z3662" s="21"/>
    </row>
    <row r="3663" spans="1:26" ht="12.75" customHeight="1">
      <c r="A3663" s="52">
        <v>45992</v>
      </c>
      <c r="B3663" s="58" t="s">
        <v>16</v>
      </c>
      <c r="C3663" s="58" t="s">
        <v>23</v>
      </c>
      <c r="D3663" s="58" t="s">
        <v>58</v>
      </c>
      <c r="E3663" s="20">
        <v>777.38900000000001</v>
      </c>
      <c r="F3663" s="59">
        <v>8.3889999999999993</v>
      </c>
      <c r="G3663" s="20">
        <v>3063.95</v>
      </c>
      <c r="H3663" s="59">
        <v>2.1850000000000001</v>
      </c>
      <c r="I3663" s="20">
        <v>3841.3389999999999</v>
      </c>
      <c r="J3663" s="20">
        <v>1.7030000000000001</v>
      </c>
      <c r="K3663" s="20">
        <v>90.480999999999995</v>
      </c>
      <c r="L3663" s="59">
        <v>1.1060000000000001</v>
      </c>
      <c r="M3663" s="59">
        <v>472.11099999999999</v>
      </c>
      <c r="N3663" s="59">
        <v>3.4929999999999999</v>
      </c>
      <c r="O3663" s="59">
        <v>95.668000000000006</v>
      </c>
      <c r="P3663" s="59">
        <v>1.2350000000000001</v>
      </c>
      <c r="Q3663" s="59">
        <v>518.00800000000004</v>
      </c>
      <c r="R3663" s="59">
        <v>11.94</v>
      </c>
      <c r="S3663" s="59">
        <v>1270.597</v>
      </c>
      <c r="T3663" s="59">
        <v>5.133</v>
      </c>
      <c r="U3663" s="59">
        <v>1788.604</v>
      </c>
      <c r="V3663" s="59">
        <v>4.67</v>
      </c>
      <c r="W3663" s="59">
        <v>73.066999999999993</v>
      </c>
      <c r="X3663" s="59">
        <v>1.9390000000000001</v>
      </c>
      <c r="Y3663" s="21"/>
      <c r="Z3663" s="21"/>
    </row>
    <row r="3664" spans="1:26" ht="12.75" customHeight="1">
      <c r="A3664" s="52">
        <v>45992</v>
      </c>
      <c r="B3664" s="58" t="s">
        <v>16</v>
      </c>
      <c r="C3664" s="58" t="s">
        <v>23</v>
      </c>
      <c r="D3664" s="58" t="s">
        <v>80</v>
      </c>
      <c r="E3664" s="20">
        <v>237.14699999999999</v>
      </c>
      <c r="F3664" s="59">
        <v>23.393000000000001</v>
      </c>
      <c r="G3664" s="20">
        <v>709.47900000000004</v>
      </c>
      <c r="H3664" s="59">
        <v>8.2940000000000005</v>
      </c>
      <c r="I3664" s="20">
        <v>946.62599999999998</v>
      </c>
      <c r="J3664" s="20">
        <v>2.0329999999999999</v>
      </c>
      <c r="K3664" s="20">
        <v>22.297000000000001</v>
      </c>
      <c r="L3664" s="59">
        <v>1.5669999999999999</v>
      </c>
      <c r="M3664" s="59">
        <v>137.738</v>
      </c>
      <c r="N3664" s="59">
        <v>5.5540000000000003</v>
      </c>
      <c r="O3664" s="59">
        <v>27.911000000000001</v>
      </c>
      <c r="P3664" s="59">
        <v>4.4909999999999997</v>
      </c>
      <c r="Q3664" s="59">
        <v>142.548</v>
      </c>
      <c r="R3664" s="59">
        <v>32.164999999999999</v>
      </c>
      <c r="S3664" s="59">
        <v>267.71499999999997</v>
      </c>
      <c r="T3664" s="59">
        <v>16.356999999999999</v>
      </c>
      <c r="U3664" s="59">
        <v>410.26299999999998</v>
      </c>
      <c r="V3664" s="59">
        <v>8.8610000000000007</v>
      </c>
      <c r="W3664" s="59">
        <v>16.760000000000002</v>
      </c>
      <c r="X3664" s="59">
        <v>7.7759999999999998</v>
      </c>
      <c r="Y3664" s="21"/>
      <c r="Z3664" s="21"/>
    </row>
    <row r="3665" spans="1:26" ht="12.75" customHeight="1">
      <c r="A3665" s="52">
        <v>45992</v>
      </c>
      <c r="B3665" s="58" t="s">
        <v>16</v>
      </c>
      <c r="C3665" s="58" t="s">
        <v>23</v>
      </c>
      <c r="D3665" s="58" t="s">
        <v>81</v>
      </c>
      <c r="E3665" s="20">
        <v>267.24599999999998</v>
      </c>
      <c r="F3665" s="59">
        <v>12.196999999999999</v>
      </c>
      <c r="G3665" s="20">
        <v>911.14099999999996</v>
      </c>
      <c r="H3665" s="59">
        <v>3.4220000000000002</v>
      </c>
      <c r="I3665" s="20">
        <v>1178.3869999999999</v>
      </c>
      <c r="J3665" s="20">
        <v>1.679</v>
      </c>
      <c r="K3665" s="20">
        <v>27.756</v>
      </c>
      <c r="L3665" s="59">
        <v>1.0680000000000001</v>
      </c>
      <c r="M3665" s="59">
        <v>160.31700000000001</v>
      </c>
      <c r="N3665" s="59">
        <v>5.5890000000000004</v>
      </c>
      <c r="O3665" s="59">
        <v>32.485999999999997</v>
      </c>
      <c r="P3665" s="59">
        <v>4.5339999999999998</v>
      </c>
      <c r="Q3665" s="59">
        <v>189.26599999999999</v>
      </c>
      <c r="R3665" s="59">
        <v>22.623000000000001</v>
      </c>
      <c r="S3665" s="59">
        <v>334.41899999999998</v>
      </c>
      <c r="T3665" s="59">
        <v>11.553000000000001</v>
      </c>
      <c r="U3665" s="59">
        <v>523.68499999999995</v>
      </c>
      <c r="V3665" s="59">
        <v>8.0749999999999993</v>
      </c>
      <c r="W3665" s="59">
        <v>21.393000000000001</v>
      </c>
      <c r="X3665" s="59">
        <v>6.867</v>
      </c>
      <c r="Y3665" s="21"/>
      <c r="Z3665" s="21"/>
    </row>
    <row r="3666" spans="1:26">
      <c r="A3666" s="52">
        <v>45992</v>
      </c>
      <c r="B3666" s="58" t="s">
        <v>16</v>
      </c>
      <c r="C3666" s="58" t="s">
        <v>23</v>
      </c>
      <c r="D3666" s="58" t="s">
        <v>82</v>
      </c>
      <c r="E3666" s="20">
        <v>191.72499999999999</v>
      </c>
      <c r="F3666" s="59">
        <v>14.507</v>
      </c>
      <c r="G3666" s="20">
        <v>881.08</v>
      </c>
      <c r="H3666" s="59">
        <v>3.802</v>
      </c>
      <c r="I3666" s="20">
        <v>1072.8050000000001</v>
      </c>
      <c r="J3666" s="20">
        <v>1.9570000000000001</v>
      </c>
      <c r="K3666" s="20">
        <v>25.268999999999998</v>
      </c>
      <c r="L3666" s="59">
        <v>1.4670000000000001</v>
      </c>
      <c r="M3666" s="59">
        <v>116.88800000000001</v>
      </c>
      <c r="N3666" s="59">
        <v>6.1029999999999998</v>
      </c>
      <c r="O3666" s="59">
        <v>23.686</v>
      </c>
      <c r="P3666" s="59">
        <v>5.1539999999999999</v>
      </c>
      <c r="Q3666" s="59">
        <v>81.424999999999997</v>
      </c>
      <c r="R3666" s="59">
        <v>28.672999999999998</v>
      </c>
      <c r="S3666" s="59">
        <v>340.75900000000001</v>
      </c>
      <c r="T3666" s="59">
        <v>9.6630000000000003</v>
      </c>
      <c r="U3666" s="59">
        <v>422.18400000000003</v>
      </c>
      <c r="V3666" s="59">
        <v>7.399</v>
      </c>
      <c r="W3666" s="59">
        <v>17.247</v>
      </c>
      <c r="X3666" s="59">
        <v>6.0570000000000004</v>
      </c>
      <c r="Y3666" s="21"/>
      <c r="Z3666" s="21"/>
    </row>
    <row r="3667" spans="1:26">
      <c r="A3667" s="52">
        <v>45992</v>
      </c>
      <c r="B3667" s="58" t="s">
        <v>16</v>
      </c>
      <c r="C3667" s="58" t="s">
        <v>23</v>
      </c>
      <c r="D3667" s="58" t="s">
        <v>83</v>
      </c>
      <c r="E3667" s="20">
        <v>95.402000000000001</v>
      </c>
      <c r="F3667" s="59">
        <v>25.603999999999999</v>
      </c>
      <c r="G3667" s="20">
        <v>952.255</v>
      </c>
      <c r="H3667" s="59">
        <v>3.6829999999999998</v>
      </c>
      <c r="I3667" s="20">
        <v>1047.6569999999999</v>
      </c>
      <c r="J3667" s="20">
        <v>2.8210000000000002</v>
      </c>
      <c r="K3667" s="20">
        <v>24.677</v>
      </c>
      <c r="L3667" s="59">
        <v>2.5059999999999998</v>
      </c>
      <c r="M3667" s="59">
        <v>78.548000000000002</v>
      </c>
      <c r="N3667" s="59">
        <v>14.54</v>
      </c>
      <c r="O3667" s="59">
        <v>15.917</v>
      </c>
      <c r="P3667" s="59">
        <v>14.167999999999999</v>
      </c>
      <c r="Q3667" s="59">
        <v>174.88399999999999</v>
      </c>
      <c r="R3667" s="59">
        <v>13.708</v>
      </c>
      <c r="S3667" s="59">
        <v>916.87900000000002</v>
      </c>
      <c r="T3667" s="59">
        <v>8.077</v>
      </c>
      <c r="U3667" s="59">
        <v>1091.7629999999999</v>
      </c>
      <c r="V3667" s="59">
        <v>6.5759999999999996</v>
      </c>
      <c r="W3667" s="59">
        <v>44.6</v>
      </c>
      <c r="X3667" s="59">
        <v>5.0190000000000001</v>
      </c>
    </row>
    <row r="3668" spans="1:26">
      <c r="A3668" s="52">
        <v>45992</v>
      </c>
      <c r="B3668" s="58" t="s">
        <v>16</v>
      </c>
      <c r="C3668" s="58" t="s">
        <v>44</v>
      </c>
      <c r="D3668" s="58" t="s">
        <v>59</v>
      </c>
      <c r="E3668" s="20">
        <v>193.971</v>
      </c>
      <c r="F3668" s="59">
        <v>14.843</v>
      </c>
      <c r="G3668" s="20">
        <v>963.09100000000001</v>
      </c>
      <c r="H3668" s="59">
        <v>3.96</v>
      </c>
      <c r="I3668" s="20">
        <v>1157.0609999999999</v>
      </c>
      <c r="J3668" s="20">
        <v>3.589</v>
      </c>
      <c r="K3668" s="20">
        <v>27.254000000000001</v>
      </c>
      <c r="L3668" s="59">
        <v>3.347</v>
      </c>
      <c r="M3668" s="59">
        <v>116.61799999999999</v>
      </c>
      <c r="N3668" s="59">
        <v>29.361000000000001</v>
      </c>
      <c r="O3668" s="59">
        <v>23.631</v>
      </c>
      <c r="P3668" s="59">
        <v>29.178999999999998</v>
      </c>
      <c r="Q3668" s="59">
        <v>119.276</v>
      </c>
      <c r="R3668" s="59">
        <v>26.5</v>
      </c>
      <c r="S3668" s="59">
        <v>337.642</v>
      </c>
      <c r="T3668" s="59">
        <v>12.89</v>
      </c>
      <c r="U3668" s="59">
        <v>456.91800000000001</v>
      </c>
      <c r="V3668" s="59">
        <v>11.263</v>
      </c>
      <c r="W3668" s="59">
        <v>18.666</v>
      </c>
      <c r="X3668" s="59">
        <v>10.430999999999999</v>
      </c>
    </row>
    <row r="3669" spans="1:26">
      <c r="A3669" s="52">
        <v>45992</v>
      </c>
      <c r="B3669" s="58" t="s">
        <v>16</v>
      </c>
      <c r="C3669" s="58" t="s">
        <v>44</v>
      </c>
      <c r="D3669" s="58" t="s">
        <v>60</v>
      </c>
      <c r="E3669" s="20">
        <v>82.001000000000005</v>
      </c>
      <c r="F3669" s="59">
        <v>19.132000000000001</v>
      </c>
      <c r="G3669" s="20">
        <v>537.44100000000003</v>
      </c>
      <c r="H3669" s="59">
        <v>7.242</v>
      </c>
      <c r="I3669" s="20">
        <v>619.44200000000001</v>
      </c>
      <c r="J3669" s="20">
        <v>6.5960000000000001</v>
      </c>
      <c r="K3669" s="20">
        <v>14.590999999999999</v>
      </c>
      <c r="L3669" s="59">
        <v>6.4669999999999996</v>
      </c>
      <c r="M3669" s="59">
        <v>63.156999999999996</v>
      </c>
      <c r="N3669" s="59">
        <v>41.774999999999999</v>
      </c>
      <c r="O3669" s="59">
        <v>12.798</v>
      </c>
      <c r="P3669" s="59">
        <v>41.646999999999998</v>
      </c>
      <c r="Q3669" s="59">
        <v>66.570999999999998</v>
      </c>
      <c r="R3669" s="59">
        <v>35.11</v>
      </c>
      <c r="S3669" s="59">
        <v>215.96100000000001</v>
      </c>
      <c r="T3669" s="59">
        <v>16.952000000000002</v>
      </c>
      <c r="U3669" s="59">
        <v>282.53199999999998</v>
      </c>
      <c r="V3669" s="59">
        <v>16.088000000000001</v>
      </c>
      <c r="W3669" s="59">
        <v>11.542</v>
      </c>
      <c r="X3669" s="59">
        <v>15.516999999999999</v>
      </c>
    </row>
    <row r="3670" spans="1:26">
      <c r="A3670" s="52">
        <v>45992</v>
      </c>
      <c r="B3670" s="58" t="s">
        <v>16</v>
      </c>
      <c r="C3670" s="58" t="s">
        <v>44</v>
      </c>
      <c r="D3670" s="58" t="s">
        <v>87</v>
      </c>
      <c r="E3670" s="20">
        <v>597.54999999999995</v>
      </c>
      <c r="F3670" s="59">
        <v>9.6739999999999995</v>
      </c>
      <c r="G3670" s="20">
        <v>2465.0610000000001</v>
      </c>
      <c r="H3670" s="59">
        <v>2.746</v>
      </c>
      <c r="I3670" s="20">
        <v>3062.61</v>
      </c>
      <c r="J3670" s="20">
        <v>2.1429999999999998</v>
      </c>
      <c r="K3670" s="20">
        <v>72.138000000000005</v>
      </c>
      <c r="L3670" s="59">
        <v>1.7070000000000001</v>
      </c>
      <c r="M3670" s="59">
        <v>376.87200000000001</v>
      </c>
      <c r="N3670" s="59">
        <v>11.098000000000001</v>
      </c>
      <c r="O3670" s="59">
        <v>76.369</v>
      </c>
      <c r="P3670" s="59">
        <v>10.606</v>
      </c>
      <c r="Q3670" s="59">
        <v>468.84699999999998</v>
      </c>
      <c r="R3670" s="59">
        <v>11.736000000000001</v>
      </c>
      <c r="S3670" s="59">
        <v>1522.1310000000001</v>
      </c>
      <c r="T3670" s="59">
        <v>5.4409999999999998</v>
      </c>
      <c r="U3670" s="59">
        <v>1990.9780000000001</v>
      </c>
      <c r="V3670" s="59">
        <v>4.2229999999999999</v>
      </c>
      <c r="W3670" s="59">
        <v>81.334000000000003</v>
      </c>
      <c r="X3670" s="59">
        <v>0</v>
      </c>
    </row>
    <row r="3671" spans="1:26">
      <c r="A3671" s="52">
        <v>45992</v>
      </c>
      <c r="B3671" s="58" t="s">
        <v>16</v>
      </c>
      <c r="C3671" s="58" t="s">
        <v>45</v>
      </c>
      <c r="D3671" s="58" t="s">
        <v>45</v>
      </c>
      <c r="E3671" s="20">
        <v>277.67500000000001</v>
      </c>
      <c r="F3671" s="59">
        <v>17.96</v>
      </c>
      <c r="G3671" s="20">
        <v>1316.8779999999999</v>
      </c>
      <c r="H3671" s="59">
        <v>4.875</v>
      </c>
      <c r="I3671" s="20">
        <v>1594.5530000000001</v>
      </c>
      <c r="J3671" s="20">
        <v>3.8210000000000002</v>
      </c>
      <c r="K3671" s="20">
        <v>37.558999999999997</v>
      </c>
      <c r="L3671" s="59">
        <v>3.5950000000000002</v>
      </c>
      <c r="M3671" s="59">
        <v>177.21199999999999</v>
      </c>
      <c r="N3671" s="59">
        <v>16.808</v>
      </c>
      <c r="O3671" s="59">
        <v>35.909999999999997</v>
      </c>
      <c r="P3671" s="59">
        <v>16.486999999999998</v>
      </c>
      <c r="Q3671" s="59">
        <v>203.83500000000001</v>
      </c>
      <c r="R3671" s="59">
        <v>18.907</v>
      </c>
      <c r="S3671" s="59">
        <v>575.47199999999998</v>
      </c>
      <c r="T3671" s="59">
        <v>8.0559999999999992</v>
      </c>
      <c r="U3671" s="59">
        <v>779.30700000000002</v>
      </c>
      <c r="V3671" s="59">
        <v>7.4329999999999998</v>
      </c>
      <c r="W3671" s="59">
        <v>31.835999999999999</v>
      </c>
      <c r="X3671" s="59">
        <v>6.0990000000000002</v>
      </c>
    </row>
    <row r="3672" spans="1:26">
      <c r="A3672" s="52">
        <v>45992</v>
      </c>
      <c r="B3672" s="58" t="s">
        <v>16</v>
      </c>
      <c r="C3672" s="58" t="s">
        <v>45</v>
      </c>
      <c r="D3672" s="58" t="s">
        <v>61</v>
      </c>
      <c r="E3672" s="20">
        <v>188.64400000000001</v>
      </c>
      <c r="F3672" s="59">
        <v>16.759</v>
      </c>
      <c r="G3672" s="20">
        <v>934.649</v>
      </c>
      <c r="H3672" s="59">
        <v>3.7749999999999999</v>
      </c>
      <c r="I3672" s="20">
        <v>1123.2919999999999</v>
      </c>
      <c r="J3672" s="20">
        <v>3.7040000000000002</v>
      </c>
      <c r="K3672" s="20">
        <v>26.459</v>
      </c>
      <c r="L3672" s="59">
        <v>3.47</v>
      </c>
      <c r="M3672" s="59">
        <v>138.34299999999999</v>
      </c>
      <c r="N3672" s="59">
        <v>18.309000000000001</v>
      </c>
      <c r="O3672" s="59">
        <v>28.033999999999999</v>
      </c>
      <c r="P3672" s="59">
        <v>18.015000000000001</v>
      </c>
      <c r="Q3672" s="59">
        <v>122.18600000000001</v>
      </c>
      <c r="R3672" s="59">
        <v>28.888999999999999</v>
      </c>
      <c r="S3672" s="59">
        <v>353.49099999999999</v>
      </c>
      <c r="T3672" s="59">
        <v>11.071999999999999</v>
      </c>
      <c r="U3672" s="59">
        <v>475.67700000000002</v>
      </c>
      <c r="V3672" s="59">
        <v>10.502000000000001</v>
      </c>
      <c r="W3672" s="59">
        <v>19.431999999999999</v>
      </c>
      <c r="X3672" s="59">
        <v>9.6050000000000004</v>
      </c>
    </row>
    <row r="3673" spans="1:26">
      <c r="A3673" s="52">
        <v>45992</v>
      </c>
      <c r="B3673" s="58" t="s">
        <v>16</v>
      </c>
      <c r="C3673" s="58" t="s">
        <v>45</v>
      </c>
      <c r="D3673" s="58" t="s">
        <v>101</v>
      </c>
      <c r="E3673" s="20">
        <v>107.77200000000001</v>
      </c>
      <c r="F3673" s="59">
        <v>30.937000000000001</v>
      </c>
      <c r="G3673" s="20">
        <v>502.56900000000002</v>
      </c>
      <c r="H3673" s="59">
        <v>11.087</v>
      </c>
      <c r="I3673" s="20">
        <v>610.34100000000001</v>
      </c>
      <c r="J3673" s="20">
        <v>9.8030000000000008</v>
      </c>
      <c r="K3673" s="20">
        <v>14.375999999999999</v>
      </c>
      <c r="L3673" s="59">
        <v>9.7170000000000005</v>
      </c>
      <c r="M3673" s="59">
        <v>59.926000000000002</v>
      </c>
      <c r="N3673" s="59">
        <v>39.667999999999999</v>
      </c>
      <c r="O3673" s="59">
        <v>12.143000000000001</v>
      </c>
      <c r="P3673" s="59">
        <v>39.533000000000001</v>
      </c>
      <c r="Q3673" s="59">
        <v>89.953000000000003</v>
      </c>
      <c r="R3673" s="59">
        <v>25.658000000000001</v>
      </c>
      <c r="S3673" s="59">
        <v>320.49799999999999</v>
      </c>
      <c r="T3673" s="59">
        <v>12.538</v>
      </c>
      <c r="U3673" s="59">
        <v>410.45100000000002</v>
      </c>
      <c r="V3673" s="59">
        <v>11.779</v>
      </c>
      <c r="W3673" s="59">
        <v>16.768000000000001</v>
      </c>
      <c r="X3673" s="59">
        <v>10.986000000000001</v>
      </c>
    </row>
    <row r="3674" spans="1:26">
      <c r="A3674" s="52">
        <v>45992</v>
      </c>
      <c r="B3674" s="58" t="s">
        <v>16</v>
      </c>
      <c r="C3674" s="58" t="s">
        <v>54</v>
      </c>
      <c r="D3674" s="58" t="s">
        <v>55</v>
      </c>
      <c r="E3674" s="20">
        <v>212.48</v>
      </c>
      <c r="F3674" s="59">
        <v>22.393000000000001</v>
      </c>
      <c r="G3674" s="20">
        <v>643.87400000000002</v>
      </c>
      <c r="H3674" s="59">
        <v>11.663</v>
      </c>
      <c r="I3674" s="20">
        <v>856.35400000000004</v>
      </c>
      <c r="J3674" s="20">
        <v>10.343999999999999</v>
      </c>
      <c r="K3674" s="20">
        <v>20.170999999999999</v>
      </c>
      <c r="L3674" s="59">
        <v>10.263</v>
      </c>
      <c r="M3674" s="59">
        <v>95.495000000000005</v>
      </c>
      <c r="N3674" s="59">
        <v>30.035</v>
      </c>
      <c r="O3674" s="59">
        <v>19.350999999999999</v>
      </c>
      <c r="P3674" s="59">
        <v>29.856999999999999</v>
      </c>
      <c r="Q3674" s="59">
        <v>145.48699999999999</v>
      </c>
      <c r="R3674" s="59">
        <v>32.03</v>
      </c>
      <c r="S3674" s="59">
        <v>320.61099999999999</v>
      </c>
      <c r="T3674" s="59">
        <v>18.977</v>
      </c>
      <c r="U3674" s="59">
        <v>466.09899999999999</v>
      </c>
      <c r="V3674" s="59">
        <v>13.048999999999999</v>
      </c>
      <c r="W3674" s="59">
        <v>19.041</v>
      </c>
      <c r="X3674" s="59">
        <v>12.337999999999999</v>
      </c>
    </row>
    <row r="3675" spans="1:26">
      <c r="A3675" s="52">
        <v>45992</v>
      </c>
      <c r="B3675" s="58" t="s">
        <v>16</v>
      </c>
      <c r="C3675" s="58" t="s">
        <v>54</v>
      </c>
      <c r="D3675" s="58" t="s">
        <v>56</v>
      </c>
      <c r="E3675" s="20">
        <v>579.04</v>
      </c>
      <c r="F3675" s="59">
        <v>9.9550000000000001</v>
      </c>
      <c r="G3675" s="20">
        <v>2810.08</v>
      </c>
      <c r="H3675" s="59">
        <v>3.387</v>
      </c>
      <c r="I3675" s="20">
        <v>3389.12</v>
      </c>
      <c r="J3675" s="20">
        <v>2.996</v>
      </c>
      <c r="K3675" s="20">
        <v>79.828999999999994</v>
      </c>
      <c r="L3675" s="59">
        <v>2.7010000000000001</v>
      </c>
      <c r="M3675" s="59">
        <v>397.995</v>
      </c>
      <c r="N3675" s="59">
        <v>7.7539999999999996</v>
      </c>
      <c r="O3675" s="59">
        <v>80.649000000000001</v>
      </c>
      <c r="P3675" s="59">
        <v>7.032</v>
      </c>
      <c r="Q3675" s="59">
        <v>442.63600000000002</v>
      </c>
      <c r="R3675" s="59">
        <v>11.634</v>
      </c>
      <c r="S3675" s="59">
        <v>1539.1610000000001</v>
      </c>
      <c r="T3675" s="59">
        <v>5.9459999999999997</v>
      </c>
      <c r="U3675" s="59">
        <v>1981.797</v>
      </c>
      <c r="V3675" s="59">
        <v>5.0469999999999997</v>
      </c>
      <c r="W3675" s="59">
        <v>80.959000000000003</v>
      </c>
      <c r="X3675" s="59">
        <v>2.7240000000000002</v>
      </c>
    </row>
    <row r="3676" spans="1:26">
      <c r="A3676" s="52">
        <v>45992</v>
      </c>
      <c r="B3676" s="58" t="s">
        <v>16</v>
      </c>
      <c r="C3676" s="58" t="s">
        <v>95</v>
      </c>
      <c r="D3676" s="58" t="s">
        <v>99</v>
      </c>
      <c r="E3676" s="20">
        <v>537.51499999999999</v>
      </c>
      <c r="F3676" s="59">
        <v>12.422000000000001</v>
      </c>
      <c r="G3676" s="20">
        <v>2365.8029999999999</v>
      </c>
      <c r="H3676" s="59">
        <v>3.2040000000000002</v>
      </c>
      <c r="I3676" s="20">
        <v>2903.3180000000002</v>
      </c>
      <c r="J3676" s="20">
        <v>2.7040000000000002</v>
      </c>
      <c r="K3676" s="20">
        <v>68.385999999999996</v>
      </c>
      <c r="L3676" s="59">
        <v>2.3740000000000001</v>
      </c>
      <c r="M3676" s="59">
        <v>304.15300000000002</v>
      </c>
      <c r="N3676" s="59">
        <v>12.025</v>
      </c>
      <c r="O3676" s="59">
        <v>61.633000000000003</v>
      </c>
      <c r="P3676" s="59">
        <v>11.573</v>
      </c>
      <c r="Q3676" s="59">
        <v>296.65800000000002</v>
      </c>
      <c r="R3676" s="59">
        <v>17.111000000000001</v>
      </c>
      <c r="S3676" s="59">
        <v>949.35900000000004</v>
      </c>
      <c r="T3676" s="59">
        <v>7.1390000000000002</v>
      </c>
      <c r="U3676" s="59">
        <v>1246.0170000000001</v>
      </c>
      <c r="V3676" s="59">
        <v>7.41</v>
      </c>
      <c r="W3676" s="59">
        <v>50.902000000000001</v>
      </c>
      <c r="X3676" s="59">
        <v>6.0709999999999997</v>
      </c>
    </row>
    <row r="3677" spans="1:26">
      <c r="A3677" s="52">
        <v>45992</v>
      </c>
      <c r="B3677" s="58" t="s">
        <v>16</v>
      </c>
      <c r="C3677" s="58" t="s">
        <v>95</v>
      </c>
      <c r="D3677" s="58" t="s">
        <v>96</v>
      </c>
      <c r="E3677" s="20">
        <v>342.04700000000003</v>
      </c>
      <c r="F3677" s="59">
        <v>14.414999999999999</v>
      </c>
      <c r="G3677" s="20">
        <v>1125</v>
      </c>
      <c r="H3677" s="59">
        <v>6.5670000000000002</v>
      </c>
      <c r="I3677" s="20">
        <v>1467.047</v>
      </c>
      <c r="J3677" s="20">
        <v>5.5259999999999998</v>
      </c>
      <c r="K3677" s="20">
        <v>34.555999999999997</v>
      </c>
      <c r="L3677" s="59">
        <v>5.3730000000000002</v>
      </c>
      <c r="M3677" s="59">
        <v>161.80000000000001</v>
      </c>
      <c r="N3677" s="59">
        <v>21.706</v>
      </c>
      <c r="O3677" s="59">
        <v>32.786999999999999</v>
      </c>
      <c r="P3677" s="59">
        <v>21.457999999999998</v>
      </c>
      <c r="Q3677" s="59">
        <v>118.318</v>
      </c>
      <c r="R3677" s="59">
        <v>27.231000000000002</v>
      </c>
      <c r="S3677" s="59">
        <v>400.59699999999998</v>
      </c>
      <c r="T3677" s="59">
        <v>9.9640000000000004</v>
      </c>
      <c r="U3677" s="59">
        <v>518.91600000000005</v>
      </c>
      <c r="V3677" s="59">
        <v>8.6029999999999998</v>
      </c>
      <c r="W3677" s="59">
        <v>21.198</v>
      </c>
      <c r="X3677" s="59">
        <v>7.48</v>
      </c>
    </row>
    <row r="3678" spans="1:26">
      <c r="A3678" s="52">
        <v>45992</v>
      </c>
      <c r="B3678" s="58" t="s">
        <v>16</v>
      </c>
      <c r="C3678" s="58" t="s">
        <v>95</v>
      </c>
      <c r="D3678" s="58" t="s">
        <v>97</v>
      </c>
      <c r="E3678" s="20">
        <v>184.929</v>
      </c>
      <c r="F3678" s="59">
        <v>19.384</v>
      </c>
      <c r="G3678" s="20">
        <v>1116.7339999999999</v>
      </c>
      <c r="H3678" s="59">
        <v>5.8259999999999996</v>
      </c>
      <c r="I3678" s="20">
        <v>1301.663</v>
      </c>
      <c r="J3678" s="20">
        <v>5.452</v>
      </c>
      <c r="K3678" s="20">
        <v>30.66</v>
      </c>
      <c r="L3678" s="59">
        <v>5.2960000000000003</v>
      </c>
      <c r="M3678" s="59">
        <v>124.04600000000001</v>
      </c>
      <c r="N3678" s="59">
        <v>21.419</v>
      </c>
      <c r="O3678" s="59">
        <v>25.137</v>
      </c>
      <c r="P3678" s="59">
        <v>21.167999999999999</v>
      </c>
      <c r="Q3678" s="59">
        <v>154.55600000000001</v>
      </c>
      <c r="R3678" s="59">
        <v>29.654</v>
      </c>
      <c r="S3678" s="59">
        <v>514.68899999999996</v>
      </c>
      <c r="T3678" s="59">
        <v>10.292</v>
      </c>
      <c r="U3678" s="59">
        <v>669.24599999999998</v>
      </c>
      <c r="V3678" s="59">
        <v>11.584</v>
      </c>
      <c r="W3678" s="59">
        <v>27.34</v>
      </c>
      <c r="X3678" s="59">
        <v>10.776999999999999</v>
      </c>
    </row>
    <row r="3679" spans="1:26">
      <c r="A3679" s="52">
        <v>45992</v>
      </c>
      <c r="B3679" s="58" t="s">
        <v>16</v>
      </c>
      <c r="C3679" s="58" t="s">
        <v>95</v>
      </c>
      <c r="D3679" s="58" t="s">
        <v>98</v>
      </c>
      <c r="E3679" s="20">
        <v>254.005</v>
      </c>
      <c r="F3679" s="59">
        <v>21.094000000000001</v>
      </c>
      <c r="G3679" s="20">
        <v>1088.1510000000001</v>
      </c>
      <c r="H3679" s="59">
        <v>6.1849999999999996</v>
      </c>
      <c r="I3679" s="20">
        <v>1342.1559999999999</v>
      </c>
      <c r="J3679" s="20">
        <v>5.0259999999999998</v>
      </c>
      <c r="K3679" s="20">
        <v>31.614000000000001</v>
      </c>
      <c r="L3679" s="59">
        <v>4.8559999999999999</v>
      </c>
      <c r="M3679" s="59">
        <v>189.33699999999999</v>
      </c>
      <c r="N3679" s="59">
        <v>21.192</v>
      </c>
      <c r="O3679" s="59">
        <v>38.366999999999997</v>
      </c>
      <c r="P3679" s="59">
        <v>20.939</v>
      </c>
      <c r="Q3679" s="59">
        <v>291.46600000000001</v>
      </c>
      <c r="R3679" s="59">
        <v>18.260999999999999</v>
      </c>
      <c r="S3679" s="59">
        <v>910.41300000000001</v>
      </c>
      <c r="T3679" s="59">
        <v>8.0890000000000004</v>
      </c>
      <c r="U3679" s="59">
        <v>1201.8789999999999</v>
      </c>
      <c r="V3679" s="59">
        <v>6.97</v>
      </c>
      <c r="W3679" s="59">
        <v>49.097999999999999</v>
      </c>
      <c r="X3679" s="59">
        <v>5.5259999999999998</v>
      </c>
    </row>
    <row r="3680" spans="1:26">
      <c r="A3680" s="52">
        <v>45992</v>
      </c>
      <c r="B3680" s="58" t="s">
        <v>16</v>
      </c>
      <c r="C3680" s="58" t="s">
        <v>38</v>
      </c>
      <c r="D3680" s="58" t="s">
        <v>85</v>
      </c>
      <c r="E3680" s="20">
        <v>405.95800000000003</v>
      </c>
      <c r="F3680" s="59">
        <v>16.087</v>
      </c>
      <c r="G3680" s="20">
        <v>1623.903</v>
      </c>
      <c r="H3680" s="59">
        <v>4.9729999999999999</v>
      </c>
      <c r="I3680" s="20">
        <v>2029.8620000000001</v>
      </c>
      <c r="J3680" s="20">
        <v>4.3840000000000003</v>
      </c>
      <c r="K3680" s="20">
        <v>47.811999999999998</v>
      </c>
      <c r="L3680" s="59">
        <v>4.1879999999999997</v>
      </c>
      <c r="M3680" s="59">
        <v>252.40100000000001</v>
      </c>
      <c r="N3680" s="59">
        <v>12.946</v>
      </c>
      <c r="O3680" s="59">
        <v>51.146000000000001</v>
      </c>
      <c r="P3680" s="59">
        <v>12.526</v>
      </c>
      <c r="Q3680" s="59">
        <v>350.19400000000002</v>
      </c>
      <c r="R3680" s="59">
        <v>15.808</v>
      </c>
      <c r="S3680" s="59">
        <v>1178.9490000000001</v>
      </c>
      <c r="T3680" s="59">
        <v>7.1379999999999999</v>
      </c>
      <c r="U3680" s="59">
        <v>1529.143</v>
      </c>
      <c r="V3680" s="59">
        <v>6.149</v>
      </c>
      <c r="W3680" s="59">
        <v>62.468000000000004</v>
      </c>
      <c r="X3680" s="59">
        <v>4.444</v>
      </c>
    </row>
    <row r="3681" spans="1:24">
      <c r="A3681" s="52">
        <v>45992</v>
      </c>
      <c r="B3681" s="58" t="s">
        <v>16</v>
      </c>
      <c r="C3681" s="58" t="s">
        <v>38</v>
      </c>
      <c r="D3681" s="58" t="s">
        <v>40</v>
      </c>
      <c r="E3681" s="20">
        <v>385.56200000000001</v>
      </c>
      <c r="F3681" s="59">
        <v>11.278</v>
      </c>
      <c r="G3681" s="20">
        <v>1830.0509999999999</v>
      </c>
      <c r="H3681" s="59">
        <v>4.5940000000000003</v>
      </c>
      <c r="I3681" s="20">
        <v>2215.6129999999998</v>
      </c>
      <c r="J3681" s="20">
        <v>3.99</v>
      </c>
      <c r="K3681" s="20">
        <v>52.188000000000002</v>
      </c>
      <c r="L3681" s="59">
        <v>3.774</v>
      </c>
      <c r="M3681" s="59">
        <v>241.089</v>
      </c>
      <c r="N3681" s="59">
        <v>11.897</v>
      </c>
      <c r="O3681" s="59">
        <v>48.853999999999999</v>
      </c>
      <c r="P3681" s="59">
        <v>11.439</v>
      </c>
      <c r="Q3681" s="59">
        <v>237.929</v>
      </c>
      <c r="R3681" s="59">
        <v>25.382000000000001</v>
      </c>
      <c r="S3681" s="59">
        <v>680.82299999999998</v>
      </c>
      <c r="T3681" s="59">
        <v>11.19</v>
      </c>
      <c r="U3681" s="59">
        <v>918.75300000000004</v>
      </c>
      <c r="V3681" s="59">
        <v>11.515000000000001</v>
      </c>
      <c r="W3681" s="59">
        <v>37.531999999999996</v>
      </c>
      <c r="X3681" s="59">
        <v>10.702999999999999</v>
      </c>
    </row>
    <row r="3682" spans="1:24">
      <c r="A3682" s="52">
        <v>45992</v>
      </c>
      <c r="B3682" s="58" t="s">
        <v>16</v>
      </c>
      <c r="C3682" s="58" t="s">
        <v>62</v>
      </c>
      <c r="D3682" s="58" t="s">
        <v>86</v>
      </c>
      <c r="E3682" s="20">
        <v>224.90700000000001</v>
      </c>
      <c r="F3682" s="59">
        <v>19.745999999999999</v>
      </c>
      <c r="G3682" s="20">
        <v>789.11199999999997</v>
      </c>
      <c r="H3682" s="59">
        <v>9.3390000000000004</v>
      </c>
      <c r="I3682" s="20">
        <v>1014.02</v>
      </c>
      <c r="J3682" s="20">
        <v>7.8419999999999996</v>
      </c>
      <c r="K3682" s="20">
        <v>23.885000000000002</v>
      </c>
      <c r="L3682" s="59">
        <v>7.7350000000000003</v>
      </c>
      <c r="M3682" s="59">
        <v>123.703</v>
      </c>
      <c r="N3682" s="59">
        <v>27.411999999999999</v>
      </c>
      <c r="O3682" s="59">
        <v>25.067</v>
      </c>
      <c r="P3682" s="59">
        <v>27.216999999999999</v>
      </c>
      <c r="Q3682" s="59">
        <v>252.85900000000001</v>
      </c>
      <c r="R3682" s="59">
        <v>15.044</v>
      </c>
      <c r="S3682" s="59">
        <v>736.13300000000004</v>
      </c>
      <c r="T3682" s="59">
        <v>8.9570000000000007</v>
      </c>
      <c r="U3682" s="59">
        <v>988.99199999999996</v>
      </c>
      <c r="V3682" s="59">
        <v>7.0019999999999998</v>
      </c>
      <c r="W3682" s="59">
        <v>40.402000000000001</v>
      </c>
      <c r="X3682" s="59">
        <v>5.5650000000000004</v>
      </c>
    </row>
    <row r="3683" spans="1:24">
      <c r="A3683" s="52">
        <v>45992</v>
      </c>
      <c r="B3683" s="58" t="s">
        <v>16</v>
      </c>
      <c r="C3683" s="58" t="s">
        <v>62</v>
      </c>
      <c r="D3683" s="58" t="s">
        <v>64</v>
      </c>
      <c r="E3683" s="20">
        <v>566.61300000000006</v>
      </c>
      <c r="F3683" s="59">
        <v>10.083</v>
      </c>
      <c r="G3683" s="20">
        <v>2664.8420000000001</v>
      </c>
      <c r="H3683" s="59">
        <v>3.3370000000000002</v>
      </c>
      <c r="I3683" s="20">
        <v>3231.4549999999999</v>
      </c>
      <c r="J3683" s="20">
        <v>2.6019999999999999</v>
      </c>
      <c r="K3683" s="20">
        <v>76.114999999999995</v>
      </c>
      <c r="L3683" s="59">
        <v>2.2570000000000001</v>
      </c>
      <c r="M3683" s="59">
        <v>369.78699999999998</v>
      </c>
      <c r="N3683" s="59">
        <v>10.353999999999999</v>
      </c>
      <c r="O3683" s="59">
        <v>74.933000000000007</v>
      </c>
      <c r="P3683" s="59">
        <v>9.8249999999999993</v>
      </c>
      <c r="Q3683" s="59">
        <v>335.26400000000001</v>
      </c>
      <c r="R3683" s="59">
        <v>18.521999999999998</v>
      </c>
      <c r="S3683" s="59">
        <v>1123.6389999999999</v>
      </c>
      <c r="T3683" s="59">
        <v>7.1539999999999999</v>
      </c>
      <c r="U3683" s="59">
        <v>1458.903</v>
      </c>
      <c r="V3683" s="59">
        <v>6.7549999999999999</v>
      </c>
      <c r="W3683" s="59">
        <v>59.597999999999999</v>
      </c>
      <c r="X3683" s="59">
        <v>5.2510000000000003</v>
      </c>
    </row>
    <row r="3684" spans="1:24">
      <c r="A3684" s="52">
        <v>45992</v>
      </c>
      <c r="B3684" s="58" t="s">
        <v>16</v>
      </c>
      <c r="C3684" s="58" t="s">
        <v>88</v>
      </c>
      <c r="D3684" s="58" t="s">
        <v>89</v>
      </c>
      <c r="E3684" s="20">
        <v>643.47699999999998</v>
      </c>
      <c r="F3684" s="59">
        <v>9.9969999999999999</v>
      </c>
      <c r="G3684" s="20">
        <v>2924.665</v>
      </c>
      <c r="H3684" s="59">
        <v>2.6160000000000001</v>
      </c>
      <c r="I3684" s="20">
        <v>3568.1419999999998</v>
      </c>
      <c r="J3684" s="20">
        <v>1.919</v>
      </c>
      <c r="K3684" s="20">
        <v>84.046000000000006</v>
      </c>
      <c r="L3684" s="59">
        <v>1.4159999999999999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  <c r="S3684" s="59">
        <v>0</v>
      </c>
      <c r="T3684" s="59">
        <v>0</v>
      </c>
      <c r="U3684" s="59">
        <v>0</v>
      </c>
      <c r="V3684" s="59">
        <v>0</v>
      </c>
      <c r="W3684" s="59">
        <v>0</v>
      </c>
      <c r="X3684" s="59">
        <v>0</v>
      </c>
    </row>
    <row r="3685" spans="1:24">
      <c r="A3685" s="52">
        <v>45992</v>
      </c>
      <c r="B3685" s="58" t="s">
        <v>16</v>
      </c>
      <c r="C3685" s="58" t="s">
        <v>88</v>
      </c>
      <c r="D3685" s="58" t="s">
        <v>90</v>
      </c>
      <c r="E3685" s="20">
        <v>200.739</v>
      </c>
      <c r="F3685" s="59">
        <v>25.009</v>
      </c>
      <c r="G3685" s="20">
        <v>1800.9390000000001</v>
      </c>
      <c r="H3685" s="59">
        <v>4.7489999999999997</v>
      </c>
      <c r="I3685" s="20">
        <v>2001.6780000000001</v>
      </c>
      <c r="J3685" s="20">
        <v>4.6040000000000001</v>
      </c>
      <c r="K3685" s="20">
        <v>47.149000000000001</v>
      </c>
      <c r="L3685" s="59">
        <v>4.4180000000000001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  <c r="S3685" s="59">
        <v>0</v>
      </c>
      <c r="T3685" s="59">
        <v>0</v>
      </c>
      <c r="U3685" s="59">
        <v>0</v>
      </c>
      <c r="V3685" s="59">
        <v>0</v>
      </c>
      <c r="W3685" s="59">
        <v>0</v>
      </c>
      <c r="X3685" s="59">
        <v>0</v>
      </c>
    </row>
    <row r="3686" spans="1:24">
      <c r="A3686" s="52">
        <v>45992</v>
      </c>
      <c r="B3686" s="58" t="s">
        <v>16</v>
      </c>
      <c r="C3686" s="58" t="s">
        <v>88</v>
      </c>
      <c r="D3686" s="58" t="s">
        <v>91</v>
      </c>
      <c r="E3686" s="20">
        <v>442.738</v>
      </c>
      <c r="F3686" s="59">
        <v>11.102</v>
      </c>
      <c r="G3686" s="20">
        <v>1116.759</v>
      </c>
      <c r="H3686" s="59">
        <v>8.9049999999999994</v>
      </c>
      <c r="I3686" s="20">
        <v>1559.4970000000001</v>
      </c>
      <c r="J3686" s="20">
        <v>5.4390000000000001</v>
      </c>
      <c r="K3686" s="20">
        <v>36.732999999999997</v>
      </c>
      <c r="L3686" s="59">
        <v>5.2830000000000004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  <c r="S3686" s="59">
        <v>0</v>
      </c>
      <c r="T3686" s="59">
        <v>0</v>
      </c>
      <c r="U3686" s="59">
        <v>0</v>
      </c>
      <c r="V3686" s="59">
        <v>0</v>
      </c>
      <c r="W3686" s="59">
        <v>0</v>
      </c>
      <c r="X3686" s="59">
        <v>0</v>
      </c>
    </row>
    <row r="3687" spans="1:24">
      <c r="A3687" s="52">
        <v>45992</v>
      </c>
      <c r="B3687" s="58" t="s">
        <v>16</v>
      </c>
      <c r="C3687" s="58" t="s">
        <v>88</v>
      </c>
      <c r="D3687" s="58" t="s">
        <v>92</v>
      </c>
      <c r="E3687" s="20">
        <v>148.04300000000001</v>
      </c>
      <c r="F3687" s="59">
        <v>18.225999999999999</v>
      </c>
      <c r="G3687" s="20">
        <v>529.28899999999999</v>
      </c>
      <c r="H3687" s="59">
        <v>8.61</v>
      </c>
      <c r="I3687" s="20">
        <v>677.33299999999997</v>
      </c>
      <c r="J3687" s="20">
        <v>7.0670000000000002</v>
      </c>
      <c r="K3687" s="20">
        <v>15.954000000000001</v>
      </c>
      <c r="L3687" s="59">
        <v>6.9470000000000001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  <c r="S3687" s="59">
        <v>0</v>
      </c>
      <c r="T3687" s="59">
        <v>0</v>
      </c>
      <c r="U3687" s="59">
        <v>0</v>
      </c>
      <c r="V3687" s="59">
        <v>0</v>
      </c>
      <c r="W3687" s="59">
        <v>0</v>
      </c>
      <c r="X3687" s="59">
        <v>0</v>
      </c>
    </row>
    <row r="3688" spans="1:24">
      <c r="A3688" s="52">
        <v>45992</v>
      </c>
      <c r="B3688" s="58" t="s">
        <v>16</v>
      </c>
      <c r="C3688" s="58" t="s">
        <v>46</v>
      </c>
      <c r="D3688" s="58" t="s">
        <v>48</v>
      </c>
      <c r="E3688" s="20">
        <v>0</v>
      </c>
      <c r="F3688" s="59">
        <v>0</v>
      </c>
      <c r="G3688" s="20">
        <v>0</v>
      </c>
      <c r="H3688" s="59">
        <v>0</v>
      </c>
      <c r="I3688" s="20">
        <v>0</v>
      </c>
      <c r="J3688" s="20">
        <v>0</v>
      </c>
      <c r="K3688" s="20">
        <v>0</v>
      </c>
      <c r="L3688" s="59">
        <v>0</v>
      </c>
      <c r="M3688" s="59">
        <v>234.12799999999999</v>
      </c>
      <c r="N3688" s="59">
        <v>18.866</v>
      </c>
      <c r="O3688" s="59">
        <v>47.442999999999998</v>
      </c>
      <c r="P3688" s="59">
        <v>18.581</v>
      </c>
      <c r="Q3688" s="59">
        <v>162.107</v>
      </c>
      <c r="R3688" s="59">
        <v>25.010999999999999</v>
      </c>
      <c r="S3688" s="59">
        <v>234.10400000000001</v>
      </c>
      <c r="T3688" s="59">
        <v>19.529</v>
      </c>
      <c r="U3688" s="59">
        <v>396.21100000000001</v>
      </c>
      <c r="V3688" s="59">
        <v>15.811999999999999</v>
      </c>
      <c r="W3688" s="59">
        <v>16.186</v>
      </c>
      <c r="X3688" s="59">
        <v>15.23</v>
      </c>
    </row>
    <row r="3689" spans="1:24">
      <c r="A3689" s="52">
        <v>45992</v>
      </c>
      <c r="B3689" s="58" t="s">
        <v>16</v>
      </c>
      <c r="C3689" s="58" t="s">
        <v>46</v>
      </c>
      <c r="D3689" s="58" t="s">
        <v>47</v>
      </c>
      <c r="E3689" s="20">
        <v>0</v>
      </c>
      <c r="F3689" s="59">
        <v>0</v>
      </c>
      <c r="G3689" s="20">
        <v>0</v>
      </c>
      <c r="H3689" s="59">
        <v>0</v>
      </c>
      <c r="I3689" s="20">
        <v>0</v>
      </c>
      <c r="J3689" s="20">
        <v>0</v>
      </c>
      <c r="K3689" s="20">
        <v>0</v>
      </c>
      <c r="L3689" s="59">
        <v>0</v>
      </c>
      <c r="M3689" s="59">
        <v>175.16300000000001</v>
      </c>
      <c r="N3689" s="59">
        <v>18.904</v>
      </c>
      <c r="O3689" s="59">
        <v>35.494999999999997</v>
      </c>
      <c r="P3689" s="59">
        <v>18.62</v>
      </c>
      <c r="Q3689" s="59">
        <v>340.48099999999999</v>
      </c>
      <c r="R3689" s="59">
        <v>11.215999999999999</v>
      </c>
      <c r="S3689" s="59">
        <v>1224.6320000000001</v>
      </c>
      <c r="T3689" s="59">
        <v>6.9080000000000004</v>
      </c>
      <c r="U3689" s="59">
        <v>1565.1130000000001</v>
      </c>
      <c r="V3689" s="59">
        <v>6.0430000000000001</v>
      </c>
      <c r="W3689" s="59">
        <v>63.936999999999998</v>
      </c>
      <c r="X3689" s="59">
        <v>4.2969999999999997</v>
      </c>
    </row>
    <row r="3690" spans="1:24">
      <c r="A3690" s="52">
        <v>45992</v>
      </c>
      <c r="B3690" s="58" t="s">
        <v>16</v>
      </c>
      <c r="C3690" s="58" t="s">
        <v>93</v>
      </c>
      <c r="D3690" s="58" t="s">
        <v>94</v>
      </c>
      <c r="E3690" s="20">
        <v>104.227</v>
      </c>
      <c r="F3690" s="59">
        <v>25.657</v>
      </c>
      <c r="G3690" s="20">
        <v>513.94899999999996</v>
      </c>
      <c r="H3690" s="59">
        <v>10.976000000000001</v>
      </c>
      <c r="I3690" s="20">
        <v>618.17499999999995</v>
      </c>
      <c r="J3690" s="20">
        <v>8.7739999999999991</v>
      </c>
      <c r="K3690" s="20">
        <v>14.561</v>
      </c>
      <c r="L3690" s="59">
        <v>8.6780000000000008</v>
      </c>
      <c r="M3690" s="59">
        <v>294.33499999999998</v>
      </c>
      <c r="N3690" s="59">
        <v>13.619</v>
      </c>
      <c r="O3690" s="59">
        <v>59.643000000000001</v>
      </c>
      <c r="P3690" s="59">
        <v>13.221</v>
      </c>
      <c r="Q3690" s="59">
        <v>277.70600000000002</v>
      </c>
      <c r="R3690" s="59">
        <v>13.212999999999999</v>
      </c>
      <c r="S3690" s="59">
        <v>891.23299999999995</v>
      </c>
      <c r="T3690" s="59">
        <v>8.5370000000000008</v>
      </c>
      <c r="U3690" s="59">
        <v>1168.9390000000001</v>
      </c>
      <c r="V3690" s="59">
        <v>6.8579999999999997</v>
      </c>
      <c r="W3690" s="59">
        <v>47.753</v>
      </c>
      <c r="X3690" s="59">
        <v>5.3840000000000003</v>
      </c>
    </row>
    <row r="3691" spans="1:24">
      <c r="A3691" s="52">
        <v>45992</v>
      </c>
      <c r="B3691" s="58" t="s">
        <v>16</v>
      </c>
      <c r="C3691" s="58" t="s">
        <v>73</v>
      </c>
      <c r="D3691" s="58" t="s">
        <v>65</v>
      </c>
      <c r="E3691" s="20">
        <v>93.611999999999995</v>
      </c>
      <c r="F3691" s="59">
        <v>18.824999999999999</v>
      </c>
      <c r="G3691" s="20">
        <v>686.96299999999997</v>
      </c>
      <c r="H3691" s="59">
        <v>6.9619999999999997</v>
      </c>
      <c r="I3691" s="20">
        <v>780.57399999999996</v>
      </c>
      <c r="J3691" s="20">
        <v>6.6829999999999998</v>
      </c>
      <c r="K3691" s="20">
        <v>18.385999999999999</v>
      </c>
      <c r="L3691" s="59">
        <v>6.556</v>
      </c>
      <c r="M3691" s="59">
        <v>29.882999999999999</v>
      </c>
      <c r="N3691" s="59">
        <v>79.852999999999994</v>
      </c>
      <c r="O3691" s="59">
        <v>6.0549999999999997</v>
      </c>
      <c r="P3691" s="59">
        <v>79.786000000000001</v>
      </c>
      <c r="Q3691" s="59">
        <v>82.418000000000006</v>
      </c>
      <c r="R3691" s="59">
        <v>32.643999999999998</v>
      </c>
      <c r="S3691" s="59">
        <v>220.96199999999999</v>
      </c>
      <c r="T3691" s="59">
        <v>16.013999999999999</v>
      </c>
      <c r="U3691" s="59">
        <v>303.37900000000002</v>
      </c>
      <c r="V3691" s="59">
        <v>14.553000000000001</v>
      </c>
      <c r="W3691" s="59">
        <v>12.393000000000001</v>
      </c>
      <c r="X3691" s="59">
        <v>13.919</v>
      </c>
    </row>
    <row r="3692" spans="1:24">
      <c r="A3692" s="52">
        <v>45992</v>
      </c>
      <c r="B3692" s="58" t="s">
        <v>16</v>
      </c>
      <c r="C3692" s="58" t="s">
        <v>73</v>
      </c>
      <c r="D3692" s="58" t="s">
        <v>66</v>
      </c>
      <c r="E3692" s="20">
        <v>26.32</v>
      </c>
      <c r="F3692" s="59">
        <v>44.146999999999998</v>
      </c>
      <c r="G3692" s="20">
        <v>347.89600000000002</v>
      </c>
      <c r="H3692" s="59">
        <v>10.936999999999999</v>
      </c>
      <c r="I3692" s="20">
        <v>374.21600000000001</v>
      </c>
      <c r="J3692" s="20">
        <v>11.013999999999999</v>
      </c>
      <c r="K3692" s="20">
        <v>8.8140000000000001</v>
      </c>
      <c r="L3692" s="59">
        <v>10.936999999999999</v>
      </c>
      <c r="M3692" s="59">
        <v>0</v>
      </c>
      <c r="N3692" s="59">
        <v>0</v>
      </c>
      <c r="O3692" s="59">
        <v>0</v>
      </c>
      <c r="P3692" s="59">
        <v>0</v>
      </c>
      <c r="Q3692" s="59">
        <v>31.507999999999999</v>
      </c>
      <c r="R3692" s="59">
        <v>54.308</v>
      </c>
      <c r="S3692" s="59">
        <v>101.11799999999999</v>
      </c>
      <c r="T3692" s="59">
        <v>18.248999999999999</v>
      </c>
      <c r="U3692" s="59">
        <v>132.626</v>
      </c>
      <c r="V3692" s="59">
        <v>19.97</v>
      </c>
      <c r="W3692" s="59">
        <v>5.4180000000000001</v>
      </c>
      <c r="X3692" s="59">
        <v>19.513000000000002</v>
      </c>
    </row>
    <row r="3693" spans="1:24">
      <c r="A3693" s="52">
        <v>45992</v>
      </c>
      <c r="B3693" s="58" t="s">
        <v>16</v>
      </c>
      <c r="C3693" s="58" t="s">
        <v>73</v>
      </c>
      <c r="D3693" s="58" t="s">
        <v>67</v>
      </c>
      <c r="E3693" s="20">
        <v>15.202</v>
      </c>
      <c r="F3693" s="59">
        <v>48.664000000000001</v>
      </c>
      <c r="G3693" s="20">
        <v>87.471999999999994</v>
      </c>
      <c r="H3693" s="59">
        <v>25.068000000000001</v>
      </c>
      <c r="I3693" s="20">
        <v>102.675</v>
      </c>
      <c r="J3693" s="20">
        <v>20.254000000000001</v>
      </c>
      <c r="K3693" s="20">
        <v>2.4180000000000001</v>
      </c>
      <c r="L3693" s="59">
        <v>20.212</v>
      </c>
      <c r="M3693" s="59">
        <v>0</v>
      </c>
      <c r="N3693" s="59">
        <v>0</v>
      </c>
      <c r="O3693" s="59">
        <v>0</v>
      </c>
      <c r="P3693" s="59">
        <v>0</v>
      </c>
      <c r="Q3693" s="59">
        <v>13.634</v>
      </c>
      <c r="R3693" s="59">
        <v>77.299000000000007</v>
      </c>
      <c r="S3693" s="59">
        <v>25.387</v>
      </c>
      <c r="T3693" s="59">
        <v>43.237000000000002</v>
      </c>
      <c r="U3693" s="59">
        <v>39.021000000000001</v>
      </c>
      <c r="V3693" s="59">
        <v>46.100999999999999</v>
      </c>
      <c r="W3693" s="59">
        <v>1.5940000000000001</v>
      </c>
      <c r="X3693" s="59">
        <v>45.904000000000003</v>
      </c>
    </row>
    <row r="3694" spans="1:24">
      <c r="A3694" s="52">
        <v>45992</v>
      </c>
      <c r="B3694" s="58" t="s">
        <v>16</v>
      </c>
      <c r="C3694" s="58" t="s">
        <v>73</v>
      </c>
      <c r="D3694" s="58" t="s">
        <v>70</v>
      </c>
      <c r="E3694" s="20">
        <v>24.853999999999999</v>
      </c>
      <c r="F3694" s="59">
        <v>52.238</v>
      </c>
      <c r="G3694" s="20">
        <v>50.622</v>
      </c>
      <c r="H3694" s="59">
        <v>30.933</v>
      </c>
      <c r="I3694" s="20">
        <v>75.474999999999994</v>
      </c>
      <c r="J3694" s="20">
        <v>22.355</v>
      </c>
      <c r="K3694" s="20">
        <v>1.778</v>
      </c>
      <c r="L3694" s="59">
        <v>22.317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  <c r="S3694" s="59">
        <v>42.569000000000003</v>
      </c>
      <c r="T3694" s="59">
        <v>46.091999999999999</v>
      </c>
      <c r="U3694" s="59">
        <v>42.569000000000003</v>
      </c>
      <c r="V3694" s="59">
        <v>46.091999999999999</v>
      </c>
      <c r="W3694" s="59">
        <v>1.7390000000000001</v>
      </c>
      <c r="X3694" s="59">
        <v>45.896000000000001</v>
      </c>
    </row>
    <row r="3695" spans="1:24">
      <c r="A3695" s="52">
        <v>45992</v>
      </c>
      <c r="B3695" s="58" t="s">
        <v>16</v>
      </c>
      <c r="C3695" s="58" t="s">
        <v>73</v>
      </c>
      <c r="D3695" s="58" t="s">
        <v>68</v>
      </c>
      <c r="E3695" s="20">
        <v>8.234</v>
      </c>
      <c r="F3695" s="59">
        <v>90.807000000000002</v>
      </c>
      <c r="G3695" s="20">
        <v>26.913</v>
      </c>
      <c r="H3695" s="59">
        <v>49.197000000000003</v>
      </c>
      <c r="I3695" s="20">
        <v>35.146999999999998</v>
      </c>
      <c r="J3695" s="20">
        <v>40.887</v>
      </c>
      <c r="K3695" s="20">
        <v>0.82799999999999996</v>
      </c>
      <c r="L3695" s="59">
        <v>40.866999999999997</v>
      </c>
      <c r="M3695" s="59">
        <v>0</v>
      </c>
      <c r="N3695" s="59">
        <v>0</v>
      </c>
      <c r="O3695" s="59">
        <v>0</v>
      </c>
      <c r="P3695" s="59">
        <v>0</v>
      </c>
      <c r="Q3695" s="59">
        <v>16.686</v>
      </c>
      <c r="R3695" s="59">
        <v>67.129000000000005</v>
      </c>
      <c r="S3695" s="59">
        <v>2.9449999999999998</v>
      </c>
      <c r="T3695" s="59">
        <v>104.363</v>
      </c>
      <c r="U3695" s="59">
        <v>19.631</v>
      </c>
      <c r="V3695" s="59">
        <v>69.903999999999996</v>
      </c>
      <c r="W3695" s="59">
        <v>0.80200000000000005</v>
      </c>
      <c r="X3695" s="59">
        <v>69.774000000000001</v>
      </c>
    </row>
    <row r="3696" spans="1:24">
      <c r="A3696" s="52">
        <v>45992</v>
      </c>
      <c r="B3696" s="58" t="s">
        <v>16</v>
      </c>
      <c r="C3696" s="58" t="s">
        <v>73</v>
      </c>
      <c r="D3696" s="58" t="s">
        <v>69</v>
      </c>
      <c r="E3696" s="20">
        <v>10.233000000000001</v>
      </c>
      <c r="F3696" s="59">
        <v>60.667000000000002</v>
      </c>
      <c r="G3696" s="20">
        <v>71.965999999999994</v>
      </c>
      <c r="H3696" s="59">
        <v>26.452999999999999</v>
      </c>
      <c r="I3696" s="20">
        <v>82.198999999999998</v>
      </c>
      <c r="J3696" s="20">
        <v>22.475999999999999</v>
      </c>
      <c r="K3696" s="20">
        <v>1.9359999999999999</v>
      </c>
      <c r="L3696" s="59">
        <v>22.439</v>
      </c>
      <c r="M3696" s="59">
        <v>0</v>
      </c>
      <c r="N3696" s="59">
        <v>0</v>
      </c>
      <c r="O3696" s="59">
        <v>0</v>
      </c>
      <c r="P3696" s="59">
        <v>0</v>
      </c>
      <c r="Q3696" s="59">
        <v>14.561</v>
      </c>
      <c r="R3696" s="59">
        <v>89.710999999999999</v>
      </c>
      <c r="S3696" s="59">
        <v>48.942999999999998</v>
      </c>
      <c r="T3696" s="59">
        <v>41.241</v>
      </c>
      <c r="U3696" s="59">
        <v>63.503999999999998</v>
      </c>
      <c r="V3696" s="59">
        <v>37.466000000000001</v>
      </c>
      <c r="W3696" s="59">
        <v>2.5939999999999999</v>
      </c>
      <c r="X3696" s="59">
        <v>37.223999999999997</v>
      </c>
    </row>
    <row r="3697" spans="1:24">
      <c r="A3697" s="52">
        <v>45992</v>
      </c>
      <c r="B3697" s="58" t="s">
        <v>16</v>
      </c>
      <c r="C3697" s="58" t="s">
        <v>73</v>
      </c>
      <c r="D3697" s="58" t="s">
        <v>77</v>
      </c>
      <c r="E3697" s="20">
        <v>0</v>
      </c>
      <c r="F3697" s="59">
        <v>0</v>
      </c>
      <c r="G3697" s="20">
        <v>163.523</v>
      </c>
      <c r="H3697" s="59">
        <v>22.068999999999999</v>
      </c>
      <c r="I3697" s="20">
        <v>163.523</v>
      </c>
      <c r="J3697" s="20">
        <v>22.068999999999999</v>
      </c>
      <c r="K3697" s="20">
        <v>3.8519999999999999</v>
      </c>
      <c r="L3697" s="59">
        <v>22.030999999999999</v>
      </c>
      <c r="M3697" s="59">
        <v>6.5860000000000003</v>
      </c>
      <c r="N3697" s="59">
        <v>102.402</v>
      </c>
      <c r="O3697" s="59">
        <v>1.335</v>
      </c>
      <c r="P3697" s="59">
        <v>102.35</v>
      </c>
      <c r="Q3697" s="59">
        <v>55.063000000000002</v>
      </c>
      <c r="R3697" s="59">
        <v>40.378</v>
      </c>
      <c r="S3697" s="59">
        <v>170.93799999999999</v>
      </c>
      <c r="T3697" s="59">
        <v>19.931000000000001</v>
      </c>
      <c r="U3697" s="59">
        <v>226.001</v>
      </c>
      <c r="V3697" s="59">
        <v>18.311</v>
      </c>
      <c r="W3697" s="59">
        <v>9.2319999999999993</v>
      </c>
      <c r="X3697" s="59">
        <v>17.811</v>
      </c>
    </row>
    <row r="3698" spans="1:24">
      <c r="A3698" s="52">
        <v>45992</v>
      </c>
      <c r="B3698" s="58" t="s">
        <v>16</v>
      </c>
      <c r="C3698" s="58" t="s">
        <v>73</v>
      </c>
      <c r="D3698" s="58" t="s">
        <v>79</v>
      </c>
      <c r="E3698" s="20">
        <v>79.028000000000006</v>
      </c>
      <c r="F3698" s="59">
        <v>25.17</v>
      </c>
      <c r="G3698" s="20">
        <v>337.363</v>
      </c>
      <c r="H3698" s="59">
        <v>16.495999999999999</v>
      </c>
      <c r="I3698" s="20">
        <v>416.39100000000002</v>
      </c>
      <c r="J3698" s="20">
        <v>12.445</v>
      </c>
      <c r="K3698" s="20">
        <v>9.8079999999999998</v>
      </c>
      <c r="L3698" s="59">
        <v>12.378</v>
      </c>
      <c r="M3698" s="59">
        <v>48.945</v>
      </c>
      <c r="N3698" s="59">
        <v>35.722999999999999</v>
      </c>
      <c r="O3698" s="59">
        <v>9.9179999999999993</v>
      </c>
      <c r="P3698" s="59">
        <v>35.573999999999998</v>
      </c>
      <c r="Q3698" s="59">
        <v>160.77000000000001</v>
      </c>
      <c r="R3698" s="59">
        <v>28.646999999999998</v>
      </c>
      <c r="S3698" s="59">
        <v>340.476</v>
      </c>
      <c r="T3698" s="59">
        <v>15.057</v>
      </c>
      <c r="U3698" s="59">
        <v>501.245</v>
      </c>
      <c r="V3698" s="59">
        <v>13.246</v>
      </c>
      <c r="W3698" s="59">
        <v>20.477</v>
      </c>
      <c r="X3698" s="59">
        <v>12.545999999999999</v>
      </c>
    </row>
    <row r="3699" spans="1:24">
      <c r="A3699" s="52">
        <v>45992</v>
      </c>
      <c r="B3699" s="58" t="s">
        <v>16</v>
      </c>
      <c r="C3699" s="58" t="s">
        <v>73</v>
      </c>
      <c r="D3699" s="58" t="s">
        <v>71</v>
      </c>
      <c r="E3699" s="20">
        <v>18.123999999999999</v>
      </c>
      <c r="F3699" s="59">
        <v>57.412999999999997</v>
      </c>
      <c r="G3699" s="20">
        <v>186.92599999999999</v>
      </c>
      <c r="H3699" s="59">
        <v>22.483000000000001</v>
      </c>
      <c r="I3699" s="20">
        <v>205.05</v>
      </c>
      <c r="J3699" s="20">
        <v>20.489000000000001</v>
      </c>
      <c r="K3699" s="20">
        <v>4.83</v>
      </c>
      <c r="L3699" s="59">
        <v>20.448</v>
      </c>
      <c r="M3699" s="59">
        <v>19.36</v>
      </c>
      <c r="N3699" s="59">
        <v>47.619</v>
      </c>
      <c r="O3699" s="59">
        <v>3.923</v>
      </c>
      <c r="P3699" s="59">
        <v>47.506999999999998</v>
      </c>
      <c r="Q3699" s="59">
        <v>100.873</v>
      </c>
      <c r="R3699" s="59">
        <v>28.867000000000001</v>
      </c>
      <c r="S3699" s="59">
        <v>320.15300000000002</v>
      </c>
      <c r="T3699" s="59">
        <v>14.856999999999999</v>
      </c>
      <c r="U3699" s="59">
        <v>421.02600000000001</v>
      </c>
      <c r="V3699" s="59">
        <v>11.141999999999999</v>
      </c>
      <c r="W3699" s="59">
        <v>17.2</v>
      </c>
      <c r="X3699" s="59">
        <v>10.3</v>
      </c>
    </row>
    <row r="3700" spans="1:24">
      <c r="A3700" s="52">
        <v>45992</v>
      </c>
      <c r="B3700" s="58" t="s">
        <v>16</v>
      </c>
      <c r="C3700" s="58" t="s">
        <v>73</v>
      </c>
      <c r="D3700" s="58" t="s">
        <v>72</v>
      </c>
      <c r="E3700" s="20">
        <v>60.905000000000001</v>
      </c>
      <c r="F3700" s="59">
        <v>25.126999999999999</v>
      </c>
      <c r="G3700" s="20">
        <v>150.43700000000001</v>
      </c>
      <c r="H3700" s="59">
        <v>28.164999999999999</v>
      </c>
      <c r="I3700" s="20">
        <v>211.34100000000001</v>
      </c>
      <c r="J3700" s="20">
        <v>20.757000000000001</v>
      </c>
      <c r="K3700" s="20">
        <v>4.9779999999999998</v>
      </c>
      <c r="L3700" s="59">
        <v>20.716999999999999</v>
      </c>
      <c r="M3700" s="59">
        <v>0</v>
      </c>
      <c r="N3700" s="59">
        <v>0</v>
      </c>
      <c r="O3700" s="59">
        <v>0</v>
      </c>
      <c r="P3700" s="59">
        <v>0</v>
      </c>
      <c r="Q3700" s="59">
        <v>29.574000000000002</v>
      </c>
      <c r="R3700" s="59">
        <v>42.134999999999998</v>
      </c>
      <c r="S3700" s="59">
        <v>20.323</v>
      </c>
      <c r="T3700" s="59">
        <v>53.262</v>
      </c>
      <c r="U3700" s="59">
        <v>49.896000000000001</v>
      </c>
      <c r="V3700" s="59">
        <v>34.469000000000001</v>
      </c>
      <c r="W3700" s="59">
        <v>2.0379999999999998</v>
      </c>
      <c r="X3700" s="59">
        <v>34.207000000000001</v>
      </c>
    </row>
    <row r="3701" spans="1:24">
      <c r="A3701" s="52">
        <v>45992</v>
      </c>
      <c r="B3701" s="58" t="s">
        <v>16</v>
      </c>
      <c r="C3701" s="58" t="s">
        <v>73</v>
      </c>
      <c r="D3701" s="58" t="s">
        <v>74</v>
      </c>
      <c r="E3701" s="20">
        <v>78.947999999999993</v>
      </c>
      <c r="F3701" s="59">
        <v>43.808</v>
      </c>
      <c r="G3701" s="20">
        <v>491.48899999999998</v>
      </c>
      <c r="H3701" s="59">
        <v>14.643000000000001</v>
      </c>
      <c r="I3701" s="20">
        <v>570.43700000000001</v>
      </c>
      <c r="J3701" s="20">
        <v>12.225</v>
      </c>
      <c r="K3701" s="20">
        <v>13.436</v>
      </c>
      <c r="L3701" s="59">
        <v>12.156000000000001</v>
      </c>
      <c r="M3701" s="59">
        <v>0</v>
      </c>
      <c r="N3701" s="59">
        <v>0</v>
      </c>
      <c r="O3701" s="59">
        <v>0</v>
      </c>
      <c r="P3701" s="59">
        <v>0</v>
      </c>
      <c r="Q3701" s="59">
        <v>127.81699999999999</v>
      </c>
      <c r="R3701" s="59">
        <v>39.664999999999999</v>
      </c>
      <c r="S3701" s="59">
        <v>286.733</v>
      </c>
      <c r="T3701" s="59">
        <v>18.466000000000001</v>
      </c>
      <c r="U3701" s="59">
        <v>414.55099999999999</v>
      </c>
      <c r="V3701" s="59">
        <v>14.978999999999999</v>
      </c>
      <c r="W3701" s="59">
        <v>16.934999999999999</v>
      </c>
      <c r="X3701" s="59">
        <v>14.364000000000001</v>
      </c>
    </row>
    <row r="3702" spans="1:24">
      <c r="A3702" s="52">
        <v>45992</v>
      </c>
      <c r="B3702" s="58" t="s">
        <v>16</v>
      </c>
      <c r="C3702" s="58" t="s">
        <v>73</v>
      </c>
      <c r="D3702" s="58" t="s">
        <v>75</v>
      </c>
      <c r="E3702" s="20">
        <v>39.027000000000001</v>
      </c>
      <c r="F3702" s="59">
        <v>38.871000000000002</v>
      </c>
      <c r="G3702" s="20">
        <v>0</v>
      </c>
      <c r="H3702" s="59">
        <v>0</v>
      </c>
      <c r="I3702" s="20">
        <v>39.027000000000001</v>
      </c>
      <c r="J3702" s="20">
        <v>38.871000000000002</v>
      </c>
      <c r="K3702" s="20">
        <v>0.91900000000000004</v>
      </c>
      <c r="L3702" s="59">
        <v>38.848999999999997</v>
      </c>
      <c r="M3702" s="59">
        <v>97.974999999999994</v>
      </c>
      <c r="N3702" s="59">
        <v>27.239000000000001</v>
      </c>
      <c r="O3702" s="59">
        <v>19.853999999999999</v>
      </c>
      <c r="P3702" s="59">
        <v>27.042000000000002</v>
      </c>
      <c r="Q3702" s="59">
        <v>39.232999999999997</v>
      </c>
      <c r="R3702" s="59">
        <v>44.063000000000002</v>
      </c>
      <c r="S3702" s="59">
        <v>0</v>
      </c>
      <c r="T3702" s="59">
        <v>0</v>
      </c>
      <c r="U3702" s="59">
        <v>39.232999999999997</v>
      </c>
      <c r="V3702" s="59">
        <v>44.063000000000002</v>
      </c>
      <c r="W3702" s="59">
        <v>1.603</v>
      </c>
      <c r="X3702" s="59">
        <v>43.857999999999997</v>
      </c>
    </row>
    <row r="3703" spans="1:24">
      <c r="A3703" s="52">
        <v>45992</v>
      </c>
      <c r="B3703" s="58" t="s">
        <v>16</v>
      </c>
      <c r="C3703" s="58" t="s">
        <v>73</v>
      </c>
      <c r="D3703" s="58" t="s">
        <v>78</v>
      </c>
      <c r="E3703" s="20">
        <v>119.328</v>
      </c>
      <c r="F3703" s="59">
        <v>35.051000000000002</v>
      </c>
      <c r="G3703" s="20">
        <v>0</v>
      </c>
      <c r="H3703" s="59">
        <v>0</v>
      </c>
      <c r="I3703" s="20">
        <v>119.328</v>
      </c>
      <c r="J3703" s="20">
        <v>35.051000000000002</v>
      </c>
      <c r="K3703" s="20">
        <v>2.8109999999999999</v>
      </c>
      <c r="L3703" s="59">
        <v>35.027000000000001</v>
      </c>
      <c r="M3703" s="59">
        <v>56.697000000000003</v>
      </c>
      <c r="N3703" s="59">
        <v>44.755000000000003</v>
      </c>
      <c r="O3703" s="59">
        <v>11.489000000000001</v>
      </c>
      <c r="P3703" s="59">
        <v>44.636000000000003</v>
      </c>
      <c r="Q3703" s="59">
        <v>14.164</v>
      </c>
      <c r="R3703" s="59">
        <v>57.011000000000003</v>
      </c>
      <c r="S3703" s="59">
        <v>0</v>
      </c>
      <c r="T3703" s="59">
        <v>0</v>
      </c>
      <c r="U3703" s="59">
        <v>14.164</v>
      </c>
      <c r="V3703" s="59">
        <v>57.011000000000003</v>
      </c>
      <c r="W3703" s="59">
        <v>0.57899999999999996</v>
      </c>
      <c r="X3703" s="59">
        <v>56.853000000000002</v>
      </c>
    </row>
    <row r="3704" spans="1:24">
      <c r="A3704" s="53">
        <v>45992</v>
      </c>
      <c r="B3704" s="32" t="s">
        <v>16</v>
      </c>
      <c r="C3704" s="32" t="s">
        <v>18</v>
      </c>
      <c r="D3704" s="32" t="s">
        <v>18</v>
      </c>
      <c r="E3704" s="33">
        <v>791.52</v>
      </c>
      <c r="F3704" s="34">
        <v>8.2669999999999995</v>
      </c>
      <c r="G3704" s="33">
        <v>3453.9540000000002</v>
      </c>
      <c r="H3704" s="34">
        <v>1.9219999999999999</v>
      </c>
      <c r="I3704" s="33">
        <v>4245.4740000000002</v>
      </c>
      <c r="J3704" s="33">
        <v>1.2949999999999999</v>
      </c>
      <c r="K3704" s="33">
        <v>100</v>
      </c>
      <c r="L3704" s="34">
        <v>0</v>
      </c>
      <c r="M3704" s="34">
        <v>493.49</v>
      </c>
      <c r="N3704" s="34">
        <v>3.2679999999999998</v>
      </c>
      <c r="O3704" s="34">
        <v>100</v>
      </c>
      <c r="P3704" s="34">
        <v>0</v>
      </c>
      <c r="Q3704" s="34">
        <v>588.12300000000005</v>
      </c>
      <c r="R3704" s="34">
        <v>10.808999999999999</v>
      </c>
      <c r="S3704" s="34">
        <v>1859.7719999999999</v>
      </c>
      <c r="T3704" s="34">
        <v>4.6319999999999997</v>
      </c>
      <c r="U3704" s="34">
        <v>2447.895</v>
      </c>
      <c r="V3704" s="34">
        <v>4.2489999999999997</v>
      </c>
      <c r="W3704" s="34">
        <v>100</v>
      </c>
      <c r="X3704" s="34">
        <v>0</v>
      </c>
    </row>
    <row r="3705" spans="1:24">
      <c r="A3705" s="52">
        <v>45992</v>
      </c>
      <c r="B3705" s="58" t="s">
        <v>14</v>
      </c>
      <c r="C3705" s="58" t="s">
        <v>23</v>
      </c>
      <c r="D3705" s="58" t="s">
        <v>58</v>
      </c>
      <c r="E3705" s="20">
        <v>319.858</v>
      </c>
      <c r="F3705" s="59">
        <v>13.657</v>
      </c>
      <c r="G3705" s="20">
        <v>881.15499999999997</v>
      </c>
      <c r="H3705" s="59">
        <v>6.2569999999999997</v>
      </c>
      <c r="I3705" s="20">
        <v>1201.0129999999999</v>
      </c>
      <c r="J3705" s="20">
        <v>3.2029999999999998</v>
      </c>
      <c r="K3705" s="20">
        <v>87.510999999999996</v>
      </c>
      <c r="L3705" s="59">
        <v>1.5589999999999999</v>
      </c>
      <c r="M3705" s="59">
        <v>259.62799999999999</v>
      </c>
      <c r="N3705" s="59">
        <v>4.9669999999999996</v>
      </c>
      <c r="O3705" s="59">
        <v>93.88</v>
      </c>
      <c r="P3705" s="59">
        <v>3.3580000000000001</v>
      </c>
      <c r="Q3705" s="59">
        <v>210.02600000000001</v>
      </c>
      <c r="R3705" s="59">
        <v>22.972999999999999</v>
      </c>
      <c r="S3705" s="59">
        <v>407.459</v>
      </c>
      <c r="T3705" s="59">
        <v>12.827</v>
      </c>
      <c r="U3705" s="59">
        <v>617.48500000000001</v>
      </c>
      <c r="V3705" s="59">
        <v>8.8620000000000001</v>
      </c>
      <c r="W3705" s="59">
        <v>68.287999999999997</v>
      </c>
      <c r="X3705" s="59">
        <v>6.4</v>
      </c>
    </row>
    <row r="3706" spans="1:24">
      <c r="A3706" s="52">
        <v>45992</v>
      </c>
      <c r="B3706" s="58" t="s">
        <v>14</v>
      </c>
      <c r="C3706" s="58" t="s">
        <v>23</v>
      </c>
      <c r="D3706" s="58" t="s">
        <v>80</v>
      </c>
      <c r="E3706" s="20">
        <v>83.566999999999993</v>
      </c>
      <c r="F3706" s="59">
        <v>48.078000000000003</v>
      </c>
      <c r="G3706" s="20">
        <v>321.84699999999998</v>
      </c>
      <c r="H3706" s="59">
        <v>13.018000000000001</v>
      </c>
      <c r="I3706" s="20">
        <v>405.41399999999999</v>
      </c>
      <c r="J3706" s="20">
        <v>3.0430000000000001</v>
      </c>
      <c r="K3706" s="20">
        <v>29.54</v>
      </c>
      <c r="L3706" s="59">
        <v>1.198</v>
      </c>
      <c r="M3706" s="59">
        <v>84.195999999999998</v>
      </c>
      <c r="N3706" s="59">
        <v>6.0679999999999996</v>
      </c>
      <c r="O3706" s="59">
        <v>30.445</v>
      </c>
      <c r="P3706" s="59">
        <v>4.8410000000000002</v>
      </c>
      <c r="Q3706" s="59">
        <v>51.991999999999997</v>
      </c>
      <c r="R3706" s="59">
        <v>82.412000000000006</v>
      </c>
      <c r="S3706" s="59">
        <v>133.24799999999999</v>
      </c>
      <c r="T3706" s="59">
        <v>27.974</v>
      </c>
      <c r="U3706" s="59">
        <v>185.24</v>
      </c>
      <c r="V3706" s="59">
        <v>18.292999999999999</v>
      </c>
      <c r="W3706" s="59">
        <v>20.486000000000001</v>
      </c>
      <c r="X3706" s="59">
        <v>17.234999999999999</v>
      </c>
    </row>
    <row r="3707" spans="1:24">
      <c r="A3707" s="52">
        <v>45992</v>
      </c>
      <c r="B3707" s="58" t="s">
        <v>14</v>
      </c>
      <c r="C3707" s="58" t="s">
        <v>23</v>
      </c>
      <c r="D3707" s="58" t="s">
        <v>81</v>
      </c>
      <c r="E3707" s="20">
        <v>94.150999999999996</v>
      </c>
      <c r="F3707" s="59">
        <v>26.966000000000001</v>
      </c>
      <c r="G3707" s="20">
        <v>243.446</v>
      </c>
      <c r="H3707" s="59">
        <v>12.172000000000001</v>
      </c>
      <c r="I3707" s="20">
        <v>337.59699999999998</v>
      </c>
      <c r="J3707" s="20">
        <v>3.9980000000000002</v>
      </c>
      <c r="K3707" s="20">
        <v>24.599</v>
      </c>
      <c r="L3707" s="59">
        <v>2.8559999999999999</v>
      </c>
      <c r="M3707" s="59">
        <v>86.608999999999995</v>
      </c>
      <c r="N3707" s="59">
        <v>6.3869999999999996</v>
      </c>
      <c r="O3707" s="59">
        <v>31.317</v>
      </c>
      <c r="P3707" s="59">
        <v>5.2350000000000003</v>
      </c>
      <c r="Q3707" s="59">
        <v>82.358000000000004</v>
      </c>
      <c r="R3707" s="59">
        <v>30.786999999999999</v>
      </c>
      <c r="S3707" s="59">
        <v>75.647999999999996</v>
      </c>
      <c r="T3707" s="59">
        <v>28.146000000000001</v>
      </c>
      <c r="U3707" s="59">
        <v>158.006</v>
      </c>
      <c r="V3707" s="59">
        <v>15.303000000000001</v>
      </c>
      <c r="W3707" s="59">
        <v>17.474</v>
      </c>
      <c r="X3707" s="59">
        <v>14.022</v>
      </c>
    </row>
    <row r="3708" spans="1:24">
      <c r="A3708" s="52">
        <v>45992</v>
      </c>
      <c r="B3708" s="58" t="s">
        <v>14</v>
      </c>
      <c r="C3708" s="58" t="s">
        <v>23</v>
      </c>
      <c r="D3708" s="58" t="s">
        <v>82</v>
      </c>
      <c r="E3708" s="20">
        <v>95.016000000000005</v>
      </c>
      <c r="F3708" s="59">
        <v>16.870999999999999</v>
      </c>
      <c r="G3708" s="20">
        <v>160.24799999999999</v>
      </c>
      <c r="H3708" s="59">
        <v>14.871</v>
      </c>
      <c r="I3708" s="20">
        <v>255.26400000000001</v>
      </c>
      <c r="J3708" s="20">
        <v>6.4569999999999999</v>
      </c>
      <c r="K3708" s="20">
        <v>18.600000000000001</v>
      </c>
      <c r="L3708" s="59">
        <v>5.819</v>
      </c>
      <c r="M3708" s="59">
        <v>55.912999999999997</v>
      </c>
      <c r="N3708" s="59">
        <v>7.1289999999999996</v>
      </c>
      <c r="O3708" s="59">
        <v>20.218</v>
      </c>
      <c r="P3708" s="59">
        <v>6.1189999999999998</v>
      </c>
      <c r="Q3708" s="59">
        <v>23.314</v>
      </c>
      <c r="R3708" s="59">
        <v>40.844999999999999</v>
      </c>
      <c r="S3708" s="59">
        <v>82.125</v>
      </c>
      <c r="T3708" s="59">
        <v>19.513000000000002</v>
      </c>
      <c r="U3708" s="59">
        <v>105.43899999999999</v>
      </c>
      <c r="V3708" s="59">
        <v>16.699000000000002</v>
      </c>
      <c r="W3708" s="59">
        <v>11.66</v>
      </c>
      <c r="X3708" s="59">
        <v>15.532999999999999</v>
      </c>
    </row>
    <row r="3709" spans="1:24">
      <c r="A3709" s="52">
        <v>45992</v>
      </c>
      <c r="B3709" s="58" t="s">
        <v>14</v>
      </c>
      <c r="C3709" s="58" t="s">
        <v>23</v>
      </c>
      <c r="D3709" s="58" t="s">
        <v>83</v>
      </c>
      <c r="E3709" s="20">
        <v>54.441000000000003</v>
      </c>
      <c r="F3709" s="59">
        <v>36.4</v>
      </c>
      <c r="G3709" s="20">
        <v>319.69200000000001</v>
      </c>
      <c r="H3709" s="59">
        <v>8.1059999999999999</v>
      </c>
      <c r="I3709" s="20">
        <v>374.13400000000001</v>
      </c>
      <c r="J3709" s="20">
        <v>5.056</v>
      </c>
      <c r="K3709" s="20">
        <v>27.260999999999999</v>
      </c>
      <c r="L3709" s="59">
        <v>4.2110000000000003</v>
      </c>
      <c r="M3709" s="59">
        <v>49.837000000000003</v>
      </c>
      <c r="N3709" s="59">
        <v>8.9619999999999997</v>
      </c>
      <c r="O3709" s="59">
        <v>18.021000000000001</v>
      </c>
      <c r="P3709" s="59">
        <v>8.18</v>
      </c>
      <c r="Q3709" s="59">
        <v>84.034000000000006</v>
      </c>
      <c r="R3709" s="59">
        <v>21.724</v>
      </c>
      <c r="S3709" s="59">
        <v>371.52199999999999</v>
      </c>
      <c r="T3709" s="59">
        <v>10.32</v>
      </c>
      <c r="U3709" s="59">
        <v>455.55700000000002</v>
      </c>
      <c r="V3709" s="59">
        <v>7.8010000000000002</v>
      </c>
      <c r="W3709" s="59">
        <v>50.38</v>
      </c>
      <c r="X3709" s="59">
        <v>4.8239999999999998</v>
      </c>
    </row>
    <row r="3710" spans="1:24">
      <c r="A3710" s="52">
        <v>45992</v>
      </c>
      <c r="B3710" s="58" t="s">
        <v>14</v>
      </c>
      <c r="C3710" s="58" t="s">
        <v>44</v>
      </c>
      <c r="D3710" s="58" t="s">
        <v>59</v>
      </c>
      <c r="E3710" s="20">
        <v>49.113</v>
      </c>
      <c r="F3710" s="59">
        <v>33.713999999999999</v>
      </c>
      <c r="G3710" s="20">
        <v>134.55099999999999</v>
      </c>
      <c r="H3710" s="59">
        <v>20.488</v>
      </c>
      <c r="I3710" s="20">
        <v>183.66399999999999</v>
      </c>
      <c r="J3710" s="20">
        <v>17.824999999999999</v>
      </c>
      <c r="K3710" s="20">
        <v>13.382999999999999</v>
      </c>
      <c r="L3710" s="59">
        <v>17.603999999999999</v>
      </c>
      <c r="M3710" s="59">
        <v>44.991999999999997</v>
      </c>
      <c r="N3710" s="59">
        <v>26.001999999999999</v>
      </c>
      <c r="O3710" s="59">
        <v>16.268999999999998</v>
      </c>
      <c r="P3710" s="59">
        <v>25.744</v>
      </c>
      <c r="Q3710" s="59">
        <v>27.946000000000002</v>
      </c>
      <c r="R3710" s="59">
        <v>60.645000000000003</v>
      </c>
      <c r="S3710" s="59">
        <v>58.738999999999997</v>
      </c>
      <c r="T3710" s="59">
        <v>30.315999999999999</v>
      </c>
      <c r="U3710" s="59">
        <v>86.685000000000002</v>
      </c>
      <c r="V3710" s="59">
        <v>30.882999999999999</v>
      </c>
      <c r="W3710" s="59">
        <v>9.5869999999999997</v>
      </c>
      <c r="X3710" s="59">
        <v>30.268999999999998</v>
      </c>
    </row>
    <row r="3711" spans="1:24">
      <c r="A3711" s="52">
        <v>45992</v>
      </c>
      <c r="B3711" s="58" t="s">
        <v>14</v>
      </c>
      <c r="C3711" s="58" t="s">
        <v>44</v>
      </c>
      <c r="D3711" s="58" t="s">
        <v>60</v>
      </c>
      <c r="E3711" s="20">
        <v>18.933</v>
      </c>
      <c r="F3711" s="59">
        <v>60.920999999999999</v>
      </c>
      <c r="G3711" s="20">
        <v>59.975000000000001</v>
      </c>
      <c r="H3711" s="59">
        <v>33.088000000000001</v>
      </c>
      <c r="I3711" s="20">
        <v>78.906999999999996</v>
      </c>
      <c r="J3711" s="20">
        <v>29.545000000000002</v>
      </c>
      <c r="K3711" s="20">
        <v>5.75</v>
      </c>
      <c r="L3711" s="59">
        <v>29.413</v>
      </c>
      <c r="M3711" s="59">
        <v>19.436</v>
      </c>
      <c r="N3711" s="59">
        <v>43.691000000000003</v>
      </c>
      <c r="O3711" s="59">
        <v>7.0279999999999996</v>
      </c>
      <c r="P3711" s="59">
        <v>43.536999999999999</v>
      </c>
      <c r="Q3711" s="59">
        <v>10.888</v>
      </c>
      <c r="R3711" s="59">
        <v>70.852000000000004</v>
      </c>
      <c r="S3711" s="59">
        <v>42.253</v>
      </c>
      <c r="T3711" s="59">
        <v>36.438000000000002</v>
      </c>
      <c r="U3711" s="59">
        <v>53.140999999999998</v>
      </c>
      <c r="V3711" s="59">
        <v>36.337000000000003</v>
      </c>
      <c r="W3711" s="59">
        <v>5.8769999999999998</v>
      </c>
      <c r="X3711" s="59">
        <v>35.816000000000003</v>
      </c>
    </row>
    <row r="3712" spans="1:24">
      <c r="A3712" s="52">
        <v>45992</v>
      </c>
      <c r="B3712" s="58" t="s">
        <v>14</v>
      </c>
      <c r="C3712" s="58" t="s">
        <v>44</v>
      </c>
      <c r="D3712" s="58" t="s">
        <v>87</v>
      </c>
      <c r="E3712" s="20">
        <v>278.06200000000001</v>
      </c>
      <c r="F3712" s="59">
        <v>17.04</v>
      </c>
      <c r="G3712" s="20">
        <v>902.45399999999995</v>
      </c>
      <c r="H3712" s="59">
        <v>5.8840000000000003</v>
      </c>
      <c r="I3712" s="20">
        <v>1180.5160000000001</v>
      </c>
      <c r="J3712" s="20">
        <v>3.6389999999999998</v>
      </c>
      <c r="K3712" s="20">
        <v>86.018000000000001</v>
      </c>
      <c r="L3712" s="59">
        <v>2.3279999999999998</v>
      </c>
      <c r="M3712" s="59">
        <v>231.56200000000001</v>
      </c>
      <c r="N3712" s="59">
        <v>5.2919999999999998</v>
      </c>
      <c r="O3712" s="59">
        <v>83.730999999999995</v>
      </c>
      <c r="P3712" s="59">
        <v>3.823</v>
      </c>
      <c r="Q3712" s="59">
        <v>213.75200000000001</v>
      </c>
      <c r="R3712" s="59">
        <v>22.869</v>
      </c>
      <c r="S3712" s="59">
        <v>603.80499999999995</v>
      </c>
      <c r="T3712" s="59">
        <v>7.9370000000000003</v>
      </c>
      <c r="U3712" s="59">
        <v>817.55700000000002</v>
      </c>
      <c r="V3712" s="59">
        <v>6.375</v>
      </c>
      <c r="W3712" s="59">
        <v>90.412999999999997</v>
      </c>
      <c r="X3712" s="59">
        <v>1.7470000000000001</v>
      </c>
    </row>
    <row r="3713" spans="1:24">
      <c r="A3713" s="52">
        <v>45992</v>
      </c>
      <c r="B3713" s="58" t="s">
        <v>14</v>
      </c>
      <c r="C3713" s="58" t="s">
        <v>45</v>
      </c>
      <c r="D3713" s="58" t="s">
        <v>45</v>
      </c>
      <c r="E3713" s="20">
        <v>83.813000000000002</v>
      </c>
      <c r="F3713" s="59">
        <v>31.509</v>
      </c>
      <c r="G3713" s="20">
        <v>235.35300000000001</v>
      </c>
      <c r="H3713" s="59">
        <v>17.193000000000001</v>
      </c>
      <c r="I3713" s="20">
        <v>319.166</v>
      </c>
      <c r="J3713" s="20">
        <v>12.762</v>
      </c>
      <c r="K3713" s="20">
        <v>23.256</v>
      </c>
      <c r="L3713" s="59">
        <v>12.451000000000001</v>
      </c>
      <c r="M3713" s="59">
        <v>81.082999999999998</v>
      </c>
      <c r="N3713" s="59">
        <v>20.805</v>
      </c>
      <c r="O3713" s="59">
        <v>29.318999999999999</v>
      </c>
      <c r="P3713" s="59">
        <v>20.481000000000002</v>
      </c>
      <c r="Q3713" s="59">
        <v>77.766999999999996</v>
      </c>
      <c r="R3713" s="59">
        <v>35.847000000000001</v>
      </c>
      <c r="S3713" s="59">
        <v>143.60400000000001</v>
      </c>
      <c r="T3713" s="59">
        <v>23.631</v>
      </c>
      <c r="U3713" s="59">
        <v>221.37100000000001</v>
      </c>
      <c r="V3713" s="59">
        <v>18.294</v>
      </c>
      <c r="W3713" s="59">
        <v>24.481000000000002</v>
      </c>
      <c r="X3713" s="59">
        <v>17.236000000000001</v>
      </c>
    </row>
    <row r="3714" spans="1:24">
      <c r="A3714" s="52">
        <v>45992</v>
      </c>
      <c r="B3714" s="58" t="s">
        <v>14</v>
      </c>
      <c r="C3714" s="58" t="s">
        <v>45</v>
      </c>
      <c r="D3714" s="58" t="s">
        <v>61</v>
      </c>
      <c r="E3714" s="20">
        <v>37.515999999999998</v>
      </c>
      <c r="F3714" s="59">
        <v>40.893000000000001</v>
      </c>
      <c r="G3714" s="20">
        <v>124.44799999999999</v>
      </c>
      <c r="H3714" s="59">
        <v>20.309000000000001</v>
      </c>
      <c r="I3714" s="20">
        <v>161.964</v>
      </c>
      <c r="J3714" s="20">
        <v>19.195</v>
      </c>
      <c r="K3714" s="20">
        <v>11.801</v>
      </c>
      <c r="L3714" s="59">
        <v>18.989999999999998</v>
      </c>
      <c r="M3714" s="59">
        <v>49.929000000000002</v>
      </c>
      <c r="N3714" s="59">
        <v>24.042999999999999</v>
      </c>
      <c r="O3714" s="59">
        <v>18.053999999999998</v>
      </c>
      <c r="P3714" s="59">
        <v>23.763000000000002</v>
      </c>
      <c r="Q3714" s="59">
        <v>33.795000000000002</v>
      </c>
      <c r="R3714" s="59">
        <v>59.121000000000002</v>
      </c>
      <c r="S3714" s="59">
        <v>90.266000000000005</v>
      </c>
      <c r="T3714" s="59">
        <v>27.606999999999999</v>
      </c>
      <c r="U3714" s="59">
        <v>124.06100000000001</v>
      </c>
      <c r="V3714" s="59">
        <v>25.738</v>
      </c>
      <c r="W3714" s="59">
        <v>13.72</v>
      </c>
      <c r="X3714" s="59">
        <v>24.997</v>
      </c>
    </row>
    <row r="3715" spans="1:24">
      <c r="A3715" s="52">
        <v>45992</v>
      </c>
      <c r="B3715" s="58" t="s">
        <v>14</v>
      </c>
      <c r="C3715" s="58" t="s">
        <v>45</v>
      </c>
      <c r="D3715" s="58" t="s">
        <v>101</v>
      </c>
      <c r="E3715" s="20">
        <v>55.603999999999999</v>
      </c>
      <c r="F3715" s="59">
        <v>46.564999999999998</v>
      </c>
      <c r="G3715" s="20">
        <v>124.54900000000001</v>
      </c>
      <c r="H3715" s="59">
        <v>24.768999999999998</v>
      </c>
      <c r="I3715" s="20">
        <v>180.15299999999999</v>
      </c>
      <c r="J3715" s="20">
        <v>19.417000000000002</v>
      </c>
      <c r="K3715" s="20">
        <v>13.127000000000001</v>
      </c>
      <c r="L3715" s="59">
        <v>19.215</v>
      </c>
      <c r="M3715" s="59">
        <v>36.728000000000002</v>
      </c>
      <c r="N3715" s="59">
        <v>42.506999999999998</v>
      </c>
      <c r="O3715" s="59">
        <v>13.28</v>
      </c>
      <c r="P3715" s="59">
        <v>42.348999999999997</v>
      </c>
      <c r="Q3715" s="59">
        <v>49.820999999999998</v>
      </c>
      <c r="R3715" s="59">
        <v>45.768000000000001</v>
      </c>
      <c r="S3715" s="59">
        <v>96.314999999999998</v>
      </c>
      <c r="T3715" s="59">
        <v>24.629000000000001</v>
      </c>
      <c r="U3715" s="59">
        <v>146.136</v>
      </c>
      <c r="V3715" s="59">
        <v>21.151</v>
      </c>
      <c r="W3715" s="59">
        <v>16.161000000000001</v>
      </c>
      <c r="X3715" s="59">
        <v>20.242999999999999</v>
      </c>
    </row>
    <row r="3716" spans="1:24">
      <c r="A3716" s="52">
        <v>45992</v>
      </c>
      <c r="B3716" s="58" t="s">
        <v>14</v>
      </c>
      <c r="C3716" s="58" t="s">
        <v>54</v>
      </c>
      <c r="D3716" s="58" t="s">
        <v>55</v>
      </c>
      <c r="E3716" s="20">
        <v>93.858000000000004</v>
      </c>
      <c r="F3716" s="59">
        <v>40.994</v>
      </c>
      <c r="G3716" s="20">
        <v>250.89500000000001</v>
      </c>
      <c r="H3716" s="59">
        <v>21.838999999999999</v>
      </c>
      <c r="I3716" s="20">
        <v>344.75400000000002</v>
      </c>
      <c r="J3716" s="20">
        <v>19.983000000000001</v>
      </c>
      <c r="K3716" s="20">
        <v>25.12</v>
      </c>
      <c r="L3716" s="59">
        <v>19.786000000000001</v>
      </c>
      <c r="M3716" s="59">
        <v>51.573</v>
      </c>
      <c r="N3716" s="59">
        <v>34.302</v>
      </c>
      <c r="O3716" s="59">
        <v>18.648</v>
      </c>
      <c r="P3716" s="59">
        <v>34.106000000000002</v>
      </c>
      <c r="Q3716" s="59">
        <v>85.153999999999996</v>
      </c>
      <c r="R3716" s="59">
        <v>53.021000000000001</v>
      </c>
      <c r="S3716" s="59">
        <v>148.131</v>
      </c>
      <c r="T3716" s="59">
        <v>28.716000000000001</v>
      </c>
      <c r="U3716" s="59">
        <v>233.285</v>
      </c>
      <c r="V3716" s="59">
        <v>19.811</v>
      </c>
      <c r="W3716" s="59">
        <v>25.798999999999999</v>
      </c>
      <c r="X3716" s="59">
        <v>18.838999999999999</v>
      </c>
    </row>
    <row r="3717" spans="1:24">
      <c r="A3717" s="52">
        <v>45992</v>
      </c>
      <c r="B3717" s="58" t="s">
        <v>14</v>
      </c>
      <c r="C3717" s="58" t="s">
        <v>54</v>
      </c>
      <c r="D3717" s="58" t="s">
        <v>56</v>
      </c>
      <c r="E3717" s="20">
        <v>233.31700000000001</v>
      </c>
      <c r="F3717" s="59">
        <v>16.664999999999999</v>
      </c>
      <c r="G3717" s="20">
        <v>794.33699999999999</v>
      </c>
      <c r="H3717" s="59">
        <v>8.7550000000000008</v>
      </c>
      <c r="I3717" s="20">
        <v>1027.654</v>
      </c>
      <c r="J3717" s="20">
        <v>7.2080000000000002</v>
      </c>
      <c r="K3717" s="20">
        <v>74.88</v>
      </c>
      <c r="L3717" s="59">
        <v>6.6429999999999998</v>
      </c>
      <c r="M3717" s="59">
        <v>224.98099999999999</v>
      </c>
      <c r="N3717" s="59">
        <v>8.8819999999999997</v>
      </c>
      <c r="O3717" s="59">
        <v>81.352000000000004</v>
      </c>
      <c r="P3717" s="59">
        <v>8.093</v>
      </c>
      <c r="Q3717" s="59">
        <v>156.54499999999999</v>
      </c>
      <c r="R3717" s="59">
        <v>18.797999999999998</v>
      </c>
      <c r="S3717" s="59">
        <v>514.41200000000003</v>
      </c>
      <c r="T3717" s="59">
        <v>10.063000000000001</v>
      </c>
      <c r="U3717" s="59">
        <v>670.95799999999997</v>
      </c>
      <c r="V3717" s="59">
        <v>8.6470000000000002</v>
      </c>
      <c r="W3717" s="59">
        <v>74.200999999999993</v>
      </c>
      <c r="X3717" s="59">
        <v>6.0979999999999999</v>
      </c>
    </row>
    <row r="3718" spans="1:24">
      <c r="A3718" s="52">
        <v>45992</v>
      </c>
      <c r="B3718" s="58" t="s">
        <v>14</v>
      </c>
      <c r="C3718" s="58" t="s">
        <v>95</v>
      </c>
      <c r="D3718" s="58" t="s">
        <v>99</v>
      </c>
      <c r="E3718" s="20">
        <v>194.33699999999999</v>
      </c>
      <c r="F3718" s="59">
        <v>18.88</v>
      </c>
      <c r="G3718" s="20">
        <v>618.90800000000002</v>
      </c>
      <c r="H3718" s="59">
        <v>7.8179999999999996</v>
      </c>
      <c r="I3718" s="20">
        <v>813.245</v>
      </c>
      <c r="J3718" s="20">
        <v>6.8310000000000004</v>
      </c>
      <c r="K3718" s="20">
        <v>59.256999999999998</v>
      </c>
      <c r="L3718" s="59">
        <v>6.2320000000000002</v>
      </c>
      <c r="M3718" s="59">
        <v>139.017</v>
      </c>
      <c r="N3718" s="59">
        <v>21.113</v>
      </c>
      <c r="O3718" s="59">
        <v>50.268000000000001</v>
      </c>
      <c r="P3718" s="59">
        <v>20.792999999999999</v>
      </c>
      <c r="Q3718" s="59">
        <v>117.482</v>
      </c>
      <c r="R3718" s="59">
        <v>24.084</v>
      </c>
      <c r="S3718" s="59">
        <v>288.47000000000003</v>
      </c>
      <c r="T3718" s="59">
        <v>11.763999999999999</v>
      </c>
      <c r="U3718" s="59">
        <v>405.952</v>
      </c>
      <c r="V3718" s="59">
        <v>10.082000000000001</v>
      </c>
      <c r="W3718" s="59">
        <v>44.893999999999998</v>
      </c>
      <c r="X3718" s="59">
        <v>8.0039999999999996</v>
      </c>
    </row>
    <row r="3719" spans="1:24">
      <c r="A3719" s="52">
        <v>45992</v>
      </c>
      <c r="B3719" s="58" t="s">
        <v>14</v>
      </c>
      <c r="C3719" s="58" t="s">
        <v>95</v>
      </c>
      <c r="D3719" s="58" t="s">
        <v>96</v>
      </c>
      <c r="E3719" s="20">
        <v>128.803</v>
      </c>
      <c r="F3719" s="59">
        <v>24.023</v>
      </c>
      <c r="G3719" s="20">
        <v>290.904</v>
      </c>
      <c r="H3719" s="59">
        <v>15.486000000000001</v>
      </c>
      <c r="I3719" s="20">
        <v>419.70699999999999</v>
      </c>
      <c r="J3719" s="20">
        <v>12.627000000000001</v>
      </c>
      <c r="K3719" s="20">
        <v>30.582000000000001</v>
      </c>
      <c r="L3719" s="59">
        <v>12.313000000000001</v>
      </c>
      <c r="M3719" s="59">
        <v>68.738</v>
      </c>
      <c r="N3719" s="59">
        <v>29.364999999999998</v>
      </c>
      <c r="O3719" s="59">
        <v>24.855</v>
      </c>
      <c r="P3719" s="59">
        <v>29.135999999999999</v>
      </c>
      <c r="Q3719" s="59">
        <v>52.47</v>
      </c>
      <c r="R3719" s="59">
        <v>38.841999999999999</v>
      </c>
      <c r="S3719" s="59">
        <v>94.912000000000006</v>
      </c>
      <c r="T3719" s="59">
        <v>18.670000000000002</v>
      </c>
      <c r="U3719" s="59">
        <v>147.38200000000001</v>
      </c>
      <c r="V3719" s="59">
        <v>17.838000000000001</v>
      </c>
      <c r="W3719" s="59">
        <v>16.298999999999999</v>
      </c>
      <c r="X3719" s="59">
        <v>16.751000000000001</v>
      </c>
    </row>
    <row r="3720" spans="1:24">
      <c r="A3720" s="52">
        <v>45992</v>
      </c>
      <c r="B3720" s="58" t="s">
        <v>14</v>
      </c>
      <c r="C3720" s="58" t="s">
        <v>95</v>
      </c>
      <c r="D3720" s="58" t="s">
        <v>97</v>
      </c>
      <c r="E3720" s="20">
        <v>58.457000000000001</v>
      </c>
      <c r="F3720" s="59">
        <v>40.322000000000003</v>
      </c>
      <c r="G3720" s="20">
        <v>313.62200000000001</v>
      </c>
      <c r="H3720" s="59">
        <v>13.773</v>
      </c>
      <c r="I3720" s="20">
        <v>372.07900000000001</v>
      </c>
      <c r="J3720" s="20">
        <v>10.147</v>
      </c>
      <c r="K3720" s="20">
        <v>27.111000000000001</v>
      </c>
      <c r="L3720" s="59">
        <v>9.7539999999999996</v>
      </c>
      <c r="M3720" s="59">
        <v>54.344000000000001</v>
      </c>
      <c r="N3720" s="59">
        <v>32.951000000000001</v>
      </c>
      <c r="O3720" s="59">
        <v>19.649999999999999</v>
      </c>
      <c r="P3720" s="59">
        <v>32.747</v>
      </c>
      <c r="Q3720" s="59">
        <v>43.537999999999997</v>
      </c>
      <c r="R3720" s="59">
        <v>37.438000000000002</v>
      </c>
      <c r="S3720" s="59">
        <v>171.596</v>
      </c>
      <c r="T3720" s="59">
        <v>14.991</v>
      </c>
      <c r="U3720" s="59">
        <v>215.13499999999999</v>
      </c>
      <c r="V3720" s="59">
        <v>13.38</v>
      </c>
      <c r="W3720" s="59">
        <v>23.792000000000002</v>
      </c>
      <c r="X3720" s="59">
        <v>11.893000000000001</v>
      </c>
    </row>
    <row r="3721" spans="1:24">
      <c r="A3721" s="52">
        <v>45992</v>
      </c>
      <c r="B3721" s="58" t="s">
        <v>14</v>
      </c>
      <c r="C3721" s="58" t="s">
        <v>95</v>
      </c>
      <c r="D3721" s="58" t="s">
        <v>98</v>
      </c>
      <c r="E3721" s="20">
        <v>132.83799999999999</v>
      </c>
      <c r="F3721" s="59">
        <v>35.697000000000003</v>
      </c>
      <c r="G3721" s="20">
        <v>426.32400000000001</v>
      </c>
      <c r="H3721" s="59">
        <v>11.069000000000001</v>
      </c>
      <c r="I3721" s="20">
        <v>559.16200000000003</v>
      </c>
      <c r="J3721" s="20">
        <v>7.9329999999999998</v>
      </c>
      <c r="K3721" s="20">
        <v>40.743000000000002</v>
      </c>
      <c r="L3721" s="59">
        <v>7.423</v>
      </c>
      <c r="M3721" s="59">
        <v>137.53700000000001</v>
      </c>
      <c r="N3721" s="59">
        <v>22.381</v>
      </c>
      <c r="O3721" s="59">
        <v>49.731999999999999</v>
      </c>
      <c r="P3721" s="59">
        <v>22.08</v>
      </c>
      <c r="Q3721" s="59">
        <v>124.217</v>
      </c>
      <c r="R3721" s="59">
        <v>32.085999999999999</v>
      </c>
      <c r="S3721" s="59">
        <v>374.07299999999998</v>
      </c>
      <c r="T3721" s="59">
        <v>12.507</v>
      </c>
      <c r="U3721" s="59">
        <v>498.29</v>
      </c>
      <c r="V3721" s="59">
        <v>9.9589999999999996</v>
      </c>
      <c r="W3721" s="59">
        <v>55.106000000000002</v>
      </c>
      <c r="X3721" s="59">
        <v>7.8490000000000002</v>
      </c>
    </row>
    <row r="3722" spans="1:24">
      <c r="A3722" s="52">
        <v>45992</v>
      </c>
      <c r="B3722" s="58" t="s">
        <v>14</v>
      </c>
      <c r="C3722" s="58" t="s">
        <v>38</v>
      </c>
      <c r="D3722" s="58" t="s">
        <v>85</v>
      </c>
      <c r="E3722" s="20">
        <v>163.28899999999999</v>
      </c>
      <c r="F3722" s="59">
        <v>23.920999999999999</v>
      </c>
      <c r="G3722" s="20">
        <v>424.94499999999999</v>
      </c>
      <c r="H3722" s="59">
        <v>12.08</v>
      </c>
      <c r="I3722" s="20">
        <v>588.23299999999995</v>
      </c>
      <c r="J3722" s="20">
        <v>11.128</v>
      </c>
      <c r="K3722" s="20">
        <v>42.860999999999997</v>
      </c>
      <c r="L3722" s="59">
        <v>10.771000000000001</v>
      </c>
      <c r="M3722" s="59">
        <v>162.71199999999999</v>
      </c>
      <c r="N3722" s="59">
        <v>17.390999999999998</v>
      </c>
      <c r="O3722" s="59">
        <v>58.835000000000001</v>
      </c>
      <c r="P3722" s="59">
        <v>17.001999999999999</v>
      </c>
      <c r="Q3722" s="59">
        <v>129.62899999999999</v>
      </c>
      <c r="R3722" s="59">
        <v>20.931999999999999</v>
      </c>
      <c r="S3722" s="59">
        <v>429.44200000000001</v>
      </c>
      <c r="T3722" s="59">
        <v>12.614000000000001</v>
      </c>
      <c r="U3722" s="59">
        <v>559.07000000000005</v>
      </c>
      <c r="V3722" s="59">
        <v>10.127000000000001</v>
      </c>
      <c r="W3722" s="59">
        <v>61.826999999999998</v>
      </c>
      <c r="X3722" s="59">
        <v>8.06</v>
      </c>
    </row>
    <row r="3723" spans="1:24">
      <c r="A3723" s="52">
        <v>45992</v>
      </c>
      <c r="B3723" s="58" t="s">
        <v>14</v>
      </c>
      <c r="C3723" s="58" t="s">
        <v>38</v>
      </c>
      <c r="D3723" s="58" t="s">
        <v>40</v>
      </c>
      <c r="E3723" s="20">
        <v>163.886</v>
      </c>
      <c r="F3723" s="59">
        <v>20.928999999999998</v>
      </c>
      <c r="G3723" s="20">
        <v>620.28800000000001</v>
      </c>
      <c r="H3723" s="59">
        <v>10.407</v>
      </c>
      <c r="I3723" s="20">
        <v>784.17399999999998</v>
      </c>
      <c r="J3723" s="20">
        <v>8.35</v>
      </c>
      <c r="K3723" s="20">
        <v>57.139000000000003</v>
      </c>
      <c r="L3723" s="59">
        <v>7.867</v>
      </c>
      <c r="M3723" s="59">
        <v>113.842</v>
      </c>
      <c r="N3723" s="59">
        <v>25.045000000000002</v>
      </c>
      <c r="O3723" s="59">
        <v>41.164999999999999</v>
      </c>
      <c r="P3723" s="59">
        <v>24.776</v>
      </c>
      <c r="Q3723" s="59">
        <v>112.07</v>
      </c>
      <c r="R3723" s="59">
        <v>41.256999999999998</v>
      </c>
      <c r="S3723" s="59">
        <v>233.102</v>
      </c>
      <c r="T3723" s="59">
        <v>21.57</v>
      </c>
      <c r="U3723" s="59">
        <v>345.17200000000003</v>
      </c>
      <c r="V3723" s="59">
        <v>16.757999999999999</v>
      </c>
      <c r="W3723" s="59">
        <v>38.173000000000002</v>
      </c>
      <c r="X3723" s="59">
        <v>15.596</v>
      </c>
    </row>
    <row r="3724" spans="1:24">
      <c r="A3724" s="52">
        <v>45992</v>
      </c>
      <c r="B3724" s="58" t="s">
        <v>14</v>
      </c>
      <c r="C3724" s="58" t="s">
        <v>62</v>
      </c>
      <c r="D3724" s="58" t="s">
        <v>86</v>
      </c>
      <c r="E3724" s="20">
        <v>104.30500000000001</v>
      </c>
      <c r="F3724" s="59">
        <v>31.920999999999999</v>
      </c>
      <c r="G3724" s="20">
        <v>204.34</v>
      </c>
      <c r="H3724" s="59">
        <v>18.48</v>
      </c>
      <c r="I3724" s="20">
        <v>308.64499999999998</v>
      </c>
      <c r="J3724" s="20">
        <v>10.672000000000001</v>
      </c>
      <c r="K3724" s="20">
        <v>22.489000000000001</v>
      </c>
      <c r="L3724" s="59">
        <v>10.298</v>
      </c>
      <c r="M3724" s="59">
        <v>82.712999999999994</v>
      </c>
      <c r="N3724" s="59">
        <v>36.695</v>
      </c>
      <c r="O3724" s="59">
        <v>29.908000000000001</v>
      </c>
      <c r="P3724" s="59">
        <v>36.512</v>
      </c>
      <c r="Q3724" s="59">
        <v>107.68899999999999</v>
      </c>
      <c r="R3724" s="59">
        <v>26.251000000000001</v>
      </c>
      <c r="S3724" s="59">
        <v>273.649</v>
      </c>
      <c r="T3724" s="59">
        <v>14.496</v>
      </c>
      <c r="U3724" s="59">
        <v>381.33800000000002</v>
      </c>
      <c r="V3724" s="59">
        <v>12.721</v>
      </c>
      <c r="W3724" s="59">
        <v>42.171999999999997</v>
      </c>
      <c r="X3724" s="59">
        <v>11.146000000000001</v>
      </c>
    </row>
    <row r="3725" spans="1:24">
      <c r="A3725" s="52">
        <v>45992</v>
      </c>
      <c r="B3725" s="58" t="s">
        <v>14</v>
      </c>
      <c r="C3725" s="58" t="s">
        <v>62</v>
      </c>
      <c r="D3725" s="58" t="s">
        <v>64</v>
      </c>
      <c r="E3725" s="20">
        <v>222.87</v>
      </c>
      <c r="F3725" s="59">
        <v>16.544</v>
      </c>
      <c r="G3725" s="20">
        <v>840.89200000000005</v>
      </c>
      <c r="H3725" s="59">
        <v>5.88</v>
      </c>
      <c r="I3725" s="20">
        <v>1063.7629999999999</v>
      </c>
      <c r="J3725" s="20">
        <v>3.7029999999999998</v>
      </c>
      <c r="K3725" s="20">
        <v>77.510999999999996</v>
      </c>
      <c r="L3725" s="59">
        <v>2.427</v>
      </c>
      <c r="M3725" s="59">
        <v>193.84100000000001</v>
      </c>
      <c r="N3725" s="59">
        <v>15.11</v>
      </c>
      <c r="O3725" s="59">
        <v>70.091999999999999</v>
      </c>
      <c r="P3725" s="59">
        <v>14.66</v>
      </c>
      <c r="Q3725" s="59">
        <v>134.01</v>
      </c>
      <c r="R3725" s="59">
        <v>34.11</v>
      </c>
      <c r="S3725" s="59">
        <v>388.89400000000001</v>
      </c>
      <c r="T3725" s="59">
        <v>12.25</v>
      </c>
      <c r="U3725" s="59">
        <v>522.904</v>
      </c>
      <c r="V3725" s="59">
        <v>9.7970000000000006</v>
      </c>
      <c r="W3725" s="59">
        <v>57.828000000000003</v>
      </c>
      <c r="X3725" s="59">
        <v>7.6420000000000003</v>
      </c>
    </row>
    <row r="3726" spans="1:24">
      <c r="A3726" s="52">
        <v>45992</v>
      </c>
      <c r="B3726" s="58" t="s">
        <v>14</v>
      </c>
      <c r="C3726" s="58" t="s">
        <v>88</v>
      </c>
      <c r="D3726" s="58" t="s">
        <v>89</v>
      </c>
      <c r="E3726" s="20">
        <v>230.40199999999999</v>
      </c>
      <c r="F3726" s="59">
        <v>19.608000000000001</v>
      </c>
      <c r="G3726" s="20">
        <v>847.68799999999999</v>
      </c>
      <c r="H3726" s="59">
        <v>6.4029999999999996</v>
      </c>
      <c r="I3726" s="20">
        <v>1078.0899999999999</v>
      </c>
      <c r="J3726" s="20">
        <v>5.0199999999999996</v>
      </c>
      <c r="K3726" s="20">
        <v>78.555000000000007</v>
      </c>
      <c r="L3726" s="59">
        <v>4.1680000000000001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  <c r="S3726" s="59">
        <v>0</v>
      </c>
      <c r="T3726" s="59">
        <v>0</v>
      </c>
      <c r="U3726" s="59">
        <v>0</v>
      </c>
      <c r="V3726" s="59">
        <v>0</v>
      </c>
      <c r="W3726" s="59">
        <v>0</v>
      </c>
      <c r="X3726" s="59">
        <v>0</v>
      </c>
    </row>
    <row r="3727" spans="1:24">
      <c r="A3727" s="52">
        <v>45992</v>
      </c>
      <c r="B3727" s="58" t="s">
        <v>14</v>
      </c>
      <c r="C3727" s="58" t="s">
        <v>88</v>
      </c>
      <c r="D3727" s="58" t="s">
        <v>90</v>
      </c>
      <c r="E3727" s="20">
        <v>94.144999999999996</v>
      </c>
      <c r="F3727" s="59">
        <v>44.395000000000003</v>
      </c>
      <c r="G3727" s="20">
        <v>432.57400000000001</v>
      </c>
      <c r="H3727" s="59">
        <v>12.388999999999999</v>
      </c>
      <c r="I3727" s="20">
        <v>526.71900000000005</v>
      </c>
      <c r="J3727" s="20">
        <v>11.936999999999999</v>
      </c>
      <c r="K3727" s="20">
        <v>38.378999999999998</v>
      </c>
      <c r="L3727" s="59">
        <v>11.603999999999999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  <c r="S3727" s="59">
        <v>0</v>
      </c>
      <c r="T3727" s="59">
        <v>0</v>
      </c>
      <c r="U3727" s="59">
        <v>0</v>
      </c>
      <c r="V3727" s="59">
        <v>0</v>
      </c>
      <c r="W3727" s="59">
        <v>0</v>
      </c>
      <c r="X3727" s="59">
        <v>0</v>
      </c>
    </row>
    <row r="3728" spans="1:24">
      <c r="A3728" s="52">
        <v>45992</v>
      </c>
      <c r="B3728" s="58" t="s">
        <v>14</v>
      </c>
      <c r="C3728" s="58" t="s">
        <v>88</v>
      </c>
      <c r="D3728" s="58" t="s">
        <v>91</v>
      </c>
      <c r="E3728" s="20">
        <v>136.25700000000001</v>
      </c>
      <c r="F3728" s="59">
        <v>26.966999999999999</v>
      </c>
      <c r="G3728" s="20">
        <v>415.11399999999998</v>
      </c>
      <c r="H3728" s="59">
        <v>14.407</v>
      </c>
      <c r="I3728" s="20">
        <v>551.37099999999998</v>
      </c>
      <c r="J3728" s="20">
        <v>10.765000000000001</v>
      </c>
      <c r="K3728" s="20">
        <v>40.174999999999997</v>
      </c>
      <c r="L3728" s="59">
        <v>10.395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  <c r="S3728" s="59">
        <v>0</v>
      </c>
      <c r="T3728" s="59">
        <v>0</v>
      </c>
      <c r="U3728" s="59">
        <v>0</v>
      </c>
      <c r="V3728" s="59">
        <v>0</v>
      </c>
      <c r="W3728" s="59">
        <v>0</v>
      </c>
      <c r="X3728" s="59">
        <v>0</v>
      </c>
    </row>
    <row r="3729" spans="1:24">
      <c r="A3729" s="52">
        <v>45992</v>
      </c>
      <c r="B3729" s="58" t="s">
        <v>14</v>
      </c>
      <c r="C3729" s="58" t="s">
        <v>88</v>
      </c>
      <c r="D3729" s="58" t="s">
        <v>92</v>
      </c>
      <c r="E3729" s="20">
        <v>96.772999999999996</v>
      </c>
      <c r="F3729" s="59">
        <v>25.971</v>
      </c>
      <c r="G3729" s="20">
        <v>197.54400000000001</v>
      </c>
      <c r="H3729" s="59">
        <v>18.242999999999999</v>
      </c>
      <c r="I3729" s="20">
        <v>294.31700000000001</v>
      </c>
      <c r="J3729" s="20">
        <v>13.877000000000001</v>
      </c>
      <c r="K3729" s="20">
        <v>21.445</v>
      </c>
      <c r="L3729" s="59">
        <v>13.592000000000001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  <c r="S3729" s="59">
        <v>0</v>
      </c>
      <c r="T3729" s="59">
        <v>0</v>
      </c>
      <c r="U3729" s="59">
        <v>0</v>
      </c>
      <c r="V3729" s="59">
        <v>0</v>
      </c>
      <c r="W3729" s="59">
        <v>0</v>
      </c>
      <c r="X3729" s="59">
        <v>0</v>
      </c>
    </row>
    <row r="3730" spans="1:24">
      <c r="A3730" s="52">
        <v>45992</v>
      </c>
      <c r="B3730" s="58" t="s">
        <v>14</v>
      </c>
      <c r="C3730" s="58" t="s">
        <v>46</v>
      </c>
      <c r="D3730" s="58" t="s">
        <v>48</v>
      </c>
      <c r="E3730" s="20">
        <v>0</v>
      </c>
      <c r="F3730" s="59">
        <v>0</v>
      </c>
      <c r="G3730" s="20">
        <v>0</v>
      </c>
      <c r="H3730" s="59">
        <v>0</v>
      </c>
      <c r="I3730" s="20">
        <v>0</v>
      </c>
      <c r="J3730" s="20">
        <v>0</v>
      </c>
      <c r="K3730" s="20">
        <v>0</v>
      </c>
      <c r="L3730" s="59">
        <v>0</v>
      </c>
      <c r="M3730" s="59">
        <v>140.66900000000001</v>
      </c>
      <c r="N3730" s="59">
        <v>19.774000000000001</v>
      </c>
      <c r="O3730" s="59">
        <v>50.865000000000002</v>
      </c>
      <c r="P3730" s="59">
        <v>19.433</v>
      </c>
      <c r="Q3730" s="59">
        <v>73.492999999999995</v>
      </c>
      <c r="R3730" s="59">
        <v>33.081000000000003</v>
      </c>
      <c r="S3730" s="59">
        <v>81.313999999999993</v>
      </c>
      <c r="T3730" s="59">
        <v>25.542999999999999</v>
      </c>
      <c r="U3730" s="59">
        <v>154.80600000000001</v>
      </c>
      <c r="V3730" s="59">
        <v>18.024000000000001</v>
      </c>
      <c r="W3730" s="59">
        <v>17.12</v>
      </c>
      <c r="X3730" s="59">
        <v>16.949000000000002</v>
      </c>
    </row>
    <row r="3731" spans="1:24">
      <c r="A3731" s="52">
        <v>45992</v>
      </c>
      <c r="B3731" s="58" t="s">
        <v>14</v>
      </c>
      <c r="C3731" s="58" t="s">
        <v>46</v>
      </c>
      <c r="D3731" s="58" t="s">
        <v>47</v>
      </c>
      <c r="E3731" s="20">
        <v>0</v>
      </c>
      <c r="F3731" s="59">
        <v>0</v>
      </c>
      <c r="G3731" s="20">
        <v>0</v>
      </c>
      <c r="H3731" s="59">
        <v>0</v>
      </c>
      <c r="I3731" s="20">
        <v>0</v>
      </c>
      <c r="J3731" s="20">
        <v>0</v>
      </c>
      <c r="K3731" s="20">
        <v>0</v>
      </c>
      <c r="L3731" s="59">
        <v>0</v>
      </c>
      <c r="M3731" s="59">
        <v>80.370999999999995</v>
      </c>
      <c r="N3731" s="59">
        <v>30.663</v>
      </c>
      <c r="O3731" s="59">
        <v>29.062000000000001</v>
      </c>
      <c r="P3731" s="59">
        <v>30.443000000000001</v>
      </c>
      <c r="Q3731" s="59">
        <v>125.086</v>
      </c>
      <c r="R3731" s="59">
        <v>21.536999999999999</v>
      </c>
      <c r="S3731" s="59">
        <v>423.62299999999999</v>
      </c>
      <c r="T3731" s="59">
        <v>11.356999999999999</v>
      </c>
      <c r="U3731" s="59">
        <v>548.70899999999995</v>
      </c>
      <c r="V3731" s="59">
        <v>9.7639999999999993</v>
      </c>
      <c r="W3731" s="59">
        <v>60.682000000000002</v>
      </c>
      <c r="X3731" s="59">
        <v>7.6</v>
      </c>
    </row>
    <row r="3732" spans="1:24">
      <c r="A3732" s="52">
        <v>45992</v>
      </c>
      <c r="B3732" s="58" t="s">
        <v>14</v>
      </c>
      <c r="C3732" s="58" t="s">
        <v>93</v>
      </c>
      <c r="D3732" s="58" t="s">
        <v>94</v>
      </c>
      <c r="E3732" s="20">
        <v>24.599</v>
      </c>
      <c r="F3732" s="59">
        <v>39.688000000000002</v>
      </c>
      <c r="G3732" s="20">
        <v>140.44300000000001</v>
      </c>
      <c r="H3732" s="59">
        <v>19.635999999999999</v>
      </c>
      <c r="I3732" s="20">
        <v>165.042</v>
      </c>
      <c r="J3732" s="20">
        <v>17.273</v>
      </c>
      <c r="K3732" s="20">
        <v>12.026</v>
      </c>
      <c r="L3732" s="59">
        <v>17.045000000000002</v>
      </c>
      <c r="M3732" s="59">
        <v>189.977</v>
      </c>
      <c r="N3732" s="59">
        <v>16.291</v>
      </c>
      <c r="O3732" s="59">
        <v>68.694000000000003</v>
      </c>
      <c r="P3732" s="59">
        <v>15.875</v>
      </c>
      <c r="Q3732" s="59">
        <v>128.017</v>
      </c>
      <c r="R3732" s="59">
        <v>19.158999999999999</v>
      </c>
      <c r="S3732" s="59">
        <v>274.55500000000001</v>
      </c>
      <c r="T3732" s="59">
        <v>12.068</v>
      </c>
      <c r="U3732" s="59">
        <v>402.572</v>
      </c>
      <c r="V3732" s="59">
        <v>10.313000000000001</v>
      </c>
      <c r="W3732" s="59">
        <v>44.52</v>
      </c>
      <c r="X3732" s="59">
        <v>8.2929999999999993</v>
      </c>
    </row>
    <row r="3733" spans="1:24">
      <c r="A3733" s="52">
        <v>45992</v>
      </c>
      <c r="B3733" s="58" t="s">
        <v>14</v>
      </c>
      <c r="C3733" s="58" t="s">
        <v>73</v>
      </c>
      <c r="D3733" s="58" t="s">
        <v>65</v>
      </c>
      <c r="E3733" s="20">
        <v>11.91</v>
      </c>
      <c r="F3733" s="59">
        <v>83.123000000000005</v>
      </c>
      <c r="G3733" s="20">
        <v>34.911999999999999</v>
      </c>
      <c r="H3733" s="59">
        <v>41.478999999999999</v>
      </c>
      <c r="I3733" s="20">
        <v>46.822000000000003</v>
      </c>
      <c r="J3733" s="20">
        <v>36.404000000000003</v>
      </c>
      <c r="K3733" s="20">
        <v>3.4119999999999999</v>
      </c>
      <c r="L3733" s="59">
        <v>36.295999999999999</v>
      </c>
      <c r="M3733" s="59">
        <v>2.976</v>
      </c>
      <c r="N3733" s="59">
        <v>103.288</v>
      </c>
      <c r="O3733" s="59">
        <v>1.0760000000000001</v>
      </c>
      <c r="P3733" s="59">
        <v>103.223</v>
      </c>
      <c r="Q3733" s="59">
        <v>6.5490000000000004</v>
      </c>
      <c r="R3733" s="59">
        <v>145.98099999999999</v>
      </c>
      <c r="S3733" s="59">
        <v>19.617000000000001</v>
      </c>
      <c r="T3733" s="59">
        <v>55.54</v>
      </c>
      <c r="U3733" s="59">
        <v>26.166</v>
      </c>
      <c r="V3733" s="59">
        <v>55.927999999999997</v>
      </c>
      <c r="W3733" s="59">
        <v>2.8940000000000001</v>
      </c>
      <c r="X3733" s="59">
        <v>55.591000000000001</v>
      </c>
    </row>
    <row r="3734" spans="1:24">
      <c r="A3734" s="52">
        <v>45992</v>
      </c>
      <c r="B3734" s="58" t="s">
        <v>14</v>
      </c>
      <c r="C3734" s="58" t="s">
        <v>73</v>
      </c>
      <c r="D3734" s="58" t="s">
        <v>66</v>
      </c>
      <c r="E3734" s="20">
        <v>9.3059999999999992</v>
      </c>
      <c r="F3734" s="59">
        <v>102.428</v>
      </c>
      <c r="G3734" s="20">
        <v>17.673999999999999</v>
      </c>
      <c r="H3734" s="59">
        <v>51.584000000000003</v>
      </c>
      <c r="I3734" s="20">
        <v>26.98</v>
      </c>
      <c r="J3734" s="20">
        <v>48.445</v>
      </c>
      <c r="K3734" s="20">
        <v>1.966</v>
      </c>
      <c r="L3734" s="59">
        <v>48.363999999999997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  <c r="S3734" s="59">
        <v>10.122999999999999</v>
      </c>
      <c r="T3734" s="59">
        <v>61.783999999999999</v>
      </c>
      <c r="U3734" s="59">
        <v>10.122999999999999</v>
      </c>
      <c r="V3734" s="59">
        <v>61.783999999999999</v>
      </c>
      <c r="W3734" s="59">
        <v>1.119</v>
      </c>
      <c r="X3734" s="59">
        <v>61.478999999999999</v>
      </c>
    </row>
    <row r="3735" spans="1:24">
      <c r="A3735" s="52">
        <v>45992</v>
      </c>
      <c r="B3735" s="58" t="s">
        <v>14</v>
      </c>
      <c r="C3735" s="58" t="s">
        <v>73</v>
      </c>
      <c r="D3735" s="58" t="s">
        <v>67</v>
      </c>
      <c r="E3735" s="20">
        <v>2.6040000000000001</v>
      </c>
      <c r="F3735" s="59">
        <v>102.444</v>
      </c>
      <c r="G3735" s="20">
        <v>0</v>
      </c>
      <c r="H3735" s="59">
        <v>0</v>
      </c>
      <c r="I3735" s="20">
        <v>2.6040000000000001</v>
      </c>
      <c r="J3735" s="20">
        <v>102.444</v>
      </c>
      <c r="K3735" s="20">
        <v>0.19</v>
      </c>
      <c r="L3735" s="59">
        <v>102.405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  <c r="S3735" s="59">
        <v>0</v>
      </c>
      <c r="T3735" s="59">
        <v>0</v>
      </c>
      <c r="U3735" s="59">
        <v>0</v>
      </c>
      <c r="V3735" s="59">
        <v>0</v>
      </c>
      <c r="W3735" s="59">
        <v>0</v>
      </c>
      <c r="X3735" s="59">
        <v>0</v>
      </c>
    </row>
    <row r="3736" spans="1:24">
      <c r="A3736" s="52">
        <v>45992</v>
      </c>
      <c r="B3736" s="58" t="s">
        <v>14</v>
      </c>
      <c r="C3736" s="58" t="s">
        <v>73</v>
      </c>
      <c r="D3736" s="58" t="s">
        <v>70</v>
      </c>
      <c r="E3736" s="20">
        <v>0</v>
      </c>
      <c r="F3736" s="59">
        <v>0</v>
      </c>
      <c r="G3736" s="20">
        <v>0</v>
      </c>
      <c r="H3736" s="59">
        <v>0</v>
      </c>
      <c r="I3736" s="20">
        <v>0</v>
      </c>
      <c r="J3736" s="20">
        <v>0</v>
      </c>
      <c r="K3736" s="20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  <c r="S3736" s="59">
        <v>0</v>
      </c>
      <c r="T3736" s="59">
        <v>0</v>
      </c>
      <c r="U3736" s="59">
        <v>0</v>
      </c>
      <c r="V3736" s="59">
        <v>0</v>
      </c>
      <c r="W3736" s="59">
        <v>0</v>
      </c>
      <c r="X3736" s="59">
        <v>0</v>
      </c>
    </row>
    <row r="3737" spans="1:24">
      <c r="A3737" s="52">
        <v>45992</v>
      </c>
      <c r="B3737" s="58" t="s">
        <v>14</v>
      </c>
      <c r="C3737" s="58" t="s">
        <v>73</v>
      </c>
      <c r="D3737" s="58" t="s">
        <v>68</v>
      </c>
      <c r="E3737" s="20">
        <v>0</v>
      </c>
      <c r="F3737" s="59">
        <v>0</v>
      </c>
      <c r="G3737" s="20">
        <v>0</v>
      </c>
      <c r="H3737" s="59">
        <v>0</v>
      </c>
      <c r="I3737" s="20">
        <v>0</v>
      </c>
      <c r="J3737" s="20">
        <v>0</v>
      </c>
      <c r="K3737" s="20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0.7</v>
      </c>
      <c r="R3737" s="59">
        <v>104.639</v>
      </c>
      <c r="S3737" s="59">
        <v>0</v>
      </c>
      <c r="T3737" s="59">
        <v>0</v>
      </c>
      <c r="U3737" s="59">
        <v>0.7</v>
      </c>
      <c r="V3737" s="59">
        <v>104.639</v>
      </c>
      <c r="W3737" s="59">
        <v>7.6999999999999999E-2</v>
      </c>
      <c r="X3737" s="59">
        <v>104.459</v>
      </c>
    </row>
    <row r="3738" spans="1:24">
      <c r="A3738" s="52">
        <v>45992</v>
      </c>
      <c r="B3738" s="58" t="s">
        <v>14</v>
      </c>
      <c r="C3738" s="58" t="s">
        <v>73</v>
      </c>
      <c r="D3738" s="58" t="s">
        <v>69</v>
      </c>
      <c r="E3738" s="20">
        <v>0</v>
      </c>
      <c r="F3738" s="59">
        <v>0</v>
      </c>
      <c r="G3738" s="20">
        <v>2.0760000000000001</v>
      </c>
      <c r="H3738" s="59">
        <v>103.54600000000001</v>
      </c>
      <c r="I3738" s="20">
        <v>2.0760000000000001</v>
      </c>
      <c r="J3738" s="20">
        <v>103.54600000000001</v>
      </c>
      <c r="K3738" s="20">
        <v>0.151</v>
      </c>
      <c r="L3738" s="59">
        <v>103.509</v>
      </c>
      <c r="M3738" s="59">
        <v>0</v>
      </c>
      <c r="N3738" s="59">
        <v>0</v>
      </c>
      <c r="O3738" s="59">
        <v>0</v>
      </c>
      <c r="P3738" s="59">
        <v>0</v>
      </c>
      <c r="Q3738" s="59">
        <v>5.8479999999999999</v>
      </c>
      <c r="R3738" s="59">
        <v>163.291</v>
      </c>
      <c r="S3738" s="59">
        <v>9.4949999999999992</v>
      </c>
      <c r="T3738" s="59">
        <v>103.21899999999999</v>
      </c>
      <c r="U3738" s="59">
        <v>15.343</v>
      </c>
      <c r="V3738" s="59">
        <v>87.716999999999999</v>
      </c>
      <c r="W3738" s="59">
        <v>1.6970000000000001</v>
      </c>
      <c r="X3738" s="59">
        <v>87.503</v>
      </c>
    </row>
    <row r="3739" spans="1:24">
      <c r="A3739" s="52">
        <v>45992</v>
      </c>
      <c r="B3739" s="58" t="s">
        <v>14</v>
      </c>
      <c r="C3739" s="58" t="s">
        <v>73</v>
      </c>
      <c r="D3739" s="58" t="s">
        <v>77</v>
      </c>
      <c r="E3739" s="20">
        <v>0</v>
      </c>
      <c r="F3739" s="59">
        <v>0</v>
      </c>
      <c r="G3739" s="20">
        <v>39.853999999999999</v>
      </c>
      <c r="H3739" s="59">
        <v>52.316000000000003</v>
      </c>
      <c r="I3739" s="20">
        <v>39.853999999999999</v>
      </c>
      <c r="J3739" s="20">
        <v>52.316000000000003</v>
      </c>
      <c r="K3739" s="20">
        <v>2.9039999999999999</v>
      </c>
      <c r="L3739" s="59">
        <v>52.241</v>
      </c>
      <c r="M3739" s="59">
        <v>6.5860000000000003</v>
      </c>
      <c r="N3739" s="59">
        <v>102.402</v>
      </c>
      <c r="O3739" s="59">
        <v>2.3809999999999998</v>
      </c>
      <c r="P3739" s="59">
        <v>102.337</v>
      </c>
      <c r="Q3739" s="59">
        <v>40.033999999999999</v>
      </c>
      <c r="R3739" s="59">
        <v>52.921999999999997</v>
      </c>
      <c r="S3739" s="59">
        <v>40.225000000000001</v>
      </c>
      <c r="T3739" s="59">
        <v>36.448</v>
      </c>
      <c r="U3739" s="59">
        <v>80.259</v>
      </c>
      <c r="V3739" s="59">
        <v>32.825000000000003</v>
      </c>
      <c r="W3739" s="59">
        <v>8.8759999999999994</v>
      </c>
      <c r="X3739" s="59">
        <v>32.247</v>
      </c>
    </row>
    <row r="3740" spans="1:24">
      <c r="A3740" s="52">
        <v>45992</v>
      </c>
      <c r="B3740" s="58" t="s">
        <v>14</v>
      </c>
      <c r="C3740" s="58" t="s">
        <v>73</v>
      </c>
      <c r="D3740" s="58" t="s">
        <v>79</v>
      </c>
      <c r="E3740" s="20">
        <v>30.329000000000001</v>
      </c>
      <c r="F3740" s="59">
        <v>40.061</v>
      </c>
      <c r="G3740" s="20">
        <v>99.521000000000001</v>
      </c>
      <c r="H3740" s="59">
        <v>34.365000000000002</v>
      </c>
      <c r="I3740" s="20">
        <v>129.851</v>
      </c>
      <c r="J3740" s="20">
        <v>26.263999999999999</v>
      </c>
      <c r="K3740" s="20">
        <v>9.4619999999999997</v>
      </c>
      <c r="L3740" s="59">
        <v>26.114999999999998</v>
      </c>
      <c r="M3740" s="59">
        <v>39.46</v>
      </c>
      <c r="N3740" s="59">
        <v>41.354999999999997</v>
      </c>
      <c r="O3740" s="59">
        <v>14.268000000000001</v>
      </c>
      <c r="P3740" s="59">
        <v>41.192999999999998</v>
      </c>
      <c r="Q3740" s="59">
        <v>60.319000000000003</v>
      </c>
      <c r="R3740" s="59">
        <v>32.79</v>
      </c>
      <c r="S3740" s="59">
        <v>155.45400000000001</v>
      </c>
      <c r="T3740" s="59">
        <v>16.399999999999999</v>
      </c>
      <c r="U3740" s="59">
        <v>215.773</v>
      </c>
      <c r="V3740" s="59">
        <v>14.817</v>
      </c>
      <c r="W3740" s="59">
        <v>23.861999999999998</v>
      </c>
      <c r="X3740" s="59">
        <v>13.489000000000001</v>
      </c>
    </row>
    <row r="3741" spans="1:24">
      <c r="A3741" s="52">
        <v>45992</v>
      </c>
      <c r="B3741" s="58" t="s">
        <v>14</v>
      </c>
      <c r="C3741" s="58" t="s">
        <v>73</v>
      </c>
      <c r="D3741" s="58" t="s">
        <v>71</v>
      </c>
      <c r="E3741" s="20">
        <v>18.123999999999999</v>
      </c>
      <c r="F3741" s="59">
        <v>57.412999999999997</v>
      </c>
      <c r="G3741" s="20">
        <v>46.648000000000003</v>
      </c>
      <c r="H3741" s="59">
        <v>41.655999999999999</v>
      </c>
      <c r="I3741" s="20">
        <v>64.771000000000001</v>
      </c>
      <c r="J3741" s="20">
        <v>31.779</v>
      </c>
      <c r="K3741" s="20">
        <v>4.72</v>
      </c>
      <c r="L3741" s="59">
        <v>31.655999999999999</v>
      </c>
      <c r="M3741" s="59">
        <v>18.931000000000001</v>
      </c>
      <c r="N3741" s="59">
        <v>49.011000000000003</v>
      </c>
      <c r="O3741" s="59">
        <v>6.8449999999999998</v>
      </c>
      <c r="P3741" s="59">
        <v>48.875</v>
      </c>
      <c r="Q3741" s="59">
        <v>45.472000000000001</v>
      </c>
      <c r="R3741" s="59">
        <v>40.936999999999998</v>
      </c>
      <c r="S3741" s="59">
        <v>149.19999999999999</v>
      </c>
      <c r="T3741" s="59">
        <v>17.260000000000002</v>
      </c>
      <c r="U3741" s="59">
        <v>194.672</v>
      </c>
      <c r="V3741" s="59">
        <v>16.597999999999999</v>
      </c>
      <c r="W3741" s="59">
        <v>21.529</v>
      </c>
      <c r="X3741" s="59">
        <v>15.423999999999999</v>
      </c>
    </row>
    <row r="3742" spans="1:24">
      <c r="A3742" s="52">
        <v>45992</v>
      </c>
      <c r="B3742" s="58" t="s">
        <v>14</v>
      </c>
      <c r="C3742" s="58" t="s">
        <v>73</v>
      </c>
      <c r="D3742" s="58" t="s">
        <v>72</v>
      </c>
      <c r="E3742" s="20">
        <v>12.205</v>
      </c>
      <c r="F3742" s="59">
        <v>62.353000000000002</v>
      </c>
      <c r="G3742" s="20">
        <v>52.874000000000002</v>
      </c>
      <c r="H3742" s="59">
        <v>54.698</v>
      </c>
      <c r="I3742" s="20">
        <v>65.078999999999994</v>
      </c>
      <c r="J3742" s="20">
        <v>46.256</v>
      </c>
      <c r="K3742" s="20">
        <v>4.742</v>
      </c>
      <c r="L3742" s="59">
        <v>46.170999999999999</v>
      </c>
      <c r="M3742" s="59">
        <v>0</v>
      </c>
      <c r="N3742" s="59">
        <v>0</v>
      </c>
      <c r="O3742" s="59">
        <v>0</v>
      </c>
      <c r="P3742" s="59">
        <v>0</v>
      </c>
      <c r="Q3742" s="59">
        <v>14.847</v>
      </c>
      <c r="R3742" s="59">
        <v>56.113</v>
      </c>
      <c r="S3742" s="59">
        <v>6.2539999999999996</v>
      </c>
      <c r="T3742" s="59">
        <v>72.233000000000004</v>
      </c>
      <c r="U3742" s="59">
        <v>21.100999999999999</v>
      </c>
      <c r="V3742" s="59">
        <v>43.436999999999998</v>
      </c>
      <c r="W3742" s="59">
        <v>2.3340000000000001</v>
      </c>
      <c r="X3742" s="59">
        <v>43.003</v>
      </c>
    </row>
    <row r="3743" spans="1:24">
      <c r="A3743" s="52">
        <v>45992</v>
      </c>
      <c r="B3743" s="58" t="s">
        <v>14</v>
      </c>
      <c r="C3743" s="58" t="s">
        <v>73</v>
      </c>
      <c r="D3743" s="58" t="s">
        <v>74</v>
      </c>
      <c r="E3743" s="20">
        <v>24.742999999999999</v>
      </c>
      <c r="F3743" s="59">
        <v>63</v>
      </c>
      <c r="G3743" s="20">
        <v>210.119</v>
      </c>
      <c r="H3743" s="59">
        <v>24.152000000000001</v>
      </c>
      <c r="I3743" s="20">
        <v>234.86199999999999</v>
      </c>
      <c r="J3743" s="20">
        <v>20.928000000000001</v>
      </c>
      <c r="K3743" s="20">
        <v>17.113</v>
      </c>
      <c r="L3743" s="59">
        <v>20.74</v>
      </c>
      <c r="M3743" s="59">
        <v>0</v>
      </c>
      <c r="N3743" s="59">
        <v>0</v>
      </c>
      <c r="O3743" s="59">
        <v>0</v>
      </c>
      <c r="P3743" s="59">
        <v>0</v>
      </c>
      <c r="Q3743" s="59">
        <v>84.572999999999993</v>
      </c>
      <c r="R3743" s="59">
        <v>56.292000000000002</v>
      </c>
      <c r="S3743" s="59">
        <v>120.545</v>
      </c>
      <c r="T3743" s="59">
        <v>30.927</v>
      </c>
      <c r="U3743" s="59">
        <v>205.11799999999999</v>
      </c>
      <c r="V3743" s="59">
        <v>22.033000000000001</v>
      </c>
      <c r="W3743" s="59">
        <v>22.684000000000001</v>
      </c>
      <c r="X3743" s="59">
        <v>21.163</v>
      </c>
    </row>
    <row r="3744" spans="1:24">
      <c r="A3744" s="52">
        <v>45992</v>
      </c>
      <c r="B3744" s="58" t="s">
        <v>14</v>
      </c>
      <c r="C3744" s="58" t="s">
        <v>73</v>
      </c>
      <c r="D3744" s="58" t="s">
        <v>75</v>
      </c>
      <c r="E3744" s="20">
        <v>20.315999999999999</v>
      </c>
      <c r="F3744" s="59">
        <v>55.497999999999998</v>
      </c>
      <c r="G3744" s="20">
        <v>0</v>
      </c>
      <c r="H3744" s="59">
        <v>0</v>
      </c>
      <c r="I3744" s="20">
        <v>20.315999999999999</v>
      </c>
      <c r="J3744" s="20">
        <v>55.497999999999998</v>
      </c>
      <c r="K3744" s="20">
        <v>1.48</v>
      </c>
      <c r="L3744" s="59">
        <v>55.427999999999997</v>
      </c>
      <c r="M3744" s="59">
        <v>78.260999999999996</v>
      </c>
      <c r="N3744" s="59">
        <v>28.832999999999998</v>
      </c>
      <c r="O3744" s="59">
        <v>28.297999999999998</v>
      </c>
      <c r="P3744" s="59">
        <v>28.6</v>
      </c>
      <c r="Q3744" s="59">
        <v>7.1559999999999997</v>
      </c>
      <c r="R3744" s="59">
        <v>102.55200000000001</v>
      </c>
      <c r="S3744" s="59">
        <v>0</v>
      </c>
      <c r="T3744" s="59">
        <v>0</v>
      </c>
      <c r="U3744" s="59">
        <v>7.1559999999999997</v>
      </c>
      <c r="V3744" s="59">
        <v>102.55200000000001</v>
      </c>
      <c r="W3744" s="59">
        <v>0.79100000000000004</v>
      </c>
      <c r="X3744" s="59">
        <v>102.369</v>
      </c>
    </row>
    <row r="3745" spans="1:24">
      <c r="A3745" s="52">
        <v>45992</v>
      </c>
      <c r="B3745" s="58" t="s">
        <v>14</v>
      </c>
      <c r="C3745" s="58" t="s">
        <v>73</v>
      </c>
      <c r="D3745" s="58" t="s">
        <v>78</v>
      </c>
      <c r="E3745" s="20">
        <v>71.543000000000006</v>
      </c>
      <c r="F3745" s="59">
        <v>45.898000000000003</v>
      </c>
      <c r="G3745" s="20">
        <v>0</v>
      </c>
      <c r="H3745" s="59">
        <v>0</v>
      </c>
      <c r="I3745" s="20">
        <v>71.543000000000006</v>
      </c>
      <c r="J3745" s="20">
        <v>45.898000000000003</v>
      </c>
      <c r="K3745" s="20">
        <v>5.2130000000000001</v>
      </c>
      <c r="L3745" s="59">
        <v>45.813000000000002</v>
      </c>
      <c r="M3745" s="59">
        <v>36.118000000000002</v>
      </c>
      <c r="N3745" s="59">
        <v>54.929000000000002</v>
      </c>
      <c r="O3745" s="59">
        <v>13.06</v>
      </c>
      <c r="P3745" s="59">
        <v>54.807000000000002</v>
      </c>
      <c r="Q3745" s="59">
        <v>8.1140000000000008</v>
      </c>
      <c r="R3745" s="59">
        <v>75.977999999999994</v>
      </c>
      <c r="S3745" s="59">
        <v>0</v>
      </c>
      <c r="T3745" s="59">
        <v>0</v>
      </c>
      <c r="U3745" s="59">
        <v>8.1140000000000008</v>
      </c>
      <c r="V3745" s="59">
        <v>75.977999999999994</v>
      </c>
      <c r="W3745" s="59">
        <v>0.89700000000000002</v>
      </c>
      <c r="X3745" s="59">
        <v>75.730999999999995</v>
      </c>
    </row>
    <row r="3746" spans="1:24">
      <c r="A3746" s="53">
        <v>45992</v>
      </c>
      <c r="B3746" s="32" t="s">
        <v>14</v>
      </c>
      <c r="C3746" s="32" t="s">
        <v>18</v>
      </c>
      <c r="D3746" s="32" t="s">
        <v>18</v>
      </c>
      <c r="E3746" s="33">
        <v>327.17500000000001</v>
      </c>
      <c r="F3746" s="34">
        <v>13.611000000000001</v>
      </c>
      <c r="G3746" s="33">
        <v>1045.232</v>
      </c>
      <c r="H3746" s="34">
        <v>5.4160000000000004</v>
      </c>
      <c r="I3746" s="33">
        <v>1372.4069999999999</v>
      </c>
      <c r="J3746" s="33">
        <v>2.798</v>
      </c>
      <c r="K3746" s="33">
        <v>100</v>
      </c>
      <c r="L3746" s="34">
        <v>0</v>
      </c>
      <c r="M3746" s="34">
        <v>276.55399999999997</v>
      </c>
      <c r="N3746" s="34">
        <v>3.6589999999999998</v>
      </c>
      <c r="O3746" s="34">
        <v>100</v>
      </c>
      <c r="P3746" s="34">
        <v>0</v>
      </c>
      <c r="Q3746" s="34">
        <v>241.69900000000001</v>
      </c>
      <c r="R3746" s="34">
        <v>20.721</v>
      </c>
      <c r="S3746" s="34">
        <v>662.54399999999998</v>
      </c>
      <c r="T3746" s="34">
        <v>7.5620000000000003</v>
      </c>
      <c r="U3746" s="34">
        <v>904.24199999999996</v>
      </c>
      <c r="V3746" s="34">
        <v>6.1310000000000002</v>
      </c>
      <c r="W3746" s="34">
        <v>100</v>
      </c>
      <c r="X3746" s="34">
        <v>0</v>
      </c>
    </row>
    <row r="3747" spans="1:24">
      <c r="A3747" s="52">
        <v>45992</v>
      </c>
      <c r="B3747" s="58" t="s">
        <v>15</v>
      </c>
      <c r="C3747" s="58" t="s">
        <v>23</v>
      </c>
      <c r="D3747" s="58" t="s">
        <v>58</v>
      </c>
      <c r="E3747" s="20">
        <v>457.53100000000001</v>
      </c>
      <c r="F3747" s="59">
        <v>11.191000000000001</v>
      </c>
      <c r="G3747" s="20">
        <v>2182.7950000000001</v>
      </c>
      <c r="H3747" s="59">
        <v>2.5190000000000001</v>
      </c>
      <c r="I3747" s="20">
        <v>2640.326</v>
      </c>
      <c r="J3747" s="20">
        <v>1.8109999999999999</v>
      </c>
      <c r="K3747" s="20">
        <v>91.899000000000001</v>
      </c>
      <c r="L3747" s="59">
        <v>1.3440000000000001</v>
      </c>
      <c r="M3747" s="59">
        <v>212.483</v>
      </c>
      <c r="N3747" s="59">
        <v>5.617</v>
      </c>
      <c r="O3747" s="59">
        <v>97.947999999999993</v>
      </c>
      <c r="P3747" s="59">
        <v>1.56</v>
      </c>
      <c r="Q3747" s="59">
        <v>307.98200000000003</v>
      </c>
      <c r="R3747" s="59">
        <v>14.673</v>
      </c>
      <c r="S3747" s="59">
        <v>863.13800000000003</v>
      </c>
      <c r="T3747" s="59">
        <v>6.84</v>
      </c>
      <c r="U3747" s="59">
        <v>1171.1199999999999</v>
      </c>
      <c r="V3747" s="59">
        <v>4.6840000000000002</v>
      </c>
      <c r="W3747" s="59">
        <v>75.867000000000004</v>
      </c>
      <c r="X3747" s="59">
        <v>1.659</v>
      </c>
    </row>
    <row r="3748" spans="1:24">
      <c r="A3748" s="52">
        <v>45992</v>
      </c>
      <c r="B3748" s="58" t="s">
        <v>15</v>
      </c>
      <c r="C3748" s="58" t="s">
        <v>23</v>
      </c>
      <c r="D3748" s="58" t="s">
        <v>80</v>
      </c>
      <c r="E3748" s="20">
        <v>153.58000000000001</v>
      </c>
      <c r="F3748" s="59">
        <v>19.390999999999998</v>
      </c>
      <c r="G3748" s="20">
        <v>387.63200000000001</v>
      </c>
      <c r="H3748" s="59">
        <v>8.5340000000000007</v>
      </c>
      <c r="I3748" s="20">
        <v>541.21199999999999</v>
      </c>
      <c r="J3748" s="20">
        <v>2.3210000000000002</v>
      </c>
      <c r="K3748" s="20">
        <v>18.837</v>
      </c>
      <c r="L3748" s="59">
        <v>1.9790000000000001</v>
      </c>
      <c r="M3748" s="59">
        <v>53.542000000000002</v>
      </c>
      <c r="N3748" s="59">
        <v>8.7029999999999994</v>
      </c>
      <c r="O3748" s="59">
        <v>24.681000000000001</v>
      </c>
      <c r="P3748" s="59">
        <v>6.8280000000000003</v>
      </c>
      <c r="Q3748" s="59">
        <v>90.555999999999997</v>
      </c>
      <c r="R3748" s="59">
        <v>38.616999999999997</v>
      </c>
      <c r="S3748" s="59">
        <v>134.46700000000001</v>
      </c>
      <c r="T3748" s="59">
        <v>27.93</v>
      </c>
      <c r="U3748" s="59">
        <v>225.02199999999999</v>
      </c>
      <c r="V3748" s="59">
        <v>4.6980000000000004</v>
      </c>
      <c r="W3748" s="59">
        <v>14.577</v>
      </c>
      <c r="X3748" s="59">
        <v>1.6990000000000001</v>
      </c>
    </row>
    <row r="3749" spans="1:24">
      <c r="A3749" s="52">
        <v>45992</v>
      </c>
      <c r="B3749" s="58" t="s">
        <v>15</v>
      </c>
      <c r="C3749" s="58" t="s">
        <v>23</v>
      </c>
      <c r="D3749" s="58" t="s">
        <v>81</v>
      </c>
      <c r="E3749" s="20">
        <v>173.095</v>
      </c>
      <c r="F3749" s="59">
        <v>13.035</v>
      </c>
      <c r="G3749" s="20">
        <v>667.69500000000005</v>
      </c>
      <c r="H3749" s="59">
        <v>3.738</v>
      </c>
      <c r="I3749" s="20">
        <v>840.79</v>
      </c>
      <c r="J3749" s="20">
        <v>2.028</v>
      </c>
      <c r="K3749" s="20">
        <v>29.265000000000001</v>
      </c>
      <c r="L3749" s="59">
        <v>1.625</v>
      </c>
      <c r="M3749" s="59">
        <v>73.707999999999998</v>
      </c>
      <c r="N3749" s="59">
        <v>10.898999999999999</v>
      </c>
      <c r="O3749" s="59">
        <v>33.976999999999997</v>
      </c>
      <c r="P3749" s="59">
        <v>9.4689999999999994</v>
      </c>
      <c r="Q3749" s="59">
        <v>106.908</v>
      </c>
      <c r="R3749" s="59">
        <v>25.553000000000001</v>
      </c>
      <c r="S3749" s="59">
        <v>258.77100000000002</v>
      </c>
      <c r="T3749" s="59">
        <v>10.382</v>
      </c>
      <c r="U3749" s="59">
        <v>365.67899999999997</v>
      </c>
      <c r="V3749" s="59">
        <v>8.5380000000000003</v>
      </c>
      <c r="W3749" s="59">
        <v>23.689</v>
      </c>
      <c r="X3749" s="59">
        <v>7.3280000000000003</v>
      </c>
    </row>
    <row r="3750" spans="1:24">
      <c r="A3750" s="52">
        <v>45992</v>
      </c>
      <c r="B3750" s="58" t="s">
        <v>15</v>
      </c>
      <c r="C3750" s="58" t="s">
        <v>23</v>
      </c>
      <c r="D3750" s="58" t="s">
        <v>82</v>
      </c>
      <c r="E3750" s="20">
        <v>96.709000000000003</v>
      </c>
      <c r="F3750" s="59">
        <v>26</v>
      </c>
      <c r="G3750" s="20">
        <v>720.83199999999999</v>
      </c>
      <c r="H3750" s="59">
        <v>3.6539999999999999</v>
      </c>
      <c r="I3750" s="20">
        <v>817.54100000000005</v>
      </c>
      <c r="J3750" s="20">
        <v>2.0169999999999999</v>
      </c>
      <c r="K3750" s="20">
        <v>28.454999999999998</v>
      </c>
      <c r="L3750" s="59">
        <v>1.611</v>
      </c>
      <c r="M3750" s="59">
        <v>60.975000000000001</v>
      </c>
      <c r="N3750" s="59">
        <v>7.375</v>
      </c>
      <c r="O3750" s="59">
        <v>28.106999999999999</v>
      </c>
      <c r="P3750" s="59">
        <v>5.0259999999999998</v>
      </c>
      <c r="Q3750" s="59">
        <v>58.110999999999997</v>
      </c>
      <c r="R3750" s="59">
        <v>33.414999999999999</v>
      </c>
      <c r="S3750" s="59">
        <v>258.63400000000001</v>
      </c>
      <c r="T3750" s="59">
        <v>12.242000000000001</v>
      </c>
      <c r="U3750" s="59">
        <v>316.745</v>
      </c>
      <c r="V3750" s="59">
        <v>8.5649999999999995</v>
      </c>
      <c r="W3750" s="59">
        <v>20.518999999999998</v>
      </c>
      <c r="X3750" s="59">
        <v>7.36</v>
      </c>
    </row>
    <row r="3751" spans="1:24">
      <c r="A3751" s="52">
        <v>45992</v>
      </c>
      <c r="B3751" s="58" t="s">
        <v>15</v>
      </c>
      <c r="C3751" s="58" t="s">
        <v>23</v>
      </c>
      <c r="D3751" s="58" t="s">
        <v>83</v>
      </c>
      <c r="E3751" s="20">
        <v>40.960999999999999</v>
      </c>
      <c r="F3751" s="59">
        <v>29.382000000000001</v>
      </c>
      <c r="G3751" s="20">
        <v>632.56299999999999</v>
      </c>
      <c r="H3751" s="59">
        <v>3.073</v>
      </c>
      <c r="I3751" s="20">
        <v>673.52300000000002</v>
      </c>
      <c r="J3751" s="20">
        <v>2.7090000000000001</v>
      </c>
      <c r="K3751" s="20">
        <v>23.443000000000001</v>
      </c>
      <c r="L3751" s="59">
        <v>2.4220000000000002</v>
      </c>
      <c r="M3751" s="59">
        <v>28.710999999999999</v>
      </c>
      <c r="N3751" s="59">
        <v>34.427999999999997</v>
      </c>
      <c r="O3751" s="59">
        <v>13.234999999999999</v>
      </c>
      <c r="P3751" s="59">
        <v>34.003</v>
      </c>
      <c r="Q3751" s="59">
        <v>90.849000000000004</v>
      </c>
      <c r="R3751" s="59">
        <v>19.135000000000002</v>
      </c>
      <c r="S3751" s="59">
        <v>545.35699999999997</v>
      </c>
      <c r="T3751" s="59">
        <v>10.462999999999999</v>
      </c>
      <c r="U3751" s="59">
        <v>636.20600000000002</v>
      </c>
      <c r="V3751" s="59">
        <v>8.4450000000000003</v>
      </c>
      <c r="W3751" s="59">
        <v>41.213999999999999</v>
      </c>
      <c r="X3751" s="59">
        <v>7.2210000000000001</v>
      </c>
    </row>
    <row r="3752" spans="1:24">
      <c r="A3752" s="52">
        <v>45992</v>
      </c>
      <c r="B3752" s="58" t="s">
        <v>15</v>
      </c>
      <c r="C3752" s="58" t="s">
        <v>44</v>
      </c>
      <c r="D3752" s="58" t="s">
        <v>59</v>
      </c>
      <c r="E3752" s="20">
        <v>144.857</v>
      </c>
      <c r="F3752" s="59">
        <v>18.776</v>
      </c>
      <c r="G3752" s="20">
        <v>828.54</v>
      </c>
      <c r="H3752" s="59">
        <v>4.7130000000000001</v>
      </c>
      <c r="I3752" s="20">
        <v>973.39700000000005</v>
      </c>
      <c r="J3752" s="20">
        <v>4.4690000000000003</v>
      </c>
      <c r="K3752" s="20">
        <v>33.880000000000003</v>
      </c>
      <c r="L3752" s="59">
        <v>4.3010000000000002</v>
      </c>
      <c r="M3752" s="59">
        <v>71.626000000000005</v>
      </c>
      <c r="N3752" s="59">
        <v>45.344000000000001</v>
      </c>
      <c r="O3752" s="59">
        <v>33.017000000000003</v>
      </c>
      <c r="P3752" s="59">
        <v>45.021999999999998</v>
      </c>
      <c r="Q3752" s="59">
        <v>91.33</v>
      </c>
      <c r="R3752" s="59">
        <v>29.57</v>
      </c>
      <c r="S3752" s="59">
        <v>278.90199999999999</v>
      </c>
      <c r="T3752" s="59">
        <v>14.134</v>
      </c>
      <c r="U3752" s="59">
        <v>370.23200000000003</v>
      </c>
      <c r="V3752" s="59">
        <v>11.920999999999999</v>
      </c>
      <c r="W3752" s="59">
        <v>23.984000000000002</v>
      </c>
      <c r="X3752" s="59">
        <v>11.087</v>
      </c>
    </row>
    <row r="3753" spans="1:24">
      <c r="A3753" s="52">
        <v>45992</v>
      </c>
      <c r="B3753" s="58" t="s">
        <v>15</v>
      </c>
      <c r="C3753" s="58" t="s">
        <v>44</v>
      </c>
      <c r="D3753" s="58" t="s">
        <v>60</v>
      </c>
      <c r="E3753" s="20">
        <v>63.067999999999998</v>
      </c>
      <c r="F3753" s="59">
        <v>22.623000000000001</v>
      </c>
      <c r="G3753" s="20">
        <v>477.46600000000001</v>
      </c>
      <c r="H3753" s="59">
        <v>6.1870000000000003</v>
      </c>
      <c r="I3753" s="20">
        <v>540.53399999999999</v>
      </c>
      <c r="J3753" s="20">
        <v>5.8620000000000001</v>
      </c>
      <c r="K3753" s="20">
        <v>18.814</v>
      </c>
      <c r="L3753" s="59">
        <v>5.7350000000000003</v>
      </c>
      <c r="M3753" s="59">
        <v>43.720999999999997</v>
      </c>
      <c r="N3753" s="59">
        <v>56.511000000000003</v>
      </c>
      <c r="O3753" s="59">
        <v>20.154</v>
      </c>
      <c r="P3753" s="59">
        <v>56.252000000000002</v>
      </c>
      <c r="Q3753" s="59">
        <v>55.683</v>
      </c>
      <c r="R3753" s="59">
        <v>37.033999999999999</v>
      </c>
      <c r="S3753" s="59">
        <v>173.708</v>
      </c>
      <c r="T3753" s="59">
        <v>17.719000000000001</v>
      </c>
      <c r="U3753" s="59">
        <v>229.39099999999999</v>
      </c>
      <c r="V3753" s="59">
        <v>16.584</v>
      </c>
      <c r="W3753" s="59">
        <v>14.86</v>
      </c>
      <c r="X3753" s="59">
        <v>15.994999999999999</v>
      </c>
    </row>
    <row r="3754" spans="1:24">
      <c r="A3754" s="52">
        <v>45992</v>
      </c>
      <c r="B3754" s="58" t="s">
        <v>15</v>
      </c>
      <c r="C3754" s="58" t="s">
        <v>44</v>
      </c>
      <c r="D3754" s="58" t="s">
        <v>87</v>
      </c>
      <c r="E3754" s="20">
        <v>319.488</v>
      </c>
      <c r="F3754" s="59">
        <v>13.196999999999999</v>
      </c>
      <c r="G3754" s="20">
        <v>1562.607</v>
      </c>
      <c r="H3754" s="59">
        <v>3.4289999999999998</v>
      </c>
      <c r="I3754" s="20">
        <v>1882.095</v>
      </c>
      <c r="J3754" s="20">
        <v>2.3210000000000002</v>
      </c>
      <c r="K3754" s="20">
        <v>65.507999999999996</v>
      </c>
      <c r="L3754" s="59">
        <v>1.978</v>
      </c>
      <c r="M3754" s="59">
        <v>145.31</v>
      </c>
      <c r="N3754" s="59">
        <v>24.672000000000001</v>
      </c>
      <c r="O3754" s="59">
        <v>66.983000000000004</v>
      </c>
      <c r="P3754" s="59">
        <v>24.074999999999999</v>
      </c>
      <c r="Q3754" s="59">
        <v>255.095</v>
      </c>
      <c r="R3754" s="59">
        <v>18.41</v>
      </c>
      <c r="S3754" s="59">
        <v>918.32600000000002</v>
      </c>
      <c r="T3754" s="59">
        <v>7.875</v>
      </c>
      <c r="U3754" s="59">
        <v>1173.421</v>
      </c>
      <c r="V3754" s="59">
        <v>4.8440000000000003</v>
      </c>
      <c r="W3754" s="59">
        <v>76.016000000000005</v>
      </c>
      <c r="X3754" s="59">
        <v>2.069</v>
      </c>
    </row>
    <row r="3755" spans="1:24">
      <c r="A3755" s="52">
        <v>45992</v>
      </c>
      <c r="B3755" s="58" t="s">
        <v>15</v>
      </c>
      <c r="C3755" s="58" t="s">
        <v>45</v>
      </c>
      <c r="D3755" s="58" t="s">
        <v>45</v>
      </c>
      <c r="E3755" s="20">
        <v>193.86199999999999</v>
      </c>
      <c r="F3755" s="59">
        <v>23.73</v>
      </c>
      <c r="G3755" s="20">
        <v>1081.5250000000001</v>
      </c>
      <c r="H3755" s="59">
        <v>5.3390000000000004</v>
      </c>
      <c r="I3755" s="20">
        <v>1275.3869999999999</v>
      </c>
      <c r="J3755" s="20">
        <v>4.1310000000000002</v>
      </c>
      <c r="K3755" s="20">
        <v>44.390999999999998</v>
      </c>
      <c r="L3755" s="59">
        <v>3.9489999999999998</v>
      </c>
      <c r="M3755" s="59">
        <v>96.13</v>
      </c>
      <c r="N3755" s="59">
        <v>27.577999999999999</v>
      </c>
      <c r="O3755" s="59">
        <v>44.313000000000002</v>
      </c>
      <c r="P3755" s="59">
        <v>27.045000000000002</v>
      </c>
      <c r="Q3755" s="59">
        <v>126.069</v>
      </c>
      <c r="R3755" s="59">
        <v>20.649000000000001</v>
      </c>
      <c r="S3755" s="59">
        <v>431.86799999999999</v>
      </c>
      <c r="T3755" s="59">
        <v>11.207000000000001</v>
      </c>
      <c r="U3755" s="59">
        <v>557.93600000000004</v>
      </c>
      <c r="V3755" s="59">
        <v>9.4740000000000002</v>
      </c>
      <c r="W3755" s="59">
        <v>36.143999999999998</v>
      </c>
      <c r="X3755" s="59">
        <v>8.4009999999999998</v>
      </c>
    </row>
    <row r="3756" spans="1:24">
      <c r="A3756" s="52">
        <v>45992</v>
      </c>
      <c r="B3756" s="58" t="s">
        <v>15</v>
      </c>
      <c r="C3756" s="58" t="s">
        <v>45</v>
      </c>
      <c r="D3756" s="58" t="s">
        <v>61</v>
      </c>
      <c r="E3756" s="20">
        <v>151.12799999999999</v>
      </c>
      <c r="F3756" s="59">
        <v>20.899000000000001</v>
      </c>
      <c r="G3756" s="20">
        <v>810.20100000000002</v>
      </c>
      <c r="H3756" s="59">
        <v>5.1840000000000002</v>
      </c>
      <c r="I3756" s="20">
        <v>961.32899999999995</v>
      </c>
      <c r="J3756" s="20">
        <v>4.6539999999999999</v>
      </c>
      <c r="K3756" s="20">
        <v>33.46</v>
      </c>
      <c r="L3756" s="59">
        <v>4.4930000000000003</v>
      </c>
      <c r="M3756" s="59">
        <v>88.414000000000001</v>
      </c>
      <c r="N3756" s="59">
        <v>26.646999999999998</v>
      </c>
      <c r="O3756" s="59">
        <v>40.756</v>
      </c>
      <c r="P3756" s="59">
        <v>26.094000000000001</v>
      </c>
      <c r="Q3756" s="59">
        <v>88.391000000000005</v>
      </c>
      <c r="R3756" s="59">
        <v>32.206000000000003</v>
      </c>
      <c r="S3756" s="59">
        <v>263.22500000000002</v>
      </c>
      <c r="T3756" s="59">
        <v>13.994</v>
      </c>
      <c r="U3756" s="59">
        <v>351.61599999999999</v>
      </c>
      <c r="V3756" s="59">
        <v>12.64</v>
      </c>
      <c r="W3756" s="59">
        <v>22.777999999999999</v>
      </c>
      <c r="X3756" s="59">
        <v>11.856999999999999</v>
      </c>
    </row>
    <row r="3757" spans="1:24">
      <c r="A3757" s="52">
        <v>45992</v>
      </c>
      <c r="B3757" s="58" t="s">
        <v>15</v>
      </c>
      <c r="C3757" s="58" t="s">
        <v>45</v>
      </c>
      <c r="D3757" s="58" t="s">
        <v>101</v>
      </c>
      <c r="E3757" s="20">
        <v>52.167999999999999</v>
      </c>
      <c r="F3757" s="59">
        <v>41.921999999999997</v>
      </c>
      <c r="G3757" s="20">
        <v>378.01900000000001</v>
      </c>
      <c r="H3757" s="59">
        <v>11.459</v>
      </c>
      <c r="I3757" s="20">
        <v>430.18799999999999</v>
      </c>
      <c r="J3757" s="20">
        <v>10.837</v>
      </c>
      <c r="K3757" s="20">
        <v>14.973000000000001</v>
      </c>
      <c r="L3757" s="59">
        <v>10.769</v>
      </c>
      <c r="M3757" s="59">
        <v>23.198</v>
      </c>
      <c r="N3757" s="59">
        <v>77.286000000000001</v>
      </c>
      <c r="O3757" s="59">
        <v>10.694000000000001</v>
      </c>
      <c r="P3757" s="59">
        <v>77.096999999999994</v>
      </c>
      <c r="Q3757" s="59">
        <v>40.133000000000003</v>
      </c>
      <c r="R3757" s="59">
        <v>30.649000000000001</v>
      </c>
      <c r="S3757" s="59">
        <v>224.18299999999999</v>
      </c>
      <c r="T3757" s="59">
        <v>17.768000000000001</v>
      </c>
      <c r="U3757" s="59">
        <v>264.31599999999997</v>
      </c>
      <c r="V3757" s="59">
        <v>15.507999999999999</v>
      </c>
      <c r="W3757" s="59">
        <v>17.123000000000001</v>
      </c>
      <c r="X3757" s="59">
        <v>14.875999999999999</v>
      </c>
    </row>
    <row r="3758" spans="1:24">
      <c r="A3758" s="52">
        <v>45992</v>
      </c>
      <c r="B3758" s="58" t="s">
        <v>15</v>
      </c>
      <c r="C3758" s="58" t="s">
        <v>54</v>
      </c>
      <c r="D3758" s="58" t="s">
        <v>55</v>
      </c>
      <c r="E3758" s="20">
        <v>118.622</v>
      </c>
      <c r="F3758" s="59">
        <v>22.146999999999998</v>
      </c>
      <c r="G3758" s="20">
        <v>392.97899999999998</v>
      </c>
      <c r="H3758" s="59">
        <v>13.555999999999999</v>
      </c>
      <c r="I3758" s="20">
        <v>511.601</v>
      </c>
      <c r="J3758" s="20">
        <v>11.887</v>
      </c>
      <c r="K3758" s="20">
        <v>17.806999999999999</v>
      </c>
      <c r="L3758" s="59">
        <v>11.824999999999999</v>
      </c>
      <c r="M3758" s="59">
        <v>43.921999999999997</v>
      </c>
      <c r="N3758" s="59">
        <v>56.866999999999997</v>
      </c>
      <c r="O3758" s="59">
        <v>20.247</v>
      </c>
      <c r="P3758" s="59">
        <v>56.610999999999997</v>
      </c>
      <c r="Q3758" s="59">
        <v>60.334000000000003</v>
      </c>
      <c r="R3758" s="59">
        <v>35.054000000000002</v>
      </c>
      <c r="S3758" s="59">
        <v>172.48</v>
      </c>
      <c r="T3758" s="59">
        <v>21.398</v>
      </c>
      <c r="U3758" s="59">
        <v>232.81399999999999</v>
      </c>
      <c r="V3758" s="59">
        <v>18.052</v>
      </c>
      <c r="W3758" s="59">
        <v>15.082000000000001</v>
      </c>
      <c r="X3758" s="59">
        <v>17.513000000000002</v>
      </c>
    </row>
    <row r="3759" spans="1:24">
      <c r="A3759" s="52">
        <v>45992</v>
      </c>
      <c r="B3759" s="58" t="s">
        <v>15</v>
      </c>
      <c r="C3759" s="58" t="s">
        <v>54</v>
      </c>
      <c r="D3759" s="58" t="s">
        <v>56</v>
      </c>
      <c r="E3759" s="20">
        <v>345.72300000000001</v>
      </c>
      <c r="F3759" s="59">
        <v>12.592000000000001</v>
      </c>
      <c r="G3759" s="20">
        <v>2015.7429999999999</v>
      </c>
      <c r="H3759" s="59">
        <v>3.609</v>
      </c>
      <c r="I3759" s="20">
        <v>2361.4659999999999</v>
      </c>
      <c r="J3759" s="20">
        <v>3.036</v>
      </c>
      <c r="K3759" s="20">
        <v>82.192999999999998</v>
      </c>
      <c r="L3759" s="59">
        <v>2.7829999999999999</v>
      </c>
      <c r="M3759" s="59">
        <v>173.01300000000001</v>
      </c>
      <c r="N3759" s="59">
        <v>15.337</v>
      </c>
      <c r="O3759" s="59">
        <v>79.753</v>
      </c>
      <c r="P3759" s="59">
        <v>14.356</v>
      </c>
      <c r="Q3759" s="59">
        <v>286.09100000000001</v>
      </c>
      <c r="R3759" s="59">
        <v>16.998000000000001</v>
      </c>
      <c r="S3759" s="59">
        <v>1024.748</v>
      </c>
      <c r="T3759" s="59">
        <v>7.7050000000000001</v>
      </c>
      <c r="U3759" s="59">
        <v>1310.8389999999999</v>
      </c>
      <c r="V3759" s="59">
        <v>5.9889999999999999</v>
      </c>
      <c r="W3759" s="59">
        <v>84.918000000000006</v>
      </c>
      <c r="X3759" s="59">
        <v>4.085</v>
      </c>
    </row>
    <row r="3760" spans="1:24">
      <c r="A3760" s="52">
        <v>45992</v>
      </c>
      <c r="B3760" s="58" t="s">
        <v>15</v>
      </c>
      <c r="C3760" s="58" t="s">
        <v>95</v>
      </c>
      <c r="D3760" s="58" t="s">
        <v>99</v>
      </c>
      <c r="E3760" s="20">
        <v>343.178</v>
      </c>
      <c r="F3760" s="59">
        <v>17.553999999999998</v>
      </c>
      <c r="G3760" s="20">
        <v>1746.895</v>
      </c>
      <c r="H3760" s="59">
        <v>4.1669999999999998</v>
      </c>
      <c r="I3760" s="20">
        <v>2090.0729999999999</v>
      </c>
      <c r="J3760" s="20">
        <v>2.859</v>
      </c>
      <c r="K3760" s="20">
        <v>72.747</v>
      </c>
      <c r="L3760" s="59">
        <v>2.589</v>
      </c>
      <c r="M3760" s="59">
        <v>165.136</v>
      </c>
      <c r="N3760" s="59">
        <v>11.436</v>
      </c>
      <c r="O3760" s="59">
        <v>76.122</v>
      </c>
      <c r="P3760" s="59">
        <v>10.082000000000001</v>
      </c>
      <c r="Q3760" s="59">
        <v>179.17500000000001</v>
      </c>
      <c r="R3760" s="59">
        <v>24.201000000000001</v>
      </c>
      <c r="S3760" s="59">
        <v>660.88900000000001</v>
      </c>
      <c r="T3760" s="59">
        <v>7.7830000000000004</v>
      </c>
      <c r="U3760" s="59">
        <v>840.06399999999996</v>
      </c>
      <c r="V3760" s="59">
        <v>7.7510000000000003</v>
      </c>
      <c r="W3760" s="59">
        <v>54.420999999999999</v>
      </c>
      <c r="X3760" s="59">
        <v>6.3949999999999996</v>
      </c>
    </row>
    <row r="3761" spans="1:24">
      <c r="A3761" s="52">
        <v>45992</v>
      </c>
      <c r="B3761" s="58" t="s">
        <v>15</v>
      </c>
      <c r="C3761" s="58" t="s">
        <v>95</v>
      </c>
      <c r="D3761" s="58" t="s">
        <v>96</v>
      </c>
      <c r="E3761" s="20">
        <v>213.244</v>
      </c>
      <c r="F3761" s="59">
        <v>21.268000000000001</v>
      </c>
      <c r="G3761" s="20">
        <v>834.09500000000003</v>
      </c>
      <c r="H3761" s="59">
        <v>6.2560000000000002</v>
      </c>
      <c r="I3761" s="20">
        <v>1047.3389999999999</v>
      </c>
      <c r="J3761" s="20">
        <v>5.3120000000000003</v>
      </c>
      <c r="K3761" s="20">
        <v>36.454000000000001</v>
      </c>
      <c r="L3761" s="59">
        <v>5.1719999999999997</v>
      </c>
      <c r="M3761" s="59">
        <v>93.061999999999998</v>
      </c>
      <c r="N3761" s="59">
        <v>28.236000000000001</v>
      </c>
      <c r="O3761" s="59">
        <v>42.899000000000001</v>
      </c>
      <c r="P3761" s="59">
        <v>27.716000000000001</v>
      </c>
      <c r="Q3761" s="59">
        <v>65.847999999999999</v>
      </c>
      <c r="R3761" s="59">
        <v>31.602</v>
      </c>
      <c r="S3761" s="59">
        <v>305.68599999999998</v>
      </c>
      <c r="T3761" s="59">
        <v>11.489000000000001</v>
      </c>
      <c r="U3761" s="59">
        <v>371.53399999999999</v>
      </c>
      <c r="V3761" s="59">
        <v>9.2189999999999994</v>
      </c>
      <c r="W3761" s="59">
        <v>24.068000000000001</v>
      </c>
      <c r="X3761" s="59">
        <v>8.1120000000000001</v>
      </c>
    </row>
    <row r="3762" spans="1:24">
      <c r="A3762" s="52">
        <v>45992</v>
      </c>
      <c r="B3762" s="58" t="s">
        <v>15</v>
      </c>
      <c r="C3762" s="58" t="s">
        <v>95</v>
      </c>
      <c r="D3762" s="58" t="s">
        <v>97</v>
      </c>
      <c r="E3762" s="20">
        <v>126.47199999999999</v>
      </c>
      <c r="F3762" s="59">
        <v>22.908000000000001</v>
      </c>
      <c r="G3762" s="20">
        <v>803.11199999999997</v>
      </c>
      <c r="H3762" s="59">
        <v>7.0819999999999999</v>
      </c>
      <c r="I3762" s="20">
        <v>929.58399999999995</v>
      </c>
      <c r="J3762" s="20">
        <v>6.2779999999999996</v>
      </c>
      <c r="K3762" s="20">
        <v>32.354999999999997</v>
      </c>
      <c r="L3762" s="59">
        <v>6.1589999999999998</v>
      </c>
      <c r="M3762" s="59">
        <v>69.701999999999998</v>
      </c>
      <c r="N3762" s="59">
        <v>31.667000000000002</v>
      </c>
      <c r="O3762" s="59">
        <v>32.130000000000003</v>
      </c>
      <c r="P3762" s="59">
        <v>31.204000000000001</v>
      </c>
      <c r="Q3762" s="59">
        <v>111.018</v>
      </c>
      <c r="R3762" s="59">
        <v>36.569000000000003</v>
      </c>
      <c r="S3762" s="59">
        <v>343.09300000000002</v>
      </c>
      <c r="T3762" s="59">
        <v>12.535</v>
      </c>
      <c r="U3762" s="59">
        <v>454.11099999999999</v>
      </c>
      <c r="V3762" s="59">
        <v>13.295</v>
      </c>
      <c r="W3762" s="59">
        <v>29.417999999999999</v>
      </c>
      <c r="X3762" s="59">
        <v>12.552</v>
      </c>
    </row>
    <row r="3763" spans="1:24">
      <c r="A3763" s="52">
        <v>45992</v>
      </c>
      <c r="B3763" s="58" t="s">
        <v>15</v>
      </c>
      <c r="C3763" s="58" t="s">
        <v>95</v>
      </c>
      <c r="D3763" s="58" t="s">
        <v>98</v>
      </c>
      <c r="E3763" s="20">
        <v>121.167</v>
      </c>
      <c r="F3763" s="59">
        <v>24.866</v>
      </c>
      <c r="G3763" s="20">
        <v>661.827</v>
      </c>
      <c r="H3763" s="59">
        <v>8.2309999999999999</v>
      </c>
      <c r="I3763" s="20">
        <v>782.99400000000003</v>
      </c>
      <c r="J3763" s="20">
        <v>6.3959999999999999</v>
      </c>
      <c r="K3763" s="20">
        <v>27.253</v>
      </c>
      <c r="L3763" s="59">
        <v>6.28</v>
      </c>
      <c r="M3763" s="59">
        <v>51.8</v>
      </c>
      <c r="N3763" s="59">
        <v>39.704000000000001</v>
      </c>
      <c r="O3763" s="59">
        <v>23.878</v>
      </c>
      <c r="P3763" s="59">
        <v>39.335999999999999</v>
      </c>
      <c r="Q3763" s="59">
        <v>167.249</v>
      </c>
      <c r="R3763" s="59">
        <v>23.777999999999999</v>
      </c>
      <c r="S3763" s="59">
        <v>536.34</v>
      </c>
      <c r="T3763" s="59">
        <v>11.173999999999999</v>
      </c>
      <c r="U3763" s="59">
        <v>703.58900000000006</v>
      </c>
      <c r="V3763" s="59">
        <v>8.7919999999999998</v>
      </c>
      <c r="W3763" s="59">
        <v>45.579000000000001</v>
      </c>
      <c r="X3763" s="59">
        <v>7.6230000000000002</v>
      </c>
    </row>
    <row r="3764" spans="1:24">
      <c r="A3764" s="52">
        <v>45992</v>
      </c>
      <c r="B3764" s="58" t="s">
        <v>15</v>
      </c>
      <c r="C3764" s="58" t="s">
        <v>38</v>
      </c>
      <c r="D3764" s="58" t="s">
        <v>85</v>
      </c>
      <c r="E3764" s="20">
        <v>242.66900000000001</v>
      </c>
      <c r="F3764" s="59">
        <v>17.481000000000002</v>
      </c>
      <c r="G3764" s="20">
        <v>1198.9590000000001</v>
      </c>
      <c r="H3764" s="59">
        <v>5.4580000000000002</v>
      </c>
      <c r="I3764" s="20">
        <v>1441.6279999999999</v>
      </c>
      <c r="J3764" s="20">
        <v>4.2910000000000004</v>
      </c>
      <c r="K3764" s="20">
        <v>50.177</v>
      </c>
      <c r="L3764" s="59">
        <v>4.1159999999999997</v>
      </c>
      <c r="M3764" s="59">
        <v>89.688999999999993</v>
      </c>
      <c r="N3764" s="59">
        <v>22.149000000000001</v>
      </c>
      <c r="O3764" s="59">
        <v>41.344000000000001</v>
      </c>
      <c r="P3764" s="59">
        <v>21.481000000000002</v>
      </c>
      <c r="Q3764" s="59">
        <v>220.565</v>
      </c>
      <c r="R3764" s="59">
        <v>24.06</v>
      </c>
      <c r="S3764" s="59">
        <v>749.50699999999995</v>
      </c>
      <c r="T3764" s="59">
        <v>8.0519999999999996</v>
      </c>
      <c r="U3764" s="59">
        <v>970.072</v>
      </c>
      <c r="V3764" s="59">
        <v>7.032</v>
      </c>
      <c r="W3764" s="59">
        <v>62.843000000000004</v>
      </c>
      <c r="X3764" s="59">
        <v>5.5010000000000003</v>
      </c>
    </row>
    <row r="3765" spans="1:24">
      <c r="A3765" s="52">
        <v>45992</v>
      </c>
      <c r="B3765" s="58" t="s">
        <v>15</v>
      </c>
      <c r="C3765" s="58" t="s">
        <v>38</v>
      </c>
      <c r="D3765" s="58" t="s">
        <v>40</v>
      </c>
      <c r="E3765" s="20">
        <v>221.67599999999999</v>
      </c>
      <c r="F3765" s="59">
        <v>13.707000000000001</v>
      </c>
      <c r="G3765" s="20">
        <v>1209.7629999999999</v>
      </c>
      <c r="H3765" s="59">
        <v>5.0270000000000001</v>
      </c>
      <c r="I3765" s="20">
        <v>1431.4390000000001</v>
      </c>
      <c r="J3765" s="20">
        <v>3.9580000000000002</v>
      </c>
      <c r="K3765" s="20">
        <v>49.823</v>
      </c>
      <c r="L3765" s="59">
        <v>3.7669999999999999</v>
      </c>
      <c r="M3765" s="59">
        <v>127.246</v>
      </c>
      <c r="N3765" s="59">
        <v>14.064</v>
      </c>
      <c r="O3765" s="59">
        <v>58.655999999999999</v>
      </c>
      <c r="P3765" s="59">
        <v>12.987</v>
      </c>
      <c r="Q3765" s="59">
        <v>125.86</v>
      </c>
      <c r="R3765" s="59">
        <v>28.04</v>
      </c>
      <c r="S3765" s="59">
        <v>447.721</v>
      </c>
      <c r="T3765" s="59">
        <v>12.852</v>
      </c>
      <c r="U3765" s="59">
        <v>573.58100000000002</v>
      </c>
      <c r="V3765" s="59">
        <v>12.507999999999999</v>
      </c>
      <c r="W3765" s="59">
        <v>37.156999999999996</v>
      </c>
      <c r="X3765" s="59">
        <v>11.715999999999999</v>
      </c>
    </row>
    <row r="3766" spans="1:24">
      <c r="A3766" s="52">
        <v>45992</v>
      </c>
      <c r="B3766" s="58" t="s">
        <v>15</v>
      </c>
      <c r="C3766" s="58" t="s">
        <v>62</v>
      </c>
      <c r="D3766" s="58" t="s">
        <v>86</v>
      </c>
      <c r="E3766" s="20">
        <v>120.602</v>
      </c>
      <c r="F3766" s="59">
        <v>25.823</v>
      </c>
      <c r="G3766" s="20">
        <v>584.77200000000005</v>
      </c>
      <c r="H3766" s="59">
        <v>10.491</v>
      </c>
      <c r="I3766" s="20">
        <v>705.375</v>
      </c>
      <c r="J3766" s="20">
        <v>10.374000000000001</v>
      </c>
      <c r="K3766" s="20">
        <v>24.550999999999998</v>
      </c>
      <c r="L3766" s="59">
        <v>10.303000000000001</v>
      </c>
      <c r="M3766" s="59">
        <v>40.99</v>
      </c>
      <c r="N3766" s="59">
        <v>35.018000000000001</v>
      </c>
      <c r="O3766" s="59">
        <v>18.895</v>
      </c>
      <c r="P3766" s="59">
        <v>34.6</v>
      </c>
      <c r="Q3766" s="59">
        <v>145.16999999999999</v>
      </c>
      <c r="R3766" s="59">
        <v>25.041</v>
      </c>
      <c r="S3766" s="59">
        <v>462.48399999999998</v>
      </c>
      <c r="T3766" s="59">
        <v>11.943</v>
      </c>
      <c r="U3766" s="59">
        <v>607.654</v>
      </c>
      <c r="V3766" s="59">
        <v>9.4369999999999994</v>
      </c>
      <c r="W3766" s="59">
        <v>39.365000000000002</v>
      </c>
      <c r="X3766" s="59">
        <v>8.359</v>
      </c>
    </row>
    <row r="3767" spans="1:24">
      <c r="A3767" s="52">
        <v>45992</v>
      </c>
      <c r="B3767" s="58" t="s">
        <v>15</v>
      </c>
      <c r="C3767" s="58" t="s">
        <v>62</v>
      </c>
      <c r="D3767" s="58" t="s">
        <v>64</v>
      </c>
      <c r="E3767" s="20">
        <v>343.74299999999999</v>
      </c>
      <c r="F3767" s="59">
        <v>12.555999999999999</v>
      </c>
      <c r="G3767" s="20">
        <v>1823.95</v>
      </c>
      <c r="H3767" s="59">
        <v>4.101</v>
      </c>
      <c r="I3767" s="20">
        <v>2167.692</v>
      </c>
      <c r="J3767" s="20">
        <v>3.36</v>
      </c>
      <c r="K3767" s="20">
        <v>75.448999999999998</v>
      </c>
      <c r="L3767" s="59">
        <v>3.1339999999999999</v>
      </c>
      <c r="M3767" s="59">
        <v>175.946</v>
      </c>
      <c r="N3767" s="59">
        <v>11.894</v>
      </c>
      <c r="O3767" s="59">
        <v>81.105000000000004</v>
      </c>
      <c r="P3767" s="59">
        <v>10.599</v>
      </c>
      <c r="Q3767" s="59">
        <v>201.255</v>
      </c>
      <c r="R3767" s="59">
        <v>23.013000000000002</v>
      </c>
      <c r="S3767" s="59">
        <v>734.745</v>
      </c>
      <c r="T3767" s="59">
        <v>9.4429999999999996</v>
      </c>
      <c r="U3767" s="59">
        <v>935.99900000000002</v>
      </c>
      <c r="V3767" s="59">
        <v>7.7220000000000004</v>
      </c>
      <c r="W3767" s="59">
        <v>60.634999999999998</v>
      </c>
      <c r="X3767" s="59">
        <v>6.36</v>
      </c>
    </row>
    <row r="3768" spans="1:24">
      <c r="A3768" s="52">
        <v>45992</v>
      </c>
      <c r="B3768" s="58" t="s">
        <v>15</v>
      </c>
      <c r="C3768" s="58" t="s">
        <v>88</v>
      </c>
      <c r="D3768" s="58" t="s">
        <v>89</v>
      </c>
      <c r="E3768" s="20">
        <v>413.07499999999999</v>
      </c>
      <c r="F3768" s="59">
        <v>11.041</v>
      </c>
      <c r="G3768" s="20">
        <v>2076.9769999999999</v>
      </c>
      <c r="H3768" s="59">
        <v>3.0310000000000001</v>
      </c>
      <c r="I3768" s="20">
        <v>2490.0520000000001</v>
      </c>
      <c r="J3768" s="20">
        <v>1.946</v>
      </c>
      <c r="K3768" s="20">
        <v>86.668999999999997</v>
      </c>
      <c r="L3768" s="59">
        <v>1.522</v>
      </c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  <c r="S3768" s="59">
        <v>0</v>
      </c>
      <c r="T3768" s="59">
        <v>0</v>
      </c>
      <c r="U3768" s="59">
        <v>0</v>
      </c>
      <c r="V3768" s="59">
        <v>0</v>
      </c>
      <c r="W3768" s="59">
        <v>0</v>
      </c>
      <c r="X3768" s="59">
        <v>0</v>
      </c>
    </row>
    <row r="3769" spans="1:24">
      <c r="A3769" s="52">
        <v>45992</v>
      </c>
      <c r="B3769" s="58" t="s">
        <v>15</v>
      </c>
      <c r="C3769" s="58" t="s">
        <v>88</v>
      </c>
      <c r="D3769" s="58" t="s">
        <v>90</v>
      </c>
      <c r="E3769" s="20">
        <v>106.59399999999999</v>
      </c>
      <c r="F3769" s="59">
        <v>27.893999999999998</v>
      </c>
      <c r="G3769" s="20">
        <v>1368.365</v>
      </c>
      <c r="H3769" s="59">
        <v>5.867</v>
      </c>
      <c r="I3769" s="20">
        <v>1474.9590000000001</v>
      </c>
      <c r="J3769" s="20">
        <v>5.0330000000000004</v>
      </c>
      <c r="K3769" s="20">
        <v>51.337000000000003</v>
      </c>
      <c r="L3769" s="59">
        <v>4.8849999999999998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  <c r="S3769" s="59">
        <v>0</v>
      </c>
      <c r="T3769" s="59">
        <v>0</v>
      </c>
      <c r="U3769" s="59">
        <v>0</v>
      </c>
      <c r="V3769" s="59">
        <v>0</v>
      </c>
      <c r="W3769" s="59">
        <v>0</v>
      </c>
      <c r="X3769" s="59">
        <v>0</v>
      </c>
    </row>
    <row r="3770" spans="1:24">
      <c r="A3770" s="52">
        <v>45992</v>
      </c>
      <c r="B3770" s="58" t="s">
        <v>15</v>
      </c>
      <c r="C3770" s="58" t="s">
        <v>88</v>
      </c>
      <c r="D3770" s="58" t="s">
        <v>91</v>
      </c>
      <c r="E3770" s="20">
        <v>306.48099999999999</v>
      </c>
      <c r="F3770" s="59">
        <v>11.715999999999999</v>
      </c>
      <c r="G3770" s="20">
        <v>701.64499999999998</v>
      </c>
      <c r="H3770" s="59">
        <v>11.971</v>
      </c>
      <c r="I3770" s="20">
        <v>1008.125</v>
      </c>
      <c r="J3770" s="20">
        <v>6.7359999999999998</v>
      </c>
      <c r="K3770" s="20">
        <v>35.088999999999999</v>
      </c>
      <c r="L3770" s="59">
        <v>6.6260000000000003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  <c r="S3770" s="59">
        <v>0</v>
      </c>
      <c r="T3770" s="59">
        <v>0</v>
      </c>
      <c r="U3770" s="59">
        <v>0</v>
      </c>
      <c r="V3770" s="59">
        <v>0</v>
      </c>
      <c r="W3770" s="59">
        <v>0</v>
      </c>
      <c r="X3770" s="59">
        <v>0</v>
      </c>
    </row>
    <row r="3771" spans="1:24">
      <c r="A3771" s="52">
        <v>45992</v>
      </c>
      <c r="B3771" s="58" t="s">
        <v>15</v>
      </c>
      <c r="C3771" s="58" t="s">
        <v>88</v>
      </c>
      <c r="D3771" s="58" t="s">
        <v>92</v>
      </c>
      <c r="E3771" s="20">
        <v>51.27</v>
      </c>
      <c r="F3771" s="59">
        <v>25.77</v>
      </c>
      <c r="G3771" s="20">
        <v>331.745</v>
      </c>
      <c r="H3771" s="59">
        <v>12.856999999999999</v>
      </c>
      <c r="I3771" s="20">
        <v>383.01499999999999</v>
      </c>
      <c r="J3771" s="20">
        <v>12.304</v>
      </c>
      <c r="K3771" s="20">
        <v>13.331</v>
      </c>
      <c r="L3771" s="59">
        <v>12.244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  <c r="S3771" s="59">
        <v>0</v>
      </c>
      <c r="T3771" s="59">
        <v>0</v>
      </c>
      <c r="U3771" s="59">
        <v>0</v>
      </c>
      <c r="V3771" s="59">
        <v>0</v>
      </c>
      <c r="W3771" s="59">
        <v>0</v>
      </c>
      <c r="X3771" s="59">
        <v>0</v>
      </c>
    </row>
    <row r="3772" spans="1:24">
      <c r="A3772" s="52">
        <v>45992</v>
      </c>
      <c r="B3772" s="58" t="s">
        <v>15</v>
      </c>
      <c r="C3772" s="58" t="s">
        <v>46</v>
      </c>
      <c r="D3772" s="58" t="s">
        <v>48</v>
      </c>
      <c r="E3772" s="20">
        <v>0</v>
      </c>
      <c r="F3772" s="59">
        <v>0</v>
      </c>
      <c r="G3772" s="20">
        <v>0</v>
      </c>
      <c r="H3772" s="59">
        <v>0</v>
      </c>
      <c r="I3772" s="20">
        <v>0</v>
      </c>
      <c r="J3772" s="20">
        <v>0</v>
      </c>
      <c r="K3772" s="20">
        <v>0</v>
      </c>
      <c r="L3772" s="59">
        <v>0</v>
      </c>
      <c r="M3772" s="59">
        <v>93.459000000000003</v>
      </c>
      <c r="N3772" s="59">
        <v>29.837</v>
      </c>
      <c r="O3772" s="59">
        <v>43.082000000000001</v>
      </c>
      <c r="P3772" s="59">
        <v>29.344999999999999</v>
      </c>
      <c r="Q3772" s="59">
        <v>88.614999999999995</v>
      </c>
      <c r="R3772" s="59">
        <v>42.423000000000002</v>
      </c>
      <c r="S3772" s="59">
        <v>152.79</v>
      </c>
      <c r="T3772" s="59">
        <v>25.521000000000001</v>
      </c>
      <c r="U3772" s="59">
        <v>241.404</v>
      </c>
      <c r="V3772" s="59">
        <v>21.859000000000002</v>
      </c>
      <c r="W3772" s="59">
        <v>15.638999999999999</v>
      </c>
      <c r="X3772" s="59">
        <v>21.414999999999999</v>
      </c>
    </row>
    <row r="3773" spans="1:24">
      <c r="A3773" s="52">
        <v>45992</v>
      </c>
      <c r="B3773" s="58" t="s">
        <v>15</v>
      </c>
      <c r="C3773" s="58" t="s">
        <v>46</v>
      </c>
      <c r="D3773" s="58" t="s">
        <v>47</v>
      </c>
      <c r="E3773" s="20">
        <v>0</v>
      </c>
      <c r="F3773" s="59">
        <v>0</v>
      </c>
      <c r="G3773" s="20">
        <v>0</v>
      </c>
      <c r="H3773" s="59">
        <v>0</v>
      </c>
      <c r="I3773" s="20">
        <v>0</v>
      </c>
      <c r="J3773" s="20">
        <v>0</v>
      </c>
      <c r="K3773" s="20">
        <v>0</v>
      </c>
      <c r="L3773" s="59">
        <v>0</v>
      </c>
      <c r="M3773" s="59">
        <v>94.792000000000002</v>
      </c>
      <c r="N3773" s="59">
        <v>17.972000000000001</v>
      </c>
      <c r="O3773" s="59">
        <v>43.695999999999998</v>
      </c>
      <c r="P3773" s="59">
        <v>17.141999999999999</v>
      </c>
      <c r="Q3773" s="59">
        <v>215.39500000000001</v>
      </c>
      <c r="R3773" s="59">
        <v>14.404999999999999</v>
      </c>
      <c r="S3773" s="59">
        <v>801.00900000000001</v>
      </c>
      <c r="T3773" s="59">
        <v>7.9409999999999998</v>
      </c>
      <c r="U3773" s="59">
        <v>1016.404</v>
      </c>
      <c r="V3773" s="59">
        <v>6.7130000000000001</v>
      </c>
      <c r="W3773" s="59">
        <v>65.843999999999994</v>
      </c>
      <c r="X3773" s="59">
        <v>5.0880000000000001</v>
      </c>
    </row>
    <row r="3774" spans="1:24">
      <c r="A3774" s="52">
        <v>45992</v>
      </c>
      <c r="B3774" s="58" t="s">
        <v>15</v>
      </c>
      <c r="C3774" s="58" t="s">
        <v>93</v>
      </c>
      <c r="D3774" s="58" t="s">
        <v>94</v>
      </c>
      <c r="E3774" s="20">
        <v>79.628</v>
      </c>
      <c r="F3774" s="59">
        <v>31.706</v>
      </c>
      <c r="G3774" s="20">
        <v>373.50599999999997</v>
      </c>
      <c r="H3774" s="59">
        <v>14.135999999999999</v>
      </c>
      <c r="I3774" s="20">
        <v>453.13400000000001</v>
      </c>
      <c r="J3774" s="20">
        <v>10.566000000000001</v>
      </c>
      <c r="K3774" s="20">
        <v>15.772</v>
      </c>
      <c r="L3774" s="59">
        <v>10.496</v>
      </c>
      <c r="M3774" s="59">
        <v>104.358</v>
      </c>
      <c r="N3774" s="59">
        <v>24.436</v>
      </c>
      <c r="O3774" s="59">
        <v>48.104999999999997</v>
      </c>
      <c r="P3774" s="59">
        <v>23.832000000000001</v>
      </c>
      <c r="Q3774" s="59">
        <v>149.68899999999999</v>
      </c>
      <c r="R3774" s="59">
        <v>23.603999999999999</v>
      </c>
      <c r="S3774" s="59">
        <v>616.67899999999997</v>
      </c>
      <c r="T3774" s="59">
        <v>10.913</v>
      </c>
      <c r="U3774" s="59">
        <v>766.36699999999996</v>
      </c>
      <c r="V3774" s="59">
        <v>8.8379999999999992</v>
      </c>
      <c r="W3774" s="59">
        <v>49.646000000000001</v>
      </c>
      <c r="X3774" s="59">
        <v>7.6760000000000002</v>
      </c>
    </row>
    <row r="3775" spans="1:24">
      <c r="A3775" s="52">
        <v>45992</v>
      </c>
      <c r="B3775" s="58" t="s">
        <v>15</v>
      </c>
      <c r="C3775" s="58" t="s">
        <v>73</v>
      </c>
      <c r="D3775" s="58" t="s">
        <v>65</v>
      </c>
      <c r="E3775" s="20">
        <v>81.701999999999998</v>
      </c>
      <c r="F3775" s="59">
        <v>18.998999999999999</v>
      </c>
      <c r="G3775" s="20">
        <v>652.05100000000004</v>
      </c>
      <c r="H3775" s="59">
        <v>7.819</v>
      </c>
      <c r="I3775" s="20">
        <v>733.75300000000004</v>
      </c>
      <c r="J3775" s="20">
        <v>7.3310000000000004</v>
      </c>
      <c r="K3775" s="20">
        <v>25.539000000000001</v>
      </c>
      <c r="L3775" s="59">
        <v>7.23</v>
      </c>
      <c r="M3775" s="59">
        <v>26.907</v>
      </c>
      <c r="N3775" s="59">
        <v>88.676000000000002</v>
      </c>
      <c r="O3775" s="59">
        <v>12.403</v>
      </c>
      <c r="P3775" s="59">
        <v>88.510999999999996</v>
      </c>
      <c r="Q3775" s="59">
        <v>75.869</v>
      </c>
      <c r="R3775" s="59">
        <v>31.135000000000002</v>
      </c>
      <c r="S3775" s="59">
        <v>201.34399999999999</v>
      </c>
      <c r="T3775" s="59">
        <v>16.997</v>
      </c>
      <c r="U3775" s="59">
        <v>277.21300000000002</v>
      </c>
      <c r="V3775" s="59">
        <v>13.617000000000001</v>
      </c>
      <c r="W3775" s="59">
        <v>17.957999999999998</v>
      </c>
      <c r="X3775" s="59">
        <v>12.893000000000001</v>
      </c>
    </row>
    <row r="3776" spans="1:24">
      <c r="A3776" s="52">
        <v>45992</v>
      </c>
      <c r="B3776" s="58" t="s">
        <v>15</v>
      </c>
      <c r="C3776" s="58" t="s">
        <v>73</v>
      </c>
      <c r="D3776" s="58" t="s">
        <v>66</v>
      </c>
      <c r="E3776" s="20">
        <v>17.013999999999999</v>
      </c>
      <c r="F3776" s="59">
        <v>50.335999999999999</v>
      </c>
      <c r="G3776" s="20">
        <v>330.22199999999998</v>
      </c>
      <c r="H3776" s="59">
        <v>11.414999999999999</v>
      </c>
      <c r="I3776" s="20">
        <v>347.23599999999999</v>
      </c>
      <c r="J3776" s="20">
        <v>11.076000000000001</v>
      </c>
      <c r="K3776" s="20">
        <v>12.086</v>
      </c>
      <c r="L3776" s="59">
        <v>11.009</v>
      </c>
      <c r="M3776" s="59">
        <v>0</v>
      </c>
      <c r="N3776" s="59">
        <v>0</v>
      </c>
      <c r="O3776" s="59">
        <v>0</v>
      </c>
      <c r="P3776" s="59">
        <v>0</v>
      </c>
      <c r="Q3776" s="59">
        <v>31.507999999999999</v>
      </c>
      <c r="R3776" s="59">
        <v>54.308</v>
      </c>
      <c r="S3776" s="59">
        <v>90.995000000000005</v>
      </c>
      <c r="T3776" s="59">
        <v>20.544</v>
      </c>
      <c r="U3776" s="59">
        <v>122.503</v>
      </c>
      <c r="V3776" s="59">
        <v>20.37</v>
      </c>
      <c r="W3776" s="59">
        <v>7.9359999999999999</v>
      </c>
      <c r="X3776" s="59">
        <v>19.893000000000001</v>
      </c>
    </row>
    <row r="3777" spans="1:26">
      <c r="A3777" s="52">
        <v>45992</v>
      </c>
      <c r="B3777" s="58" t="s">
        <v>15</v>
      </c>
      <c r="C3777" s="58" t="s">
        <v>73</v>
      </c>
      <c r="D3777" s="58" t="s">
        <v>67</v>
      </c>
      <c r="E3777" s="20">
        <v>12.599</v>
      </c>
      <c r="F3777" s="59">
        <v>60.747999999999998</v>
      </c>
      <c r="G3777" s="20">
        <v>87.471999999999994</v>
      </c>
      <c r="H3777" s="59">
        <v>25.068000000000001</v>
      </c>
      <c r="I3777" s="20">
        <v>100.071</v>
      </c>
      <c r="J3777" s="20">
        <v>19.722999999999999</v>
      </c>
      <c r="K3777" s="20">
        <v>3.4830000000000001</v>
      </c>
      <c r="L3777" s="59">
        <v>19.686</v>
      </c>
      <c r="M3777" s="59">
        <v>0</v>
      </c>
      <c r="N3777" s="59">
        <v>0</v>
      </c>
      <c r="O3777" s="59">
        <v>0</v>
      </c>
      <c r="P3777" s="59">
        <v>0</v>
      </c>
      <c r="Q3777" s="59">
        <v>13.634</v>
      </c>
      <c r="R3777" s="59">
        <v>77.299000000000007</v>
      </c>
      <c r="S3777" s="59">
        <v>25.387</v>
      </c>
      <c r="T3777" s="59">
        <v>43.237000000000002</v>
      </c>
      <c r="U3777" s="59">
        <v>39.021000000000001</v>
      </c>
      <c r="V3777" s="59">
        <v>46.100999999999999</v>
      </c>
      <c r="W3777" s="59">
        <v>2.528</v>
      </c>
      <c r="X3777" s="59">
        <v>45.892000000000003</v>
      </c>
    </row>
    <row r="3778" spans="1:26">
      <c r="A3778" s="52">
        <v>45992</v>
      </c>
      <c r="B3778" s="58" t="s">
        <v>15</v>
      </c>
      <c r="C3778" s="58" t="s">
        <v>73</v>
      </c>
      <c r="D3778" s="58" t="s">
        <v>70</v>
      </c>
      <c r="E3778" s="20">
        <v>24.853999999999999</v>
      </c>
      <c r="F3778" s="59">
        <v>52.238</v>
      </c>
      <c r="G3778" s="20">
        <v>50.622</v>
      </c>
      <c r="H3778" s="59">
        <v>30.933</v>
      </c>
      <c r="I3778" s="20">
        <v>75.474999999999994</v>
      </c>
      <c r="J3778" s="20">
        <v>22.355</v>
      </c>
      <c r="K3778" s="20">
        <v>2.6269999999999998</v>
      </c>
      <c r="L3778" s="59">
        <v>22.321999999999999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  <c r="S3778" s="59">
        <v>42.569000000000003</v>
      </c>
      <c r="T3778" s="59">
        <v>46.091999999999999</v>
      </c>
      <c r="U3778" s="59">
        <v>42.569000000000003</v>
      </c>
      <c r="V3778" s="59">
        <v>46.091999999999999</v>
      </c>
      <c r="W3778" s="59">
        <v>2.758</v>
      </c>
      <c r="X3778" s="59">
        <v>45.883000000000003</v>
      </c>
    </row>
    <row r="3779" spans="1:26">
      <c r="A3779" s="52">
        <v>45992</v>
      </c>
      <c r="B3779" s="58" t="s">
        <v>15</v>
      </c>
      <c r="C3779" s="58" t="s">
        <v>73</v>
      </c>
      <c r="D3779" s="58" t="s">
        <v>68</v>
      </c>
      <c r="E3779" s="20">
        <v>8.234</v>
      </c>
      <c r="F3779" s="59">
        <v>90.807000000000002</v>
      </c>
      <c r="G3779" s="20">
        <v>26.913</v>
      </c>
      <c r="H3779" s="59">
        <v>49.197000000000003</v>
      </c>
      <c r="I3779" s="20">
        <v>35.146999999999998</v>
      </c>
      <c r="J3779" s="20">
        <v>40.887</v>
      </c>
      <c r="K3779" s="20">
        <v>1.2230000000000001</v>
      </c>
      <c r="L3779" s="59">
        <v>40.869</v>
      </c>
      <c r="M3779" s="59">
        <v>0</v>
      </c>
      <c r="N3779" s="59">
        <v>0</v>
      </c>
      <c r="O3779" s="59">
        <v>0</v>
      </c>
      <c r="P3779" s="59">
        <v>0</v>
      </c>
      <c r="Q3779" s="59">
        <v>15.984999999999999</v>
      </c>
      <c r="R3779" s="59">
        <v>70.168000000000006</v>
      </c>
      <c r="S3779" s="59">
        <v>2.9449999999999998</v>
      </c>
      <c r="T3779" s="59">
        <v>104.363</v>
      </c>
      <c r="U3779" s="59">
        <v>18.93</v>
      </c>
      <c r="V3779" s="59">
        <v>72.584000000000003</v>
      </c>
      <c r="W3779" s="59">
        <v>1.226</v>
      </c>
      <c r="X3779" s="59">
        <v>72.451999999999998</v>
      </c>
    </row>
    <row r="3780" spans="1:26">
      <c r="A3780" s="52">
        <v>45992</v>
      </c>
      <c r="B3780" s="58" t="s">
        <v>15</v>
      </c>
      <c r="C3780" s="58" t="s">
        <v>73</v>
      </c>
      <c r="D3780" s="58" t="s">
        <v>69</v>
      </c>
      <c r="E3780" s="20">
        <v>10.233000000000001</v>
      </c>
      <c r="F3780" s="59">
        <v>60.667000000000002</v>
      </c>
      <c r="G3780" s="20">
        <v>69.89</v>
      </c>
      <c r="H3780" s="59">
        <v>27.414999999999999</v>
      </c>
      <c r="I3780" s="20">
        <v>80.123000000000005</v>
      </c>
      <c r="J3780" s="20">
        <v>23.228000000000002</v>
      </c>
      <c r="K3780" s="20">
        <v>2.7890000000000001</v>
      </c>
      <c r="L3780" s="59">
        <v>23.196000000000002</v>
      </c>
      <c r="M3780" s="59">
        <v>0</v>
      </c>
      <c r="N3780" s="59">
        <v>0</v>
      </c>
      <c r="O3780" s="59">
        <v>0</v>
      </c>
      <c r="P3780" s="59">
        <v>0</v>
      </c>
      <c r="Q3780" s="59">
        <v>8.7129999999999992</v>
      </c>
      <c r="R3780" s="59">
        <v>104.16800000000001</v>
      </c>
      <c r="S3780" s="59">
        <v>39.448</v>
      </c>
      <c r="T3780" s="59">
        <v>43.262</v>
      </c>
      <c r="U3780" s="59">
        <v>48.161000000000001</v>
      </c>
      <c r="V3780" s="59">
        <v>39.536999999999999</v>
      </c>
      <c r="W3780" s="59">
        <v>3.12</v>
      </c>
      <c r="X3780" s="59">
        <v>39.293999999999997</v>
      </c>
    </row>
    <row r="3781" spans="1:26">
      <c r="A3781" s="52">
        <v>45992</v>
      </c>
      <c r="B3781" s="58" t="s">
        <v>15</v>
      </c>
      <c r="C3781" s="58" t="s">
        <v>73</v>
      </c>
      <c r="D3781" s="58" t="s">
        <v>77</v>
      </c>
      <c r="E3781" s="20">
        <v>0</v>
      </c>
      <c r="F3781" s="59">
        <v>0</v>
      </c>
      <c r="G3781" s="20">
        <v>123.669</v>
      </c>
      <c r="H3781" s="59">
        <v>22.279</v>
      </c>
      <c r="I3781" s="20">
        <v>123.669</v>
      </c>
      <c r="J3781" s="20">
        <v>22.279</v>
      </c>
      <c r="K3781" s="20">
        <v>4.3040000000000003</v>
      </c>
      <c r="L3781" s="59">
        <v>22.245999999999999</v>
      </c>
      <c r="M3781" s="59">
        <v>0</v>
      </c>
      <c r="N3781" s="59">
        <v>0</v>
      </c>
      <c r="O3781" s="59">
        <v>0</v>
      </c>
      <c r="P3781" s="59">
        <v>0</v>
      </c>
      <c r="Q3781" s="59">
        <v>15.03</v>
      </c>
      <c r="R3781" s="59">
        <v>52.872</v>
      </c>
      <c r="S3781" s="59">
        <v>130.71299999999999</v>
      </c>
      <c r="T3781" s="59">
        <v>23.600999999999999</v>
      </c>
      <c r="U3781" s="59">
        <v>145.74299999999999</v>
      </c>
      <c r="V3781" s="59">
        <v>20.936</v>
      </c>
      <c r="W3781" s="59">
        <v>9.4410000000000007</v>
      </c>
      <c r="X3781" s="59">
        <v>20.472999999999999</v>
      </c>
    </row>
    <row r="3782" spans="1:26">
      <c r="A3782" s="52">
        <v>45992</v>
      </c>
      <c r="B3782" s="58" t="s">
        <v>15</v>
      </c>
      <c r="C3782" s="58" t="s">
        <v>73</v>
      </c>
      <c r="D3782" s="58" t="s">
        <v>79</v>
      </c>
      <c r="E3782" s="20">
        <v>48.698999999999998</v>
      </c>
      <c r="F3782" s="59">
        <v>31.631</v>
      </c>
      <c r="G3782" s="20">
        <v>237.84100000000001</v>
      </c>
      <c r="H3782" s="59">
        <v>15.907999999999999</v>
      </c>
      <c r="I3782" s="20">
        <v>286.54000000000002</v>
      </c>
      <c r="J3782" s="20">
        <v>12.74</v>
      </c>
      <c r="K3782" s="20">
        <v>9.9730000000000008</v>
      </c>
      <c r="L3782" s="59">
        <v>12.682</v>
      </c>
      <c r="M3782" s="59">
        <v>9.4849999999999994</v>
      </c>
      <c r="N3782" s="59">
        <v>75.281999999999996</v>
      </c>
      <c r="O3782" s="59">
        <v>4.3719999999999999</v>
      </c>
      <c r="P3782" s="59">
        <v>75.087999999999994</v>
      </c>
      <c r="Q3782" s="59">
        <v>100.45099999999999</v>
      </c>
      <c r="R3782" s="59">
        <v>43.167999999999999</v>
      </c>
      <c r="S3782" s="59">
        <v>185.02099999999999</v>
      </c>
      <c r="T3782" s="59">
        <v>21.305</v>
      </c>
      <c r="U3782" s="59">
        <v>285.47199999999998</v>
      </c>
      <c r="V3782" s="59">
        <v>20.497</v>
      </c>
      <c r="W3782" s="59">
        <v>18.492999999999999</v>
      </c>
      <c r="X3782" s="59">
        <v>20.023</v>
      </c>
    </row>
    <row r="3783" spans="1:26">
      <c r="A3783" s="52">
        <v>45992</v>
      </c>
      <c r="B3783" s="58" t="s">
        <v>15</v>
      </c>
      <c r="C3783" s="58" t="s">
        <v>73</v>
      </c>
      <c r="D3783" s="58" t="s">
        <v>71</v>
      </c>
      <c r="E3783" s="20">
        <v>0</v>
      </c>
      <c r="F3783" s="59">
        <v>0</v>
      </c>
      <c r="G3783" s="20">
        <v>140.27799999999999</v>
      </c>
      <c r="H3783" s="59">
        <v>22.323</v>
      </c>
      <c r="I3783" s="20">
        <v>140.27799999999999</v>
      </c>
      <c r="J3783" s="20">
        <v>22.323</v>
      </c>
      <c r="K3783" s="20">
        <v>4.883</v>
      </c>
      <c r="L3783" s="59">
        <v>22.29</v>
      </c>
      <c r="M3783" s="59">
        <v>0.42899999999999999</v>
      </c>
      <c r="N3783" s="59">
        <v>113.006</v>
      </c>
      <c r="O3783" s="59">
        <v>0.19800000000000001</v>
      </c>
      <c r="P3783" s="59">
        <v>112.877</v>
      </c>
      <c r="Q3783" s="59">
        <v>55.402000000000001</v>
      </c>
      <c r="R3783" s="59">
        <v>51.44</v>
      </c>
      <c r="S3783" s="59">
        <v>170.953</v>
      </c>
      <c r="T3783" s="59">
        <v>22.155999999999999</v>
      </c>
      <c r="U3783" s="59">
        <v>226.35499999999999</v>
      </c>
      <c r="V3783" s="59">
        <v>19.035</v>
      </c>
      <c r="W3783" s="59">
        <v>14.664</v>
      </c>
      <c r="X3783" s="59">
        <v>18.524000000000001</v>
      </c>
    </row>
    <row r="3784" spans="1:26">
      <c r="A3784" s="52">
        <v>45992</v>
      </c>
      <c r="B3784" s="58" t="s">
        <v>15</v>
      </c>
      <c r="C3784" s="58" t="s">
        <v>73</v>
      </c>
      <c r="D3784" s="58" t="s">
        <v>72</v>
      </c>
      <c r="E3784" s="20">
        <v>48.698999999999998</v>
      </c>
      <c r="F3784" s="59">
        <v>31.631</v>
      </c>
      <c r="G3784" s="20">
        <v>97.563000000000002</v>
      </c>
      <c r="H3784" s="59">
        <v>27.305</v>
      </c>
      <c r="I3784" s="20">
        <v>146.262</v>
      </c>
      <c r="J3784" s="20">
        <v>20.768999999999998</v>
      </c>
      <c r="K3784" s="20">
        <v>5.0910000000000002</v>
      </c>
      <c r="L3784" s="59">
        <v>20.734000000000002</v>
      </c>
      <c r="M3784" s="59">
        <v>0</v>
      </c>
      <c r="N3784" s="59">
        <v>0</v>
      </c>
      <c r="O3784" s="59">
        <v>0</v>
      </c>
      <c r="P3784" s="59">
        <v>0</v>
      </c>
      <c r="Q3784" s="59">
        <v>14.727</v>
      </c>
      <c r="R3784" s="59">
        <v>60.786000000000001</v>
      </c>
      <c r="S3784" s="59">
        <v>14.068</v>
      </c>
      <c r="T3784" s="59">
        <v>68.231999999999999</v>
      </c>
      <c r="U3784" s="59">
        <v>28.795000000000002</v>
      </c>
      <c r="V3784" s="59">
        <v>52.07</v>
      </c>
      <c r="W3784" s="59">
        <v>1.865</v>
      </c>
      <c r="X3784" s="59">
        <v>51.884999999999998</v>
      </c>
    </row>
    <row r="3785" spans="1:26">
      <c r="A3785" s="52">
        <v>45992</v>
      </c>
      <c r="B3785" s="58" t="s">
        <v>15</v>
      </c>
      <c r="C3785" s="58" t="s">
        <v>73</v>
      </c>
      <c r="D3785" s="58" t="s">
        <v>74</v>
      </c>
      <c r="E3785" s="20">
        <v>54.204999999999998</v>
      </c>
      <c r="F3785" s="59">
        <v>50.271000000000001</v>
      </c>
      <c r="G3785" s="20">
        <v>281.37</v>
      </c>
      <c r="H3785" s="59">
        <v>15.429</v>
      </c>
      <c r="I3785" s="20">
        <v>335.57499999999999</v>
      </c>
      <c r="J3785" s="20">
        <v>13.124000000000001</v>
      </c>
      <c r="K3785" s="20">
        <v>11.68</v>
      </c>
      <c r="L3785" s="59">
        <v>13.067</v>
      </c>
      <c r="M3785" s="59">
        <v>0</v>
      </c>
      <c r="N3785" s="59">
        <v>0</v>
      </c>
      <c r="O3785" s="59">
        <v>0</v>
      </c>
      <c r="P3785" s="59">
        <v>0</v>
      </c>
      <c r="Q3785" s="59">
        <v>43.244</v>
      </c>
      <c r="R3785" s="59">
        <v>51.195999999999998</v>
      </c>
      <c r="S3785" s="59">
        <v>166.18799999999999</v>
      </c>
      <c r="T3785" s="59">
        <v>22.416</v>
      </c>
      <c r="U3785" s="59">
        <v>209.43299999999999</v>
      </c>
      <c r="V3785" s="59">
        <v>20.645</v>
      </c>
      <c r="W3785" s="59">
        <v>13.567</v>
      </c>
      <c r="X3785" s="59">
        <v>20.175000000000001</v>
      </c>
    </row>
    <row r="3786" spans="1:26">
      <c r="A3786" s="52">
        <v>45992</v>
      </c>
      <c r="B3786" s="58" t="s">
        <v>15</v>
      </c>
      <c r="C3786" s="58" t="s">
        <v>73</v>
      </c>
      <c r="D3786" s="58" t="s">
        <v>75</v>
      </c>
      <c r="E3786" s="20">
        <v>18.71</v>
      </c>
      <c r="F3786" s="59">
        <v>56.984000000000002</v>
      </c>
      <c r="G3786" s="20">
        <v>0</v>
      </c>
      <c r="H3786" s="59">
        <v>0</v>
      </c>
      <c r="I3786" s="20">
        <v>18.71</v>
      </c>
      <c r="J3786" s="20">
        <v>56.984000000000002</v>
      </c>
      <c r="K3786" s="20">
        <v>0.65100000000000002</v>
      </c>
      <c r="L3786" s="59">
        <v>56.970999999999997</v>
      </c>
      <c r="M3786" s="59">
        <v>19.715</v>
      </c>
      <c r="N3786" s="59">
        <v>50.171999999999997</v>
      </c>
      <c r="O3786" s="59">
        <v>9.0879999999999992</v>
      </c>
      <c r="P3786" s="59">
        <v>49.881</v>
      </c>
      <c r="Q3786" s="59">
        <v>32.076999999999998</v>
      </c>
      <c r="R3786" s="59">
        <v>45.338000000000001</v>
      </c>
      <c r="S3786" s="59">
        <v>0</v>
      </c>
      <c r="T3786" s="59">
        <v>0</v>
      </c>
      <c r="U3786" s="59">
        <v>32.076999999999998</v>
      </c>
      <c r="V3786" s="59">
        <v>45.338000000000001</v>
      </c>
      <c r="W3786" s="59">
        <v>2.0779999999999998</v>
      </c>
      <c r="X3786" s="59">
        <v>45.125999999999998</v>
      </c>
    </row>
    <row r="3787" spans="1:26">
      <c r="A3787" s="52">
        <v>45992</v>
      </c>
      <c r="B3787" s="58" t="s">
        <v>15</v>
      </c>
      <c r="C3787" s="58" t="s">
        <v>73</v>
      </c>
      <c r="D3787" s="58" t="s">
        <v>78</v>
      </c>
      <c r="E3787" s="20">
        <v>47.784999999999997</v>
      </c>
      <c r="F3787" s="59">
        <v>38.551000000000002</v>
      </c>
      <c r="G3787" s="20">
        <v>0</v>
      </c>
      <c r="H3787" s="59">
        <v>0</v>
      </c>
      <c r="I3787" s="20">
        <v>47.784999999999997</v>
      </c>
      <c r="J3787" s="20">
        <v>38.551000000000002</v>
      </c>
      <c r="K3787" s="20">
        <v>1.663</v>
      </c>
      <c r="L3787" s="59">
        <v>38.531999999999996</v>
      </c>
      <c r="M3787" s="59">
        <v>20.579000000000001</v>
      </c>
      <c r="N3787" s="59">
        <v>84.093999999999994</v>
      </c>
      <c r="O3787" s="59">
        <v>9.4860000000000007</v>
      </c>
      <c r="P3787" s="59">
        <v>83.921000000000006</v>
      </c>
      <c r="Q3787" s="59">
        <v>6.05</v>
      </c>
      <c r="R3787" s="59">
        <v>84.361000000000004</v>
      </c>
      <c r="S3787" s="59">
        <v>0</v>
      </c>
      <c r="T3787" s="59">
        <v>0</v>
      </c>
      <c r="U3787" s="59">
        <v>6.05</v>
      </c>
      <c r="V3787" s="59">
        <v>84.361000000000004</v>
      </c>
      <c r="W3787" s="59">
        <v>0.39200000000000002</v>
      </c>
      <c r="X3787" s="59">
        <v>84.248000000000005</v>
      </c>
    </row>
    <row r="3788" spans="1:26">
      <c r="A3788" s="53">
        <v>45992</v>
      </c>
      <c r="B3788" s="32" t="s">
        <v>15</v>
      </c>
      <c r="C3788" s="32" t="s">
        <v>18</v>
      </c>
      <c r="D3788" s="32" t="s">
        <v>18</v>
      </c>
      <c r="E3788" s="33">
        <v>464.34500000000003</v>
      </c>
      <c r="F3788" s="34">
        <v>11.09</v>
      </c>
      <c r="G3788" s="33">
        <v>2408.7220000000002</v>
      </c>
      <c r="H3788" s="34">
        <v>2.343</v>
      </c>
      <c r="I3788" s="33">
        <v>2873.067</v>
      </c>
      <c r="J3788" s="33">
        <v>1.2130000000000001</v>
      </c>
      <c r="K3788" s="33">
        <v>100</v>
      </c>
      <c r="L3788" s="34">
        <v>0</v>
      </c>
      <c r="M3788" s="34">
        <v>216.93600000000001</v>
      </c>
      <c r="N3788" s="34">
        <v>5.3970000000000002</v>
      </c>
      <c r="O3788" s="34">
        <v>100</v>
      </c>
      <c r="P3788" s="34">
        <v>0</v>
      </c>
      <c r="Q3788" s="34">
        <v>346.42500000000001</v>
      </c>
      <c r="R3788" s="34">
        <v>13.705</v>
      </c>
      <c r="S3788" s="34">
        <v>1197.229</v>
      </c>
      <c r="T3788" s="34">
        <v>6.3140000000000001</v>
      </c>
      <c r="U3788" s="34">
        <v>1543.653</v>
      </c>
      <c r="V3788" s="34">
        <v>4.38</v>
      </c>
      <c r="W3788" s="34">
        <v>100</v>
      </c>
      <c r="X3788" s="34">
        <v>0</v>
      </c>
    </row>
    <row r="3789" spans="1:26">
      <c r="A3789" s="52">
        <v>46082</v>
      </c>
      <c r="B3789" s="58" t="s">
        <v>16</v>
      </c>
      <c r="C3789" s="58" t="s">
        <v>23</v>
      </c>
      <c r="D3789" s="58" t="s">
        <v>58</v>
      </c>
      <c r="E3789" s="20">
        <v>760.08600000000001</v>
      </c>
      <c r="F3789" s="59">
        <v>10.076000000000001</v>
      </c>
      <c r="G3789" s="20">
        <v>2970.8029999999999</v>
      </c>
      <c r="H3789" s="59">
        <v>3.3690000000000002</v>
      </c>
      <c r="I3789" s="20">
        <v>3730.89</v>
      </c>
      <c r="J3789" s="20">
        <v>1.2789999999999999</v>
      </c>
      <c r="K3789" s="20">
        <v>89.918000000000006</v>
      </c>
      <c r="L3789" s="59">
        <v>0.70899999999999996</v>
      </c>
      <c r="M3789" s="59">
        <v>529.60199999999998</v>
      </c>
      <c r="N3789" s="59">
        <v>3.9460000000000002</v>
      </c>
      <c r="O3789" s="59">
        <v>97.385000000000005</v>
      </c>
      <c r="P3789" s="59">
        <v>1.2330000000000001</v>
      </c>
      <c r="Q3789" s="59">
        <v>500.62099999999998</v>
      </c>
      <c r="R3789" s="59">
        <v>16.582000000000001</v>
      </c>
      <c r="S3789" s="59">
        <v>1266.24</v>
      </c>
      <c r="T3789" s="59">
        <v>6.0949999999999998</v>
      </c>
      <c r="U3789" s="59">
        <v>1766.8610000000001</v>
      </c>
      <c r="V3789" s="59">
        <v>4.9409999999999998</v>
      </c>
      <c r="W3789" s="59">
        <v>67.346000000000004</v>
      </c>
      <c r="X3789" s="59">
        <v>3.4529999999999998</v>
      </c>
      <c r="Y3789" s="21"/>
      <c r="Z3789" s="21"/>
    </row>
    <row r="3790" spans="1:26" ht="12.75" customHeight="1">
      <c r="A3790" s="52">
        <v>46082</v>
      </c>
      <c r="B3790" s="58" t="s">
        <v>16</v>
      </c>
      <c r="C3790" s="58" t="s">
        <v>23</v>
      </c>
      <c r="D3790" s="58" t="s">
        <v>80</v>
      </c>
      <c r="E3790" s="20">
        <v>321.27100000000002</v>
      </c>
      <c r="F3790" s="59">
        <v>16.353000000000002</v>
      </c>
      <c r="G3790" s="20">
        <v>638.33600000000001</v>
      </c>
      <c r="H3790" s="59">
        <v>9.1850000000000005</v>
      </c>
      <c r="I3790" s="20">
        <v>959.60599999999999</v>
      </c>
      <c r="J3790" s="20">
        <v>3.0089999999999999</v>
      </c>
      <c r="K3790" s="20">
        <v>23.126999999999999</v>
      </c>
      <c r="L3790" s="59">
        <v>2.8140000000000001</v>
      </c>
      <c r="M3790" s="59">
        <v>164.09399999999999</v>
      </c>
      <c r="N3790" s="59">
        <v>8.1349999999999998</v>
      </c>
      <c r="O3790" s="59">
        <v>30.173999999999999</v>
      </c>
      <c r="P3790" s="59">
        <v>7.22</v>
      </c>
      <c r="Q3790" s="59">
        <v>91.245000000000005</v>
      </c>
      <c r="R3790" s="59">
        <v>44.155000000000001</v>
      </c>
      <c r="S3790" s="59">
        <v>285.44299999999998</v>
      </c>
      <c r="T3790" s="59">
        <v>13.516999999999999</v>
      </c>
      <c r="U3790" s="59">
        <v>376.68900000000002</v>
      </c>
      <c r="V3790" s="59">
        <v>8.1020000000000003</v>
      </c>
      <c r="W3790" s="59">
        <v>14.358000000000001</v>
      </c>
      <c r="X3790" s="59">
        <v>7.2910000000000004</v>
      </c>
      <c r="Y3790" s="21"/>
      <c r="Z3790" s="21"/>
    </row>
    <row r="3791" spans="1:26" ht="12.75" customHeight="1">
      <c r="A3791" s="52">
        <v>46082</v>
      </c>
      <c r="B3791" s="58" t="s">
        <v>16</v>
      </c>
      <c r="C3791" s="58" t="s">
        <v>23</v>
      </c>
      <c r="D3791" s="58" t="s">
        <v>81</v>
      </c>
      <c r="E3791" s="20">
        <v>170.786</v>
      </c>
      <c r="F3791" s="59">
        <v>23.38</v>
      </c>
      <c r="G3791" s="20">
        <v>1011.4</v>
      </c>
      <c r="H3791" s="59">
        <v>4.6820000000000004</v>
      </c>
      <c r="I3791" s="20">
        <v>1182.1859999999999</v>
      </c>
      <c r="J3791" s="20">
        <v>1.93</v>
      </c>
      <c r="K3791" s="20">
        <v>28.492000000000001</v>
      </c>
      <c r="L3791" s="59">
        <v>1.609</v>
      </c>
      <c r="M3791" s="59">
        <v>172.42099999999999</v>
      </c>
      <c r="N3791" s="59">
        <v>10.029999999999999</v>
      </c>
      <c r="O3791" s="59">
        <v>31.704999999999998</v>
      </c>
      <c r="P3791" s="59">
        <v>9.3030000000000008</v>
      </c>
      <c r="Q3791" s="59">
        <v>151.292</v>
      </c>
      <c r="R3791" s="59">
        <v>22.555</v>
      </c>
      <c r="S3791" s="59">
        <v>371.86700000000002</v>
      </c>
      <c r="T3791" s="59">
        <v>14.113</v>
      </c>
      <c r="U3791" s="59">
        <v>523.15899999999999</v>
      </c>
      <c r="V3791" s="59">
        <v>8.734</v>
      </c>
      <c r="W3791" s="59">
        <v>19.940999999999999</v>
      </c>
      <c r="X3791" s="59">
        <v>7.9870000000000001</v>
      </c>
      <c r="Y3791" s="21"/>
      <c r="Z3791" s="21"/>
    </row>
    <row r="3792" spans="1:26">
      <c r="A3792" s="52">
        <v>46082</v>
      </c>
      <c r="B3792" s="58" t="s">
        <v>16</v>
      </c>
      <c r="C3792" s="58" t="s">
        <v>23</v>
      </c>
      <c r="D3792" s="58" t="s">
        <v>82</v>
      </c>
      <c r="E3792" s="20">
        <v>192.6</v>
      </c>
      <c r="F3792" s="59">
        <v>20.806999999999999</v>
      </c>
      <c r="G3792" s="20">
        <v>835.10400000000004</v>
      </c>
      <c r="H3792" s="59">
        <v>5.306</v>
      </c>
      <c r="I3792" s="20">
        <v>1027.704</v>
      </c>
      <c r="J3792" s="20">
        <v>1.2270000000000001</v>
      </c>
      <c r="K3792" s="20">
        <v>24.768999999999998</v>
      </c>
      <c r="L3792" s="59">
        <v>0.60899999999999999</v>
      </c>
      <c r="M3792" s="59">
        <v>120.49299999999999</v>
      </c>
      <c r="N3792" s="59">
        <v>6.0970000000000004</v>
      </c>
      <c r="O3792" s="59">
        <v>22.157</v>
      </c>
      <c r="P3792" s="59">
        <v>4.8079999999999998</v>
      </c>
      <c r="Q3792" s="59">
        <v>169.75</v>
      </c>
      <c r="R3792" s="59">
        <v>21.591999999999999</v>
      </c>
      <c r="S3792" s="59">
        <v>306.94799999999998</v>
      </c>
      <c r="T3792" s="59">
        <v>11.946999999999999</v>
      </c>
      <c r="U3792" s="59">
        <v>476.69799999999998</v>
      </c>
      <c r="V3792" s="59">
        <v>7.9930000000000003</v>
      </c>
      <c r="W3792" s="59">
        <v>18.170000000000002</v>
      </c>
      <c r="X3792" s="59">
        <v>7.17</v>
      </c>
      <c r="Y3792" s="21"/>
      <c r="Z3792" s="21"/>
    </row>
    <row r="3793" spans="1:26">
      <c r="A3793" s="52">
        <v>46082</v>
      </c>
      <c r="B3793" s="58" t="s">
        <v>16</v>
      </c>
      <c r="C3793" s="58" t="s">
        <v>23</v>
      </c>
      <c r="D3793" s="58" t="s">
        <v>83</v>
      </c>
      <c r="E3793" s="20">
        <v>94.415000000000006</v>
      </c>
      <c r="F3793" s="59">
        <v>25.849</v>
      </c>
      <c r="G3793" s="20">
        <v>885.31700000000001</v>
      </c>
      <c r="H3793" s="59">
        <v>3.117</v>
      </c>
      <c r="I3793" s="20">
        <v>979.73199999999997</v>
      </c>
      <c r="J3793" s="20">
        <v>3.0310000000000001</v>
      </c>
      <c r="K3793" s="20">
        <v>23.611999999999998</v>
      </c>
      <c r="L3793" s="59">
        <v>2.8380000000000001</v>
      </c>
      <c r="M3793" s="59">
        <v>86.816999999999993</v>
      </c>
      <c r="N3793" s="59">
        <v>6.0819999999999999</v>
      </c>
      <c r="O3793" s="59">
        <v>15.964</v>
      </c>
      <c r="P3793" s="59">
        <v>4.7889999999999997</v>
      </c>
      <c r="Q3793" s="59">
        <v>183.35400000000001</v>
      </c>
      <c r="R3793" s="59">
        <v>14.621</v>
      </c>
      <c r="S3793" s="59">
        <v>1063.6410000000001</v>
      </c>
      <c r="T3793" s="59">
        <v>5.5410000000000004</v>
      </c>
      <c r="U3793" s="59">
        <v>1246.9939999999999</v>
      </c>
      <c r="V3793" s="59">
        <v>4.6669999999999998</v>
      </c>
      <c r="W3793" s="59">
        <v>47.530999999999999</v>
      </c>
      <c r="X3793" s="59">
        <v>3.048</v>
      </c>
      <c r="Y3793" s="21"/>
      <c r="Z3793" s="21"/>
    </row>
    <row r="3794" spans="1:26">
      <c r="A3794" s="52">
        <v>46082</v>
      </c>
      <c r="B3794" s="58" t="s">
        <v>16</v>
      </c>
      <c r="C3794" s="58" t="s">
        <v>44</v>
      </c>
      <c r="D3794" s="58" t="s">
        <v>59</v>
      </c>
      <c r="E3794" s="20">
        <v>141.999</v>
      </c>
      <c r="F3794" s="59">
        <v>27.745999999999999</v>
      </c>
      <c r="G3794" s="20">
        <v>1076.309</v>
      </c>
      <c r="H3794" s="59">
        <v>7.165</v>
      </c>
      <c r="I3794" s="20">
        <v>1218.308</v>
      </c>
      <c r="J3794" s="20">
        <v>6.14</v>
      </c>
      <c r="K3794" s="20">
        <v>29.361999999999998</v>
      </c>
      <c r="L3794" s="59">
        <v>6.0469999999999997</v>
      </c>
      <c r="M3794" s="59">
        <v>114.033</v>
      </c>
      <c r="N3794" s="59">
        <v>17.303999999999998</v>
      </c>
      <c r="O3794" s="59">
        <v>20.969000000000001</v>
      </c>
      <c r="P3794" s="59">
        <v>16.893000000000001</v>
      </c>
      <c r="Q3794" s="59">
        <v>177.42599999999999</v>
      </c>
      <c r="R3794" s="59">
        <v>21.254000000000001</v>
      </c>
      <c r="S3794" s="59">
        <v>414.88900000000001</v>
      </c>
      <c r="T3794" s="59">
        <v>13.688000000000001</v>
      </c>
      <c r="U3794" s="59">
        <v>592.31500000000005</v>
      </c>
      <c r="V3794" s="59">
        <v>9.0289999999999999</v>
      </c>
      <c r="W3794" s="59">
        <v>22.577000000000002</v>
      </c>
      <c r="X3794" s="59">
        <v>8.3089999999999993</v>
      </c>
      <c r="Y3794" s="21"/>
      <c r="Z3794" s="21"/>
    </row>
    <row r="3795" spans="1:26">
      <c r="A3795" s="52">
        <v>46082</v>
      </c>
      <c r="B3795" s="58" t="s">
        <v>16</v>
      </c>
      <c r="C3795" s="58" t="s">
        <v>44</v>
      </c>
      <c r="D3795" s="58" t="s">
        <v>60</v>
      </c>
      <c r="E3795" s="20">
        <v>49.311999999999998</v>
      </c>
      <c r="F3795" s="59">
        <v>44.01</v>
      </c>
      <c r="G3795" s="20">
        <v>601.95000000000005</v>
      </c>
      <c r="H3795" s="59">
        <v>11.176</v>
      </c>
      <c r="I3795" s="20">
        <v>651.26300000000003</v>
      </c>
      <c r="J3795" s="20">
        <v>10.571</v>
      </c>
      <c r="K3795" s="20">
        <v>15.696</v>
      </c>
      <c r="L3795" s="59">
        <v>10.518000000000001</v>
      </c>
      <c r="M3795" s="59">
        <v>59.886000000000003</v>
      </c>
      <c r="N3795" s="59">
        <v>34.722000000000001</v>
      </c>
      <c r="O3795" s="59">
        <v>11.012</v>
      </c>
      <c r="P3795" s="59">
        <v>34.518999999999998</v>
      </c>
      <c r="Q3795" s="59">
        <v>61.546999999999997</v>
      </c>
      <c r="R3795" s="59">
        <v>31.352</v>
      </c>
      <c r="S3795" s="59">
        <v>257.31200000000001</v>
      </c>
      <c r="T3795" s="59">
        <v>16.736999999999998</v>
      </c>
      <c r="U3795" s="59">
        <v>318.85899999999998</v>
      </c>
      <c r="V3795" s="59">
        <v>12.677</v>
      </c>
      <c r="W3795" s="59">
        <v>12.154</v>
      </c>
      <c r="X3795" s="59">
        <v>12.173999999999999</v>
      </c>
      <c r="Y3795" s="21"/>
      <c r="Z3795" s="21"/>
    </row>
    <row r="3796" spans="1:26">
      <c r="A3796" s="52">
        <v>46082</v>
      </c>
      <c r="B3796" s="58" t="s">
        <v>16</v>
      </c>
      <c r="C3796" s="58" t="s">
        <v>44</v>
      </c>
      <c r="D3796" s="58" t="s">
        <v>87</v>
      </c>
      <c r="E3796" s="20">
        <v>618.803</v>
      </c>
      <c r="F3796" s="59">
        <v>10.672000000000001</v>
      </c>
      <c r="G3796" s="20">
        <v>2289.703</v>
      </c>
      <c r="H3796" s="59">
        <v>3.8250000000000002</v>
      </c>
      <c r="I3796" s="20">
        <v>2908.5059999999999</v>
      </c>
      <c r="J3796" s="20">
        <v>2.52</v>
      </c>
      <c r="K3796" s="20">
        <v>70.097999999999999</v>
      </c>
      <c r="L3796" s="59">
        <v>2.2839999999999998</v>
      </c>
      <c r="M3796" s="59">
        <v>428.54500000000002</v>
      </c>
      <c r="N3796" s="59">
        <v>4.8540000000000001</v>
      </c>
      <c r="O3796" s="59">
        <v>78.802000000000007</v>
      </c>
      <c r="P3796" s="59">
        <v>3.0840000000000001</v>
      </c>
      <c r="Q3796" s="59">
        <v>418.21499999999997</v>
      </c>
      <c r="R3796" s="59">
        <v>14.271000000000001</v>
      </c>
      <c r="S3796" s="59">
        <v>1594.297</v>
      </c>
      <c r="T3796" s="59">
        <v>4.7389999999999999</v>
      </c>
      <c r="U3796" s="59">
        <v>2012.5119999999999</v>
      </c>
      <c r="V3796" s="59">
        <v>4.242</v>
      </c>
      <c r="W3796" s="59">
        <v>76.709999999999994</v>
      </c>
      <c r="X3796" s="59">
        <v>2.347</v>
      </c>
      <c r="Y3796" s="21"/>
      <c r="Z3796" s="21"/>
    </row>
    <row r="3797" spans="1:26">
      <c r="A3797" s="52">
        <v>46082</v>
      </c>
      <c r="B3797" s="58" t="s">
        <v>16</v>
      </c>
      <c r="C3797" s="58" t="s">
        <v>45</v>
      </c>
      <c r="D3797" s="58" t="s">
        <v>45</v>
      </c>
      <c r="E3797" s="20">
        <v>201.93799999999999</v>
      </c>
      <c r="F3797" s="59">
        <v>26.443999999999999</v>
      </c>
      <c r="G3797" s="20">
        <v>1379.0229999999999</v>
      </c>
      <c r="H3797" s="59">
        <v>5.915</v>
      </c>
      <c r="I3797" s="20">
        <v>1580.96</v>
      </c>
      <c r="J3797" s="20">
        <v>5.2329999999999997</v>
      </c>
      <c r="K3797" s="20">
        <v>38.103000000000002</v>
      </c>
      <c r="L3797" s="59">
        <v>5.1230000000000002</v>
      </c>
      <c r="M3797" s="59">
        <v>131.04499999999999</v>
      </c>
      <c r="N3797" s="59">
        <v>22.178000000000001</v>
      </c>
      <c r="O3797" s="59">
        <v>24.097000000000001</v>
      </c>
      <c r="P3797" s="59">
        <v>21.859000000000002</v>
      </c>
      <c r="Q3797" s="59">
        <v>228.90600000000001</v>
      </c>
      <c r="R3797" s="59">
        <v>19.911000000000001</v>
      </c>
      <c r="S3797" s="59">
        <v>738.32600000000002</v>
      </c>
      <c r="T3797" s="59">
        <v>8.6790000000000003</v>
      </c>
      <c r="U3797" s="59">
        <v>967.23199999999997</v>
      </c>
      <c r="V3797" s="59">
        <v>7.798</v>
      </c>
      <c r="W3797" s="59">
        <v>36.866999999999997</v>
      </c>
      <c r="X3797" s="59">
        <v>6.9509999999999996</v>
      </c>
      <c r="Y3797" s="21"/>
      <c r="Z3797" s="21"/>
    </row>
    <row r="3798" spans="1:26">
      <c r="A3798" s="52">
        <v>46082</v>
      </c>
      <c r="B3798" s="58" t="s">
        <v>16</v>
      </c>
      <c r="C3798" s="58" t="s">
        <v>45</v>
      </c>
      <c r="D3798" s="58" t="s">
        <v>61</v>
      </c>
      <c r="E3798" s="20">
        <v>137.03200000000001</v>
      </c>
      <c r="F3798" s="59">
        <v>28.530999999999999</v>
      </c>
      <c r="G3798" s="20">
        <v>1007.861</v>
      </c>
      <c r="H3798" s="59">
        <v>8.0190000000000001</v>
      </c>
      <c r="I3798" s="20">
        <v>1144.8920000000001</v>
      </c>
      <c r="J3798" s="20">
        <v>6.85</v>
      </c>
      <c r="K3798" s="20">
        <v>27.593</v>
      </c>
      <c r="L3798" s="59">
        <v>6.7670000000000003</v>
      </c>
      <c r="M3798" s="59">
        <v>104.11</v>
      </c>
      <c r="N3798" s="59">
        <v>25.492000000000001</v>
      </c>
      <c r="O3798" s="59">
        <v>19.143999999999998</v>
      </c>
      <c r="P3798" s="59">
        <v>25.215</v>
      </c>
      <c r="Q3798" s="59">
        <v>171.905</v>
      </c>
      <c r="R3798" s="59">
        <v>22.474</v>
      </c>
      <c r="S3798" s="59">
        <v>382.75</v>
      </c>
      <c r="T3798" s="59">
        <v>14.305999999999999</v>
      </c>
      <c r="U3798" s="59">
        <v>554.65499999999997</v>
      </c>
      <c r="V3798" s="59">
        <v>9.2970000000000006</v>
      </c>
      <c r="W3798" s="59">
        <v>21.140999999999998</v>
      </c>
      <c r="X3798" s="59">
        <v>8.5990000000000002</v>
      </c>
      <c r="Y3798" s="21"/>
      <c r="Z3798" s="21"/>
    </row>
    <row r="3799" spans="1:26">
      <c r="A3799" s="52">
        <v>46082</v>
      </c>
      <c r="B3799" s="58" t="s">
        <v>16</v>
      </c>
      <c r="C3799" s="58" t="s">
        <v>45</v>
      </c>
      <c r="D3799" s="58" t="s">
        <v>101</v>
      </c>
      <c r="E3799" s="20">
        <v>103.04900000000001</v>
      </c>
      <c r="F3799" s="59">
        <v>36.972000000000001</v>
      </c>
      <c r="G3799" s="20">
        <v>572.55200000000002</v>
      </c>
      <c r="H3799" s="59">
        <v>11.971</v>
      </c>
      <c r="I3799" s="20">
        <v>675.601</v>
      </c>
      <c r="J3799" s="20">
        <v>11.233000000000001</v>
      </c>
      <c r="K3799" s="20">
        <v>16.283000000000001</v>
      </c>
      <c r="L3799" s="59">
        <v>11.182</v>
      </c>
      <c r="M3799" s="59">
        <v>30.384</v>
      </c>
      <c r="N3799" s="59">
        <v>48.808</v>
      </c>
      <c r="O3799" s="59">
        <v>5.5869999999999997</v>
      </c>
      <c r="P3799" s="59">
        <v>48.662999999999997</v>
      </c>
      <c r="Q3799" s="59">
        <v>68.897000000000006</v>
      </c>
      <c r="R3799" s="59">
        <v>30.218</v>
      </c>
      <c r="S3799" s="59">
        <v>422.86099999999999</v>
      </c>
      <c r="T3799" s="59">
        <v>14.025</v>
      </c>
      <c r="U3799" s="59">
        <v>491.75799999999998</v>
      </c>
      <c r="V3799" s="59">
        <v>13.141</v>
      </c>
      <c r="W3799" s="59">
        <v>18.744</v>
      </c>
      <c r="X3799" s="59">
        <v>12.657</v>
      </c>
      <c r="Y3799" s="21"/>
      <c r="Z3799" s="21"/>
    </row>
    <row r="3800" spans="1:26">
      <c r="A3800" s="52">
        <v>46082</v>
      </c>
      <c r="B3800" s="58" t="s">
        <v>16</v>
      </c>
      <c r="C3800" s="58" t="s">
        <v>54</v>
      </c>
      <c r="D3800" s="58" t="s">
        <v>55</v>
      </c>
      <c r="E3800" s="20">
        <v>191.95</v>
      </c>
      <c r="F3800" s="59">
        <v>20.257000000000001</v>
      </c>
      <c r="G3800" s="20">
        <v>743.24800000000005</v>
      </c>
      <c r="H3800" s="59">
        <v>13.67</v>
      </c>
      <c r="I3800" s="20">
        <v>935.19799999999998</v>
      </c>
      <c r="J3800" s="20">
        <v>11.983000000000001</v>
      </c>
      <c r="K3800" s="20">
        <v>22.539000000000001</v>
      </c>
      <c r="L3800" s="59">
        <v>11.936</v>
      </c>
      <c r="M3800" s="59">
        <v>172.613</v>
      </c>
      <c r="N3800" s="59">
        <v>22.834</v>
      </c>
      <c r="O3800" s="59">
        <v>31.74</v>
      </c>
      <c r="P3800" s="59">
        <v>22.524000000000001</v>
      </c>
      <c r="Q3800" s="59">
        <v>144.31100000000001</v>
      </c>
      <c r="R3800" s="59">
        <v>31.285</v>
      </c>
      <c r="S3800" s="59">
        <v>275.16199999999998</v>
      </c>
      <c r="T3800" s="59">
        <v>19.504000000000001</v>
      </c>
      <c r="U3800" s="59">
        <v>419.47199999999998</v>
      </c>
      <c r="V3800" s="59">
        <v>12.276</v>
      </c>
      <c r="W3800" s="59">
        <v>15.989000000000001</v>
      </c>
      <c r="X3800" s="59">
        <v>11.757</v>
      </c>
      <c r="Y3800" s="21"/>
      <c r="Z3800" s="21"/>
    </row>
    <row r="3801" spans="1:26">
      <c r="A3801" s="52">
        <v>46082</v>
      </c>
      <c r="B3801" s="58" t="s">
        <v>16</v>
      </c>
      <c r="C3801" s="58" t="s">
        <v>54</v>
      </c>
      <c r="D3801" s="58" t="s">
        <v>56</v>
      </c>
      <c r="E3801" s="20">
        <v>587.12199999999996</v>
      </c>
      <c r="F3801" s="59">
        <v>12.73</v>
      </c>
      <c r="G3801" s="20">
        <v>2626.9090000000001</v>
      </c>
      <c r="H3801" s="59">
        <v>3.8290000000000002</v>
      </c>
      <c r="I3801" s="20">
        <v>3214.0309999999999</v>
      </c>
      <c r="J3801" s="20">
        <v>3.4670000000000001</v>
      </c>
      <c r="K3801" s="20">
        <v>77.460999999999999</v>
      </c>
      <c r="L3801" s="59">
        <v>3.3</v>
      </c>
      <c r="M3801" s="59">
        <v>371.21199999999999</v>
      </c>
      <c r="N3801" s="59">
        <v>10.01</v>
      </c>
      <c r="O3801" s="59">
        <v>68.260000000000005</v>
      </c>
      <c r="P3801" s="59">
        <v>9.2810000000000006</v>
      </c>
      <c r="Q3801" s="59">
        <v>451.33100000000002</v>
      </c>
      <c r="R3801" s="59">
        <v>13.646000000000001</v>
      </c>
      <c r="S3801" s="59">
        <v>1752.7370000000001</v>
      </c>
      <c r="T3801" s="59">
        <v>4.6920000000000002</v>
      </c>
      <c r="U3801" s="59">
        <v>2204.0680000000002</v>
      </c>
      <c r="V3801" s="59">
        <v>4.1980000000000004</v>
      </c>
      <c r="W3801" s="59">
        <v>84.010999999999996</v>
      </c>
      <c r="X3801" s="59">
        <v>2.266</v>
      </c>
      <c r="Y3801" s="21"/>
      <c r="Z3801" s="21"/>
    </row>
    <row r="3802" spans="1:26">
      <c r="A3802" s="52">
        <v>46082</v>
      </c>
      <c r="B3802" s="58" t="s">
        <v>16</v>
      </c>
      <c r="C3802" s="58" t="s">
        <v>95</v>
      </c>
      <c r="D3802" s="58" t="s">
        <v>99</v>
      </c>
      <c r="E3802" s="20">
        <v>494.45299999999997</v>
      </c>
      <c r="F3802" s="59">
        <v>17.123000000000001</v>
      </c>
      <c r="G3802" s="20">
        <v>2211.3310000000001</v>
      </c>
      <c r="H3802" s="59">
        <v>4.7309999999999999</v>
      </c>
      <c r="I3802" s="20">
        <v>2705.7840000000001</v>
      </c>
      <c r="J3802" s="20">
        <v>4.0350000000000001</v>
      </c>
      <c r="K3802" s="20">
        <v>65.212000000000003</v>
      </c>
      <c r="L3802" s="59">
        <v>3.8919999999999999</v>
      </c>
      <c r="M3802" s="59">
        <v>303.988</v>
      </c>
      <c r="N3802" s="59">
        <v>9.7309999999999999</v>
      </c>
      <c r="O3802" s="59">
        <v>55.898000000000003</v>
      </c>
      <c r="P3802" s="59">
        <v>8.98</v>
      </c>
      <c r="Q3802" s="59">
        <v>270.80399999999997</v>
      </c>
      <c r="R3802" s="59">
        <v>15.871</v>
      </c>
      <c r="S3802" s="59">
        <v>1035.8589999999999</v>
      </c>
      <c r="T3802" s="59">
        <v>7.0940000000000003</v>
      </c>
      <c r="U3802" s="59">
        <v>1306.663</v>
      </c>
      <c r="V3802" s="59">
        <v>5.4269999999999996</v>
      </c>
      <c r="W3802" s="59">
        <v>49.805</v>
      </c>
      <c r="X3802" s="59">
        <v>4.1180000000000003</v>
      </c>
      <c r="Y3802" s="21"/>
      <c r="Z3802" s="21"/>
    </row>
    <row r="3803" spans="1:26">
      <c r="A3803" s="52">
        <v>46082</v>
      </c>
      <c r="B3803" s="58" t="s">
        <v>16</v>
      </c>
      <c r="C3803" s="58" t="s">
        <v>95</v>
      </c>
      <c r="D3803" s="58" t="s">
        <v>96</v>
      </c>
      <c r="E3803" s="20">
        <v>238.95400000000001</v>
      </c>
      <c r="F3803" s="59">
        <v>24.087</v>
      </c>
      <c r="G3803" s="20">
        <v>1226.954</v>
      </c>
      <c r="H3803" s="59">
        <v>6.5510000000000002</v>
      </c>
      <c r="I3803" s="20">
        <v>1465.9079999999999</v>
      </c>
      <c r="J3803" s="20">
        <v>6.234</v>
      </c>
      <c r="K3803" s="20">
        <v>35.33</v>
      </c>
      <c r="L3803" s="59">
        <v>6.1420000000000003</v>
      </c>
      <c r="M3803" s="59">
        <v>196.63800000000001</v>
      </c>
      <c r="N3803" s="59">
        <v>19.998000000000001</v>
      </c>
      <c r="O3803" s="59">
        <v>36.158000000000001</v>
      </c>
      <c r="P3803" s="59">
        <v>19.643000000000001</v>
      </c>
      <c r="Q3803" s="59">
        <v>146.506</v>
      </c>
      <c r="R3803" s="59">
        <v>22.167999999999999</v>
      </c>
      <c r="S3803" s="59">
        <v>398.81200000000001</v>
      </c>
      <c r="T3803" s="59">
        <v>11.926</v>
      </c>
      <c r="U3803" s="59">
        <v>545.31799999999998</v>
      </c>
      <c r="V3803" s="59">
        <v>8.8989999999999991</v>
      </c>
      <c r="W3803" s="59">
        <v>20.786000000000001</v>
      </c>
      <c r="X3803" s="59">
        <v>8.1669999999999998</v>
      </c>
      <c r="Y3803" s="21"/>
      <c r="Z3803" s="21"/>
    </row>
    <row r="3804" spans="1:26">
      <c r="A3804" s="52">
        <v>46082</v>
      </c>
      <c r="B3804" s="58" t="s">
        <v>16</v>
      </c>
      <c r="C3804" s="58" t="s">
        <v>95</v>
      </c>
      <c r="D3804" s="58" t="s">
        <v>97</v>
      </c>
      <c r="E3804" s="20">
        <v>219.12899999999999</v>
      </c>
      <c r="F3804" s="59">
        <v>21.033000000000001</v>
      </c>
      <c r="G3804" s="20">
        <v>894.71400000000006</v>
      </c>
      <c r="H3804" s="59">
        <v>10.271000000000001</v>
      </c>
      <c r="I3804" s="20">
        <v>1113.8430000000001</v>
      </c>
      <c r="J3804" s="20">
        <v>8.4979999999999993</v>
      </c>
      <c r="K3804" s="20">
        <v>26.844999999999999</v>
      </c>
      <c r="L3804" s="59">
        <v>8.4309999999999992</v>
      </c>
      <c r="M3804" s="59">
        <v>89.766000000000005</v>
      </c>
      <c r="N3804" s="59">
        <v>22.760999999999999</v>
      </c>
      <c r="O3804" s="59">
        <v>16.506</v>
      </c>
      <c r="P3804" s="59">
        <v>22.45</v>
      </c>
      <c r="Q3804" s="59">
        <v>120.208</v>
      </c>
      <c r="R3804" s="59">
        <v>22.613</v>
      </c>
      <c r="S3804" s="59">
        <v>608.255</v>
      </c>
      <c r="T3804" s="59">
        <v>10.864000000000001</v>
      </c>
      <c r="U3804" s="59">
        <v>728.46400000000006</v>
      </c>
      <c r="V3804" s="59">
        <v>8.516</v>
      </c>
      <c r="W3804" s="59">
        <v>27.765999999999998</v>
      </c>
      <c r="X3804" s="59">
        <v>7.7480000000000002</v>
      </c>
      <c r="Y3804" s="21"/>
      <c r="Z3804" s="21"/>
    </row>
    <row r="3805" spans="1:26">
      <c r="A3805" s="52">
        <v>46082</v>
      </c>
      <c r="B3805" s="58" t="s">
        <v>16</v>
      </c>
      <c r="C3805" s="58" t="s">
        <v>95</v>
      </c>
      <c r="D3805" s="58" t="s">
        <v>98</v>
      </c>
      <c r="E3805" s="20">
        <v>284.61799999999999</v>
      </c>
      <c r="F3805" s="59">
        <v>19.908000000000001</v>
      </c>
      <c r="G3805" s="20">
        <v>1158.827</v>
      </c>
      <c r="H3805" s="59">
        <v>8.57</v>
      </c>
      <c r="I3805" s="20">
        <v>1443.4449999999999</v>
      </c>
      <c r="J3805" s="20">
        <v>6.9139999999999997</v>
      </c>
      <c r="K3805" s="20">
        <v>34.787999999999997</v>
      </c>
      <c r="L3805" s="59">
        <v>6.8310000000000004</v>
      </c>
      <c r="M3805" s="59">
        <v>239.83699999999999</v>
      </c>
      <c r="N3805" s="59">
        <v>13.802</v>
      </c>
      <c r="O3805" s="59">
        <v>44.101999999999997</v>
      </c>
      <c r="P3805" s="59">
        <v>13.282999999999999</v>
      </c>
      <c r="Q3805" s="59">
        <v>324.83800000000002</v>
      </c>
      <c r="R3805" s="59">
        <v>17.391999999999999</v>
      </c>
      <c r="S3805" s="59">
        <v>992.04</v>
      </c>
      <c r="T3805" s="59">
        <v>7.3460000000000001</v>
      </c>
      <c r="U3805" s="59">
        <v>1316.8779999999999</v>
      </c>
      <c r="V3805" s="59">
        <v>6.5039999999999996</v>
      </c>
      <c r="W3805" s="59">
        <v>50.195</v>
      </c>
      <c r="X3805" s="59">
        <v>5.46</v>
      </c>
      <c r="Y3805" s="21"/>
      <c r="Z3805" s="21"/>
    </row>
    <row r="3806" spans="1:26">
      <c r="A3806" s="52">
        <v>46082</v>
      </c>
      <c r="B3806" s="58" t="s">
        <v>16</v>
      </c>
      <c r="C3806" s="58" t="s">
        <v>38</v>
      </c>
      <c r="D3806" s="58" t="s">
        <v>85</v>
      </c>
      <c r="E3806" s="20">
        <v>361.84100000000001</v>
      </c>
      <c r="F3806" s="59">
        <v>14.436999999999999</v>
      </c>
      <c r="G3806" s="20">
        <v>1507.799</v>
      </c>
      <c r="H3806" s="59">
        <v>5.569</v>
      </c>
      <c r="I3806" s="20">
        <v>1869.64</v>
      </c>
      <c r="J3806" s="20">
        <v>4.84</v>
      </c>
      <c r="K3806" s="20">
        <v>45.06</v>
      </c>
      <c r="L3806" s="59">
        <v>4.7210000000000001</v>
      </c>
      <c r="M3806" s="59">
        <v>273.31599999999997</v>
      </c>
      <c r="N3806" s="59">
        <v>18.184000000000001</v>
      </c>
      <c r="O3806" s="59">
        <v>50.258000000000003</v>
      </c>
      <c r="P3806" s="59">
        <v>17.794</v>
      </c>
      <c r="Q3806" s="59">
        <v>335.42200000000003</v>
      </c>
      <c r="R3806" s="59">
        <v>18.734000000000002</v>
      </c>
      <c r="S3806" s="59">
        <v>1283.009</v>
      </c>
      <c r="T3806" s="59">
        <v>6.6879999999999997</v>
      </c>
      <c r="U3806" s="59">
        <v>1618.431</v>
      </c>
      <c r="V3806" s="59">
        <v>6.0750000000000002</v>
      </c>
      <c r="W3806" s="59">
        <v>61.689</v>
      </c>
      <c r="X3806" s="59">
        <v>4.9409999999999998</v>
      </c>
      <c r="Y3806" s="21"/>
      <c r="Z3806" s="21"/>
    </row>
    <row r="3807" spans="1:26">
      <c r="A3807" s="52">
        <v>46082</v>
      </c>
      <c r="B3807" s="58" t="s">
        <v>16</v>
      </c>
      <c r="C3807" s="58" t="s">
        <v>38</v>
      </c>
      <c r="D3807" s="58" t="s">
        <v>40</v>
      </c>
      <c r="E3807" s="20">
        <v>417.23099999999999</v>
      </c>
      <c r="F3807" s="59">
        <v>15.38</v>
      </c>
      <c r="G3807" s="20">
        <v>1862.3579999999999</v>
      </c>
      <c r="H3807" s="59">
        <v>5.6079999999999997</v>
      </c>
      <c r="I3807" s="20">
        <v>2279.5889999999999</v>
      </c>
      <c r="J3807" s="20">
        <v>4.2229999999999999</v>
      </c>
      <c r="K3807" s="20">
        <v>54.94</v>
      </c>
      <c r="L3807" s="59">
        <v>4.0860000000000003</v>
      </c>
      <c r="M3807" s="59">
        <v>270.50799999999998</v>
      </c>
      <c r="N3807" s="59">
        <v>19.565000000000001</v>
      </c>
      <c r="O3807" s="59">
        <v>49.741999999999997</v>
      </c>
      <c r="P3807" s="59">
        <v>19.202000000000002</v>
      </c>
      <c r="Q3807" s="59">
        <v>260.21899999999999</v>
      </c>
      <c r="R3807" s="59">
        <v>20.945</v>
      </c>
      <c r="S3807" s="59">
        <v>744.89</v>
      </c>
      <c r="T3807" s="59">
        <v>10.098000000000001</v>
      </c>
      <c r="U3807" s="59">
        <v>1005.11</v>
      </c>
      <c r="V3807" s="59">
        <v>8.1150000000000002</v>
      </c>
      <c r="W3807" s="59">
        <v>38.311</v>
      </c>
      <c r="X3807" s="59">
        <v>7.3049999999999997</v>
      </c>
      <c r="Y3807" s="21"/>
      <c r="Z3807" s="21"/>
    </row>
    <row r="3808" spans="1:26">
      <c r="A3808" s="52">
        <v>46082</v>
      </c>
      <c r="B3808" s="58" t="s">
        <v>16</v>
      </c>
      <c r="C3808" s="58" t="s">
        <v>62</v>
      </c>
      <c r="D3808" s="58" t="s">
        <v>86</v>
      </c>
      <c r="E3808" s="20">
        <v>173.51599999999999</v>
      </c>
      <c r="F3808" s="59">
        <v>25.187999999999999</v>
      </c>
      <c r="G3808" s="20">
        <v>711.16899999999998</v>
      </c>
      <c r="H3808" s="59">
        <v>10.132</v>
      </c>
      <c r="I3808" s="20">
        <v>884.68600000000004</v>
      </c>
      <c r="J3808" s="20">
        <v>9.4260000000000002</v>
      </c>
      <c r="K3808" s="20">
        <v>21.321999999999999</v>
      </c>
      <c r="L3808" s="59">
        <v>9.3650000000000002</v>
      </c>
      <c r="M3808" s="59">
        <v>129.887</v>
      </c>
      <c r="N3808" s="59">
        <v>24.692</v>
      </c>
      <c r="O3808" s="59">
        <v>23.884</v>
      </c>
      <c r="P3808" s="59">
        <v>24.405999999999999</v>
      </c>
      <c r="Q3808" s="59">
        <v>218.53899999999999</v>
      </c>
      <c r="R3808" s="59">
        <v>22.673999999999999</v>
      </c>
      <c r="S3808" s="59">
        <v>802.76099999999997</v>
      </c>
      <c r="T3808" s="59">
        <v>9.2270000000000003</v>
      </c>
      <c r="U3808" s="59">
        <v>1021.3</v>
      </c>
      <c r="V3808" s="59">
        <v>8.0410000000000004</v>
      </c>
      <c r="W3808" s="59">
        <v>38.927999999999997</v>
      </c>
      <c r="X3808" s="59">
        <v>7.2229999999999999</v>
      </c>
      <c r="Y3808" s="21"/>
      <c r="Z3808" s="21"/>
    </row>
    <row r="3809" spans="1:26">
      <c r="A3809" s="52">
        <v>46082</v>
      </c>
      <c r="B3809" s="58" t="s">
        <v>16</v>
      </c>
      <c r="C3809" s="58" t="s">
        <v>62</v>
      </c>
      <c r="D3809" s="58" t="s">
        <v>64</v>
      </c>
      <c r="E3809" s="20">
        <v>605.55499999999995</v>
      </c>
      <c r="F3809" s="59">
        <v>10.478</v>
      </c>
      <c r="G3809" s="20">
        <v>2658.9879999999998</v>
      </c>
      <c r="H3809" s="59">
        <v>3.589</v>
      </c>
      <c r="I3809" s="20">
        <v>3264.5430000000001</v>
      </c>
      <c r="J3809" s="20">
        <v>2.665</v>
      </c>
      <c r="K3809" s="20">
        <v>78.677999999999997</v>
      </c>
      <c r="L3809" s="59">
        <v>2.4430000000000001</v>
      </c>
      <c r="M3809" s="59">
        <v>413.93799999999999</v>
      </c>
      <c r="N3809" s="59">
        <v>9.8469999999999995</v>
      </c>
      <c r="O3809" s="59">
        <v>76.116</v>
      </c>
      <c r="P3809" s="59">
        <v>9.1050000000000004</v>
      </c>
      <c r="Q3809" s="59">
        <v>377.10199999999998</v>
      </c>
      <c r="R3809" s="59">
        <v>18.248999999999999</v>
      </c>
      <c r="S3809" s="59">
        <v>1225.1379999999999</v>
      </c>
      <c r="T3809" s="59">
        <v>6.2720000000000002</v>
      </c>
      <c r="U3809" s="59">
        <v>1602.24</v>
      </c>
      <c r="V3809" s="59">
        <v>5.6550000000000002</v>
      </c>
      <c r="W3809" s="59">
        <v>61.072000000000003</v>
      </c>
      <c r="X3809" s="59">
        <v>4.415</v>
      </c>
      <c r="Y3809" s="21"/>
      <c r="Z3809" s="21"/>
    </row>
    <row r="3810" spans="1:26">
      <c r="A3810" s="52">
        <v>46082</v>
      </c>
      <c r="B3810" s="58" t="s">
        <v>16</v>
      </c>
      <c r="C3810" s="58" t="s">
        <v>88</v>
      </c>
      <c r="D3810" s="58" t="s">
        <v>89</v>
      </c>
      <c r="E3810" s="20">
        <v>638.77300000000002</v>
      </c>
      <c r="F3810" s="59">
        <v>11.865</v>
      </c>
      <c r="G3810" s="20">
        <v>2866.6689999999999</v>
      </c>
      <c r="H3810" s="59">
        <v>3.028</v>
      </c>
      <c r="I3810" s="20">
        <v>3505.442</v>
      </c>
      <c r="J3810" s="20">
        <v>2.1459999999999999</v>
      </c>
      <c r="K3810" s="20">
        <v>84.483999999999995</v>
      </c>
      <c r="L3810" s="59">
        <v>1.863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  <c r="S3810" s="59">
        <v>0</v>
      </c>
      <c r="T3810" s="59">
        <v>0</v>
      </c>
      <c r="U3810" s="59">
        <v>0</v>
      </c>
      <c r="V3810" s="59">
        <v>0</v>
      </c>
      <c r="W3810" s="59">
        <v>0</v>
      </c>
      <c r="X3810" s="59">
        <v>0</v>
      </c>
      <c r="Y3810" s="21"/>
      <c r="Z3810" s="21"/>
    </row>
    <row r="3811" spans="1:26">
      <c r="A3811" s="52">
        <v>46082</v>
      </c>
      <c r="B3811" s="58" t="s">
        <v>16</v>
      </c>
      <c r="C3811" s="58" t="s">
        <v>88</v>
      </c>
      <c r="D3811" s="58" t="s">
        <v>90</v>
      </c>
      <c r="E3811" s="20">
        <v>219.16800000000001</v>
      </c>
      <c r="F3811" s="59">
        <v>23.43</v>
      </c>
      <c r="G3811" s="20">
        <v>2013.4280000000001</v>
      </c>
      <c r="H3811" s="59">
        <v>5.21</v>
      </c>
      <c r="I3811" s="20">
        <v>2232.596</v>
      </c>
      <c r="J3811" s="20">
        <v>5.44</v>
      </c>
      <c r="K3811" s="20">
        <v>53.807000000000002</v>
      </c>
      <c r="L3811" s="59">
        <v>5.3339999999999996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  <c r="S3811" s="59">
        <v>0</v>
      </c>
      <c r="T3811" s="59">
        <v>0</v>
      </c>
      <c r="U3811" s="59">
        <v>0</v>
      </c>
      <c r="V3811" s="59">
        <v>0</v>
      </c>
      <c r="W3811" s="59">
        <v>0</v>
      </c>
      <c r="X3811" s="59">
        <v>0</v>
      </c>
      <c r="Y3811" s="21"/>
      <c r="Z3811" s="21"/>
    </row>
    <row r="3812" spans="1:26">
      <c r="A3812" s="52">
        <v>46082</v>
      </c>
      <c r="B3812" s="58" t="s">
        <v>16</v>
      </c>
      <c r="C3812" s="58" t="s">
        <v>88</v>
      </c>
      <c r="D3812" s="58" t="s">
        <v>91</v>
      </c>
      <c r="E3812" s="20">
        <v>419.60500000000002</v>
      </c>
      <c r="F3812" s="59">
        <v>16.802</v>
      </c>
      <c r="G3812" s="20">
        <v>853.24099999999999</v>
      </c>
      <c r="H3812" s="59">
        <v>9.9499999999999993</v>
      </c>
      <c r="I3812" s="20">
        <v>1272.846</v>
      </c>
      <c r="J3812" s="20">
        <v>8.6440000000000001</v>
      </c>
      <c r="K3812" s="20">
        <v>30.677</v>
      </c>
      <c r="L3812" s="59">
        <v>8.5779999999999994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  <c r="S3812" s="59">
        <v>0</v>
      </c>
      <c r="T3812" s="59">
        <v>0</v>
      </c>
      <c r="U3812" s="59">
        <v>0</v>
      </c>
      <c r="V3812" s="59">
        <v>0</v>
      </c>
      <c r="W3812" s="59">
        <v>0</v>
      </c>
      <c r="X3812" s="59">
        <v>0</v>
      </c>
      <c r="Y3812" s="21"/>
      <c r="Z3812" s="21"/>
    </row>
    <row r="3813" spans="1:26">
      <c r="A3813" s="52">
        <v>46082</v>
      </c>
      <c r="B3813" s="58" t="s">
        <v>16</v>
      </c>
      <c r="C3813" s="58" t="s">
        <v>88</v>
      </c>
      <c r="D3813" s="58" t="s">
        <v>92</v>
      </c>
      <c r="E3813" s="20">
        <v>140.29900000000001</v>
      </c>
      <c r="F3813" s="59">
        <v>29.672000000000001</v>
      </c>
      <c r="G3813" s="20">
        <v>503.488</v>
      </c>
      <c r="H3813" s="59">
        <v>13.63</v>
      </c>
      <c r="I3813" s="20">
        <v>643.78700000000003</v>
      </c>
      <c r="J3813" s="20">
        <v>12.510999999999999</v>
      </c>
      <c r="K3813" s="20">
        <v>15.516</v>
      </c>
      <c r="L3813" s="59">
        <v>12.465999999999999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  <c r="S3813" s="59">
        <v>0</v>
      </c>
      <c r="T3813" s="59">
        <v>0</v>
      </c>
      <c r="U3813" s="59">
        <v>0</v>
      </c>
      <c r="V3813" s="59">
        <v>0</v>
      </c>
      <c r="W3813" s="59">
        <v>0</v>
      </c>
      <c r="X3813" s="59">
        <v>0</v>
      </c>
      <c r="Y3813" s="21"/>
      <c r="Z3813" s="21"/>
    </row>
    <row r="3814" spans="1:26">
      <c r="A3814" s="52">
        <v>46082</v>
      </c>
      <c r="B3814" s="58" t="s">
        <v>16</v>
      </c>
      <c r="C3814" s="58" t="s">
        <v>46</v>
      </c>
      <c r="D3814" s="58" t="s">
        <v>48</v>
      </c>
      <c r="E3814" s="20">
        <v>0</v>
      </c>
      <c r="F3814" s="59">
        <v>0</v>
      </c>
      <c r="G3814" s="20">
        <v>0</v>
      </c>
      <c r="H3814" s="59">
        <v>0</v>
      </c>
      <c r="I3814" s="20">
        <v>0</v>
      </c>
      <c r="J3814" s="20">
        <v>0</v>
      </c>
      <c r="K3814" s="20">
        <v>0</v>
      </c>
      <c r="L3814" s="59">
        <v>0</v>
      </c>
      <c r="M3814" s="59">
        <v>273.23599999999999</v>
      </c>
      <c r="N3814" s="59">
        <v>15.617000000000001</v>
      </c>
      <c r="O3814" s="59">
        <v>50.243000000000002</v>
      </c>
      <c r="P3814" s="59">
        <v>15.16</v>
      </c>
      <c r="Q3814" s="59">
        <v>115.97499999999999</v>
      </c>
      <c r="R3814" s="59">
        <v>28.029</v>
      </c>
      <c r="S3814" s="59">
        <v>265.53899999999999</v>
      </c>
      <c r="T3814" s="59">
        <v>16.16</v>
      </c>
      <c r="U3814" s="59">
        <v>381.51400000000001</v>
      </c>
      <c r="V3814" s="59">
        <v>13.454000000000001</v>
      </c>
      <c r="W3814" s="59">
        <v>14.542</v>
      </c>
      <c r="X3814" s="59">
        <v>12.981</v>
      </c>
      <c r="Y3814" s="21"/>
      <c r="Z3814" s="21"/>
    </row>
    <row r="3815" spans="1:26">
      <c r="A3815" s="52">
        <v>46082</v>
      </c>
      <c r="B3815" s="58" t="s">
        <v>16</v>
      </c>
      <c r="C3815" s="58" t="s">
        <v>46</v>
      </c>
      <c r="D3815" s="58" t="s">
        <v>47</v>
      </c>
      <c r="E3815" s="20">
        <v>0</v>
      </c>
      <c r="F3815" s="59">
        <v>0</v>
      </c>
      <c r="G3815" s="20">
        <v>0</v>
      </c>
      <c r="H3815" s="59">
        <v>0</v>
      </c>
      <c r="I3815" s="20">
        <v>0</v>
      </c>
      <c r="J3815" s="20">
        <v>0</v>
      </c>
      <c r="K3815" s="20">
        <v>0</v>
      </c>
      <c r="L3815" s="59">
        <v>0</v>
      </c>
      <c r="M3815" s="59">
        <v>206.55099999999999</v>
      </c>
      <c r="N3815" s="59">
        <v>14.579000000000001</v>
      </c>
      <c r="O3815" s="59">
        <v>37.981000000000002</v>
      </c>
      <c r="P3815" s="59">
        <v>14.089</v>
      </c>
      <c r="Q3815" s="59">
        <v>405.08800000000002</v>
      </c>
      <c r="R3815" s="59">
        <v>14.247999999999999</v>
      </c>
      <c r="S3815" s="59">
        <v>1394.77</v>
      </c>
      <c r="T3815" s="59">
        <v>6.7240000000000002</v>
      </c>
      <c r="U3815" s="59">
        <v>1799.8579999999999</v>
      </c>
      <c r="V3815" s="59">
        <v>5.0759999999999996</v>
      </c>
      <c r="W3815" s="59">
        <v>68.603999999999999</v>
      </c>
      <c r="X3815" s="59">
        <v>3.6440000000000001</v>
      </c>
      <c r="Y3815" s="21"/>
      <c r="Z3815" s="21"/>
    </row>
    <row r="3816" spans="1:26">
      <c r="A3816" s="52">
        <v>46082</v>
      </c>
      <c r="B3816" s="58" t="s">
        <v>16</v>
      </c>
      <c r="C3816" s="58" t="s">
        <v>93</v>
      </c>
      <c r="D3816" s="58" t="s">
        <v>94</v>
      </c>
      <c r="E3816" s="20">
        <v>62.402999999999999</v>
      </c>
      <c r="F3816" s="59">
        <v>23.102</v>
      </c>
      <c r="G3816" s="20">
        <v>533.66700000000003</v>
      </c>
      <c r="H3816" s="59">
        <v>14.61</v>
      </c>
      <c r="I3816" s="20">
        <v>596.07000000000005</v>
      </c>
      <c r="J3816" s="20">
        <v>12.948</v>
      </c>
      <c r="K3816" s="20">
        <v>14.366</v>
      </c>
      <c r="L3816" s="59">
        <v>12.904</v>
      </c>
      <c r="M3816" s="59">
        <v>238.31700000000001</v>
      </c>
      <c r="N3816" s="59">
        <v>23.585000000000001</v>
      </c>
      <c r="O3816" s="59">
        <v>43.822000000000003</v>
      </c>
      <c r="P3816" s="59">
        <v>23.285</v>
      </c>
      <c r="Q3816" s="59">
        <v>282.13799999999998</v>
      </c>
      <c r="R3816" s="59">
        <v>18.024000000000001</v>
      </c>
      <c r="S3816" s="59">
        <v>1015.131</v>
      </c>
      <c r="T3816" s="59">
        <v>8.7439999999999998</v>
      </c>
      <c r="U3816" s="59">
        <v>1297.269</v>
      </c>
      <c r="V3816" s="59">
        <v>7.8609999999999998</v>
      </c>
      <c r="W3816" s="59">
        <v>49.447000000000003</v>
      </c>
      <c r="X3816" s="59">
        <v>7.0220000000000002</v>
      </c>
      <c r="Y3816" s="21"/>
      <c r="Z3816" s="21"/>
    </row>
    <row r="3817" spans="1:26">
      <c r="A3817" s="52">
        <v>46082</v>
      </c>
      <c r="B3817" s="58" t="s">
        <v>16</v>
      </c>
      <c r="C3817" s="58" t="s">
        <v>73</v>
      </c>
      <c r="D3817" s="58" t="s">
        <v>65</v>
      </c>
      <c r="E3817" s="20">
        <v>96.924999999999997</v>
      </c>
      <c r="F3817" s="59">
        <v>32.527999999999999</v>
      </c>
      <c r="G3817" s="20">
        <v>660.51599999999996</v>
      </c>
      <c r="H3817" s="59">
        <v>9.8360000000000003</v>
      </c>
      <c r="I3817" s="20">
        <v>757.44100000000003</v>
      </c>
      <c r="J3817" s="20">
        <v>9.1</v>
      </c>
      <c r="K3817" s="20">
        <v>18.254999999999999</v>
      </c>
      <c r="L3817" s="59">
        <v>9.0370000000000008</v>
      </c>
      <c r="M3817" s="59">
        <v>7.2030000000000003</v>
      </c>
      <c r="N3817" s="59">
        <v>70.683000000000007</v>
      </c>
      <c r="O3817" s="59">
        <v>1.3240000000000001</v>
      </c>
      <c r="P3817" s="59">
        <v>70.584000000000003</v>
      </c>
      <c r="Q3817" s="59">
        <v>119.086</v>
      </c>
      <c r="R3817" s="59">
        <v>26.504000000000001</v>
      </c>
      <c r="S3817" s="59">
        <v>272.11900000000003</v>
      </c>
      <c r="T3817" s="59">
        <v>16.207999999999998</v>
      </c>
      <c r="U3817" s="59">
        <v>391.20499999999998</v>
      </c>
      <c r="V3817" s="59">
        <v>11.763999999999999</v>
      </c>
      <c r="W3817" s="59">
        <v>14.911</v>
      </c>
      <c r="X3817" s="59">
        <v>11.221</v>
      </c>
      <c r="Y3817" s="21"/>
      <c r="Z3817" s="21"/>
    </row>
    <row r="3818" spans="1:26">
      <c r="A3818" s="52">
        <v>46082</v>
      </c>
      <c r="B3818" s="58" t="s">
        <v>16</v>
      </c>
      <c r="C3818" s="58" t="s">
        <v>73</v>
      </c>
      <c r="D3818" s="58" t="s">
        <v>66</v>
      </c>
      <c r="E3818" s="20">
        <v>56.109000000000002</v>
      </c>
      <c r="F3818" s="59">
        <v>37.686</v>
      </c>
      <c r="G3818" s="20">
        <v>336.327</v>
      </c>
      <c r="H3818" s="59">
        <v>13.994999999999999</v>
      </c>
      <c r="I3818" s="20">
        <v>392.43599999999998</v>
      </c>
      <c r="J3818" s="20">
        <v>12.38</v>
      </c>
      <c r="K3818" s="20">
        <v>9.4580000000000002</v>
      </c>
      <c r="L3818" s="59">
        <v>12.334</v>
      </c>
      <c r="M3818" s="59">
        <v>0</v>
      </c>
      <c r="N3818" s="59">
        <v>0</v>
      </c>
      <c r="O3818" s="59">
        <v>0</v>
      </c>
      <c r="P3818" s="59">
        <v>0</v>
      </c>
      <c r="Q3818" s="59">
        <v>58.686999999999998</v>
      </c>
      <c r="R3818" s="59">
        <v>43.262999999999998</v>
      </c>
      <c r="S3818" s="59">
        <v>185.14</v>
      </c>
      <c r="T3818" s="59">
        <v>20.722000000000001</v>
      </c>
      <c r="U3818" s="59">
        <v>243.827</v>
      </c>
      <c r="V3818" s="59">
        <v>17.760999999999999</v>
      </c>
      <c r="W3818" s="59">
        <v>9.2940000000000005</v>
      </c>
      <c r="X3818" s="59">
        <v>17.405999999999999</v>
      </c>
      <c r="Y3818" s="21"/>
      <c r="Z3818" s="21"/>
    </row>
    <row r="3819" spans="1:26">
      <c r="A3819" s="52">
        <v>46082</v>
      </c>
      <c r="B3819" s="58" t="s">
        <v>16</v>
      </c>
      <c r="C3819" s="58" t="s">
        <v>73</v>
      </c>
      <c r="D3819" s="58" t="s">
        <v>67</v>
      </c>
      <c r="E3819" s="20">
        <v>10.679</v>
      </c>
      <c r="F3819" s="59">
        <v>88.83</v>
      </c>
      <c r="G3819" s="20">
        <v>94.51</v>
      </c>
      <c r="H3819" s="59">
        <v>28.042999999999999</v>
      </c>
      <c r="I3819" s="20">
        <v>105.18899999999999</v>
      </c>
      <c r="J3819" s="20">
        <v>30.271999999999998</v>
      </c>
      <c r="K3819" s="20">
        <v>2.5350000000000001</v>
      </c>
      <c r="L3819" s="59">
        <v>30.254000000000001</v>
      </c>
      <c r="M3819" s="59">
        <v>0</v>
      </c>
      <c r="N3819" s="59">
        <v>0</v>
      </c>
      <c r="O3819" s="59">
        <v>0</v>
      </c>
      <c r="P3819" s="59">
        <v>0</v>
      </c>
      <c r="Q3819" s="59">
        <v>27.212</v>
      </c>
      <c r="R3819" s="59">
        <v>52.877000000000002</v>
      </c>
      <c r="S3819" s="59">
        <v>51.036000000000001</v>
      </c>
      <c r="T3819" s="59">
        <v>45.45</v>
      </c>
      <c r="U3819" s="59">
        <v>78.248000000000005</v>
      </c>
      <c r="V3819" s="59">
        <v>32.289000000000001</v>
      </c>
      <c r="W3819" s="59">
        <v>2.9830000000000001</v>
      </c>
      <c r="X3819" s="59">
        <v>32.094999999999999</v>
      </c>
      <c r="Y3819" s="21"/>
      <c r="Z3819" s="21"/>
    </row>
    <row r="3820" spans="1:26">
      <c r="A3820" s="52">
        <v>46082</v>
      </c>
      <c r="B3820" s="58" t="s">
        <v>16</v>
      </c>
      <c r="C3820" s="58" t="s">
        <v>73</v>
      </c>
      <c r="D3820" s="58" t="s">
        <v>70</v>
      </c>
      <c r="E3820" s="20">
        <v>10.574</v>
      </c>
      <c r="F3820" s="59">
        <v>63.798000000000002</v>
      </c>
      <c r="G3820" s="20">
        <v>36.636000000000003</v>
      </c>
      <c r="H3820" s="59">
        <v>43.545999999999999</v>
      </c>
      <c r="I3820" s="20">
        <v>47.21</v>
      </c>
      <c r="J3820" s="20">
        <v>35.71</v>
      </c>
      <c r="K3820" s="20">
        <v>1.1379999999999999</v>
      </c>
      <c r="L3820" s="59">
        <v>35.694000000000003</v>
      </c>
      <c r="M3820" s="59">
        <v>0</v>
      </c>
      <c r="N3820" s="59">
        <v>0</v>
      </c>
      <c r="O3820" s="59">
        <v>0</v>
      </c>
      <c r="P3820" s="59">
        <v>0</v>
      </c>
      <c r="Q3820" s="59">
        <v>12.08</v>
      </c>
      <c r="R3820" s="59">
        <v>78.149000000000001</v>
      </c>
      <c r="S3820" s="59">
        <v>2.8610000000000002</v>
      </c>
      <c r="T3820" s="59">
        <v>106.364</v>
      </c>
      <c r="U3820" s="59">
        <v>14.941000000000001</v>
      </c>
      <c r="V3820" s="59">
        <v>63.459000000000003</v>
      </c>
      <c r="W3820" s="59">
        <v>0.56899999999999995</v>
      </c>
      <c r="X3820" s="59">
        <v>63.360999999999997</v>
      </c>
      <c r="Y3820" s="21"/>
      <c r="Z3820" s="21"/>
    </row>
    <row r="3821" spans="1:26">
      <c r="A3821" s="52">
        <v>46082</v>
      </c>
      <c r="B3821" s="58" t="s">
        <v>16</v>
      </c>
      <c r="C3821" s="58" t="s">
        <v>73</v>
      </c>
      <c r="D3821" s="58" t="s">
        <v>68</v>
      </c>
      <c r="E3821" s="20">
        <v>2.4790000000000001</v>
      </c>
      <c r="F3821" s="59">
        <v>103.604</v>
      </c>
      <c r="G3821" s="20">
        <v>19.428999999999998</v>
      </c>
      <c r="H3821" s="59">
        <v>88.626999999999995</v>
      </c>
      <c r="I3821" s="20">
        <v>21.908000000000001</v>
      </c>
      <c r="J3821" s="20">
        <v>78.531000000000006</v>
      </c>
      <c r="K3821" s="20">
        <v>0.52800000000000002</v>
      </c>
      <c r="L3821" s="59">
        <v>78.522999999999996</v>
      </c>
      <c r="M3821" s="59">
        <v>0</v>
      </c>
      <c r="N3821" s="59">
        <v>0</v>
      </c>
      <c r="O3821" s="59">
        <v>0</v>
      </c>
      <c r="P3821" s="59">
        <v>0</v>
      </c>
      <c r="Q3821" s="59">
        <v>9.7319999999999993</v>
      </c>
      <c r="R3821" s="59">
        <v>101.96299999999999</v>
      </c>
      <c r="S3821" s="59">
        <v>10.82</v>
      </c>
      <c r="T3821" s="59">
        <v>64.853999999999999</v>
      </c>
      <c r="U3821" s="59">
        <v>20.552</v>
      </c>
      <c r="V3821" s="59">
        <v>61.024000000000001</v>
      </c>
      <c r="W3821" s="59">
        <v>0.78300000000000003</v>
      </c>
      <c r="X3821" s="59">
        <v>60.920999999999999</v>
      </c>
      <c r="Y3821" s="21"/>
      <c r="Z3821" s="21"/>
    </row>
    <row r="3822" spans="1:26">
      <c r="A3822" s="52">
        <v>46082</v>
      </c>
      <c r="B3822" s="58" t="s">
        <v>16</v>
      </c>
      <c r="C3822" s="58" t="s">
        <v>73</v>
      </c>
      <c r="D3822" s="58" t="s">
        <v>69</v>
      </c>
      <c r="E3822" s="20">
        <v>17.082999999999998</v>
      </c>
      <c r="F3822" s="59">
        <v>63.341000000000001</v>
      </c>
      <c r="G3822" s="20">
        <v>56.939</v>
      </c>
      <c r="H3822" s="59">
        <v>42.191000000000003</v>
      </c>
      <c r="I3822" s="20">
        <v>74.022000000000006</v>
      </c>
      <c r="J3822" s="20">
        <v>32.838000000000001</v>
      </c>
      <c r="K3822" s="20">
        <v>1.784</v>
      </c>
      <c r="L3822" s="59">
        <v>32.820999999999998</v>
      </c>
      <c r="M3822" s="59">
        <v>0</v>
      </c>
      <c r="N3822" s="59">
        <v>0</v>
      </c>
      <c r="O3822" s="59">
        <v>0</v>
      </c>
      <c r="P3822" s="59">
        <v>0</v>
      </c>
      <c r="Q3822" s="59">
        <v>11.372999999999999</v>
      </c>
      <c r="R3822" s="59">
        <v>77.625</v>
      </c>
      <c r="S3822" s="59">
        <v>22.263000000000002</v>
      </c>
      <c r="T3822" s="59">
        <v>69.518000000000001</v>
      </c>
      <c r="U3822" s="59">
        <v>33.636000000000003</v>
      </c>
      <c r="V3822" s="59">
        <v>51.145000000000003</v>
      </c>
      <c r="W3822" s="59">
        <v>1.282</v>
      </c>
      <c r="X3822" s="59">
        <v>51.023000000000003</v>
      </c>
      <c r="Y3822" s="21"/>
      <c r="Z3822" s="21"/>
    </row>
    <row r="3823" spans="1:26">
      <c r="A3823" s="52">
        <v>46082</v>
      </c>
      <c r="B3823" s="58" t="s">
        <v>16</v>
      </c>
      <c r="C3823" s="58" t="s">
        <v>73</v>
      </c>
      <c r="D3823" s="58" t="s">
        <v>77</v>
      </c>
      <c r="E3823" s="20">
        <v>13.83</v>
      </c>
      <c r="F3823" s="59">
        <v>68.037000000000006</v>
      </c>
      <c r="G3823" s="20">
        <v>202.61099999999999</v>
      </c>
      <c r="H3823" s="59">
        <v>24.477</v>
      </c>
      <c r="I3823" s="20">
        <v>216.441</v>
      </c>
      <c r="J3823" s="20">
        <v>23.527999999999999</v>
      </c>
      <c r="K3823" s="20">
        <v>5.2160000000000002</v>
      </c>
      <c r="L3823" s="59">
        <v>23.503</v>
      </c>
      <c r="M3823" s="59">
        <v>0</v>
      </c>
      <c r="N3823" s="59">
        <v>0</v>
      </c>
      <c r="O3823" s="59">
        <v>0</v>
      </c>
      <c r="P3823" s="59">
        <v>0</v>
      </c>
      <c r="Q3823" s="59">
        <v>39.776000000000003</v>
      </c>
      <c r="R3823" s="59">
        <v>54.061999999999998</v>
      </c>
      <c r="S3823" s="59">
        <v>283.09100000000001</v>
      </c>
      <c r="T3823" s="59">
        <v>19.12</v>
      </c>
      <c r="U3823" s="59">
        <v>322.86700000000002</v>
      </c>
      <c r="V3823" s="59">
        <v>17.355</v>
      </c>
      <c r="W3823" s="59">
        <v>12.307</v>
      </c>
      <c r="X3823" s="59">
        <v>16.991</v>
      </c>
      <c r="Y3823" s="21"/>
      <c r="Z3823" s="21"/>
    </row>
    <row r="3824" spans="1:26">
      <c r="A3824" s="52">
        <v>46082</v>
      </c>
      <c r="B3824" s="58" t="s">
        <v>16</v>
      </c>
      <c r="C3824" s="58" t="s">
        <v>73</v>
      </c>
      <c r="D3824" s="58" t="s">
        <v>79</v>
      </c>
      <c r="E3824" s="20">
        <v>13.468</v>
      </c>
      <c r="F3824" s="59">
        <v>50.4</v>
      </c>
      <c r="G3824" s="20">
        <v>294.87400000000002</v>
      </c>
      <c r="H3824" s="59">
        <v>19.198</v>
      </c>
      <c r="I3824" s="20">
        <v>308.34199999999998</v>
      </c>
      <c r="J3824" s="20">
        <v>18.277999999999999</v>
      </c>
      <c r="K3824" s="20">
        <v>7.431</v>
      </c>
      <c r="L3824" s="59">
        <v>18.247</v>
      </c>
      <c r="M3824" s="59">
        <v>21.199000000000002</v>
      </c>
      <c r="N3824" s="59">
        <v>56.843000000000004</v>
      </c>
      <c r="O3824" s="59">
        <v>3.8980000000000001</v>
      </c>
      <c r="P3824" s="59">
        <v>56.719000000000001</v>
      </c>
      <c r="Q3824" s="59">
        <v>142.09399999999999</v>
      </c>
      <c r="R3824" s="59">
        <v>22.33</v>
      </c>
      <c r="S3824" s="59">
        <v>370.34300000000002</v>
      </c>
      <c r="T3824" s="59">
        <v>16.361000000000001</v>
      </c>
      <c r="U3824" s="59">
        <v>512.43700000000001</v>
      </c>
      <c r="V3824" s="59">
        <v>12.236000000000001</v>
      </c>
      <c r="W3824" s="59">
        <v>19.532</v>
      </c>
      <c r="X3824" s="59">
        <v>11.715</v>
      </c>
      <c r="Y3824" s="21"/>
      <c r="Z3824" s="21"/>
    </row>
    <row r="3825" spans="1:26">
      <c r="A3825" s="52">
        <v>46082</v>
      </c>
      <c r="B3825" s="58" t="s">
        <v>16</v>
      </c>
      <c r="C3825" s="58" t="s">
        <v>73</v>
      </c>
      <c r="D3825" s="58" t="s">
        <v>71</v>
      </c>
      <c r="E3825" s="20">
        <v>0</v>
      </c>
      <c r="F3825" s="59">
        <v>0</v>
      </c>
      <c r="G3825" s="20">
        <v>174.57599999999999</v>
      </c>
      <c r="H3825" s="59">
        <v>26.225000000000001</v>
      </c>
      <c r="I3825" s="20">
        <v>174.57599999999999</v>
      </c>
      <c r="J3825" s="20">
        <v>26.225000000000001</v>
      </c>
      <c r="K3825" s="20">
        <v>4.2069999999999999</v>
      </c>
      <c r="L3825" s="59">
        <v>26.202999999999999</v>
      </c>
      <c r="M3825" s="59">
        <v>10.099</v>
      </c>
      <c r="N3825" s="59">
        <v>77.088999999999999</v>
      </c>
      <c r="O3825" s="59">
        <v>1.857</v>
      </c>
      <c r="P3825" s="59">
        <v>76.998000000000005</v>
      </c>
      <c r="Q3825" s="59">
        <v>80.352000000000004</v>
      </c>
      <c r="R3825" s="59">
        <v>26.548999999999999</v>
      </c>
      <c r="S3825" s="59">
        <v>340.51400000000001</v>
      </c>
      <c r="T3825" s="59">
        <v>17.648</v>
      </c>
      <c r="U3825" s="59">
        <v>420.86599999999999</v>
      </c>
      <c r="V3825" s="59">
        <v>14.095000000000001</v>
      </c>
      <c r="W3825" s="59">
        <v>16.042000000000002</v>
      </c>
      <c r="X3825" s="59">
        <v>13.645</v>
      </c>
      <c r="Y3825" s="21"/>
      <c r="Z3825" s="21"/>
    </row>
    <row r="3826" spans="1:26">
      <c r="A3826" s="52">
        <v>46082</v>
      </c>
      <c r="B3826" s="58" t="s">
        <v>16</v>
      </c>
      <c r="C3826" s="58" t="s">
        <v>73</v>
      </c>
      <c r="D3826" s="58" t="s">
        <v>72</v>
      </c>
      <c r="E3826" s="20">
        <v>13.468</v>
      </c>
      <c r="F3826" s="59">
        <v>50.4</v>
      </c>
      <c r="G3826" s="20">
        <v>120.298</v>
      </c>
      <c r="H3826" s="59">
        <v>27.128</v>
      </c>
      <c r="I3826" s="20">
        <v>133.76599999999999</v>
      </c>
      <c r="J3826" s="20">
        <v>24.513000000000002</v>
      </c>
      <c r="K3826" s="20">
        <v>3.2240000000000002</v>
      </c>
      <c r="L3826" s="59">
        <v>24.489000000000001</v>
      </c>
      <c r="M3826" s="59">
        <v>0</v>
      </c>
      <c r="N3826" s="59">
        <v>0</v>
      </c>
      <c r="O3826" s="59">
        <v>0</v>
      </c>
      <c r="P3826" s="59">
        <v>0</v>
      </c>
      <c r="Q3826" s="59">
        <v>51.04</v>
      </c>
      <c r="R3826" s="59">
        <v>36.331000000000003</v>
      </c>
      <c r="S3826" s="59">
        <v>21.390999999999998</v>
      </c>
      <c r="T3826" s="59">
        <v>51.722999999999999</v>
      </c>
      <c r="U3826" s="59">
        <v>72.432000000000002</v>
      </c>
      <c r="V3826" s="59">
        <v>37.628</v>
      </c>
      <c r="W3826" s="59">
        <v>2.7610000000000001</v>
      </c>
      <c r="X3826" s="59">
        <v>37.460999999999999</v>
      </c>
      <c r="Y3826" s="21"/>
      <c r="Z3826" s="21"/>
    </row>
    <row r="3827" spans="1:26">
      <c r="A3827" s="52">
        <v>46082</v>
      </c>
      <c r="B3827" s="58" t="s">
        <v>16</v>
      </c>
      <c r="C3827" s="58" t="s">
        <v>73</v>
      </c>
      <c r="D3827" s="58" t="s">
        <v>74</v>
      </c>
      <c r="E3827" s="20">
        <v>107.739</v>
      </c>
      <c r="F3827" s="59">
        <v>36.292000000000002</v>
      </c>
      <c r="G3827" s="20">
        <v>510.45499999999998</v>
      </c>
      <c r="H3827" s="59">
        <v>15.943</v>
      </c>
      <c r="I3827" s="20">
        <v>618.19299999999998</v>
      </c>
      <c r="J3827" s="20">
        <v>14.644</v>
      </c>
      <c r="K3827" s="20">
        <v>14.898999999999999</v>
      </c>
      <c r="L3827" s="59">
        <v>14.605</v>
      </c>
      <c r="M3827" s="59">
        <v>52.219000000000001</v>
      </c>
      <c r="N3827" s="59">
        <v>95.364999999999995</v>
      </c>
      <c r="O3827" s="59">
        <v>9.6020000000000003</v>
      </c>
      <c r="P3827" s="59">
        <v>95.290999999999997</v>
      </c>
      <c r="Q3827" s="59">
        <v>83.257999999999996</v>
      </c>
      <c r="R3827" s="59">
        <v>36.271999999999998</v>
      </c>
      <c r="S3827" s="59">
        <v>210.75899999999999</v>
      </c>
      <c r="T3827" s="59">
        <v>24.724</v>
      </c>
      <c r="U3827" s="59">
        <v>294.017</v>
      </c>
      <c r="V3827" s="59">
        <v>16.638000000000002</v>
      </c>
      <c r="W3827" s="59">
        <v>11.207000000000001</v>
      </c>
      <c r="X3827" s="59">
        <v>16.257999999999999</v>
      </c>
      <c r="Y3827" s="21"/>
      <c r="Z3827" s="21"/>
    </row>
    <row r="3828" spans="1:26">
      <c r="A3828" s="52">
        <v>46082</v>
      </c>
      <c r="B3828" s="58" t="s">
        <v>16</v>
      </c>
      <c r="C3828" s="58" t="s">
        <v>73</v>
      </c>
      <c r="D3828" s="58" t="s">
        <v>75</v>
      </c>
      <c r="E3828" s="20">
        <v>48.08</v>
      </c>
      <c r="F3828" s="59">
        <v>62.128999999999998</v>
      </c>
      <c r="G3828" s="20">
        <v>0</v>
      </c>
      <c r="H3828" s="59">
        <v>0</v>
      </c>
      <c r="I3828" s="20">
        <v>48.08</v>
      </c>
      <c r="J3828" s="20">
        <v>62.128999999999998</v>
      </c>
      <c r="K3828" s="20">
        <v>1.159</v>
      </c>
      <c r="L3828" s="59">
        <v>62.12</v>
      </c>
      <c r="M3828" s="59">
        <v>145.93299999999999</v>
      </c>
      <c r="N3828" s="59">
        <v>20.161999999999999</v>
      </c>
      <c r="O3828" s="59">
        <v>26.835000000000001</v>
      </c>
      <c r="P3828" s="59">
        <v>19.809999999999999</v>
      </c>
      <c r="Q3828" s="59">
        <v>28.001999999999999</v>
      </c>
      <c r="R3828" s="59">
        <v>63.802</v>
      </c>
      <c r="S3828" s="59">
        <v>0</v>
      </c>
      <c r="T3828" s="59">
        <v>0</v>
      </c>
      <c r="U3828" s="59">
        <v>28.001999999999999</v>
      </c>
      <c r="V3828" s="59">
        <v>63.802</v>
      </c>
      <c r="W3828" s="59">
        <v>1.0669999999999999</v>
      </c>
      <c r="X3828" s="59">
        <v>63.704000000000001</v>
      </c>
      <c r="Y3828" s="21"/>
      <c r="Z3828" s="21"/>
    </row>
    <row r="3829" spans="1:26">
      <c r="A3829" s="52">
        <v>46082</v>
      </c>
      <c r="B3829" s="58" t="s">
        <v>16</v>
      </c>
      <c r="C3829" s="58" t="s">
        <v>73</v>
      </c>
      <c r="D3829" s="58" t="s">
        <v>78</v>
      </c>
      <c r="E3829" s="20">
        <v>149.68299999999999</v>
      </c>
      <c r="F3829" s="59">
        <v>31.382999999999999</v>
      </c>
      <c r="G3829" s="20">
        <v>0</v>
      </c>
      <c r="H3829" s="59">
        <v>0</v>
      </c>
      <c r="I3829" s="20">
        <v>149.68299999999999</v>
      </c>
      <c r="J3829" s="20">
        <v>31.382999999999999</v>
      </c>
      <c r="K3829" s="20">
        <v>3.6070000000000002</v>
      </c>
      <c r="L3829" s="59">
        <v>31.364999999999998</v>
      </c>
      <c r="M3829" s="59">
        <v>123.98699999999999</v>
      </c>
      <c r="N3829" s="59">
        <v>32.435000000000002</v>
      </c>
      <c r="O3829" s="59">
        <v>22.798999999999999</v>
      </c>
      <c r="P3829" s="59">
        <v>32.216999999999999</v>
      </c>
      <c r="Q3829" s="59">
        <v>38.100999999999999</v>
      </c>
      <c r="R3829" s="59">
        <v>46.834000000000003</v>
      </c>
      <c r="S3829" s="59">
        <v>0</v>
      </c>
      <c r="T3829" s="59">
        <v>0</v>
      </c>
      <c r="U3829" s="59">
        <v>38.100999999999999</v>
      </c>
      <c r="V3829" s="59">
        <v>46.834000000000003</v>
      </c>
      <c r="W3829" s="59">
        <v>1.452</v>
      </c>
      <c r="X3829" s="59">
        <v>46.701000000000001</v>
      </c>
      <c r="Y3829" s="21"/>
      <c r="Z3829" s="21"/>
    </row>
    <row r="3830" spans="1:26">
      <c r="A3830" s="53">
        <v>46082</v>
      </c>
      <c r="B3830" s="32" t="s">
        <v>16</v>
      </c>
      <c r="C3830" s="32" t="s">
        <v>18</v>
      </c>
      <c r="D3830" s="32" t="s">
        <v>18</v>
      </c>
      <c r="E3830" s="33">
        <v>779.072</v>
      </c>
      <c r="F3830" s="34">
        <v>10.459</v>
      </c>
      <c r="G3830" s="33">
        <v>3370.1570000000002</v>
      </c>
      <c r="H3830" s="34">
        <v>2.6920000000000002</v>
      </c>
      <c r="I3830" s="33">
        <v>4149.2290000000003</v>
      </c>
      <c r="J3830" s="33">
        <v>1.0649999999999999</v>
      </c>
      <c r="K3830" s="33">
        <v>100</v>
      </c>
      <c r="L3830" s="34">
        <v>0</v>
      </c>
      <c r="M3830" s="34">
        <v>543.82500000000005</v>
      </c>
      <c r="N3830" s="34">
        <v>3.7490000000000001</v>
      </c>
      <c r="O3830" s="34">
        <v>100</v>
      </c>
      <c r="P3830" s="34">
        <v>0</v>
      </c>
      <c r="Q3830" s="34">
        <v>595.64099999999996</v>
      </c>
      <c r="R3830" s="34">
        <v>14.318</v>
      </c>
      <c r="S3830" s="34">
        <v>2027.8989999999999</v>
      </c>
      <c r="T3830" s="34">
        <v>4.2110000000000003</v>
      </c>
      <c r="U3830" s="34">
        <v>2623.5410000000002</v>
      </c>
      <c r="V3830" s="34">
        <v>3.5339999999999998</v>
      </c>
      <c r="W3830" s="34">
        <v>100</v>
      </c>
      <c r="X3830" s="34">
        <v>0</v>
      </c>
      <c r="Y3830" s="21"/>
      <c r="Z3830" s="21"/>
    </row>
    <row r="3831" spans="1:26">
      <c r="A3831" s="52">
        <v>46082</v>
      </c>
      <c r="B3831" s="58" t="s">
        <v>14</v>
      </c>
      <c r="C3831" s="58" t="s">
        <v>23</v>
      </c>
      <c r="D3831" s="58" t="s">
        <v>58</v>
      </c>
      <c r="E3831" s="20">
        <v>347.95699999999999</v>
      </c>
      <c r="F3831" s="59">
        <v>16.288</v>
      </c>
      <c r="G3831" s="20">
        <v>798.58</v>
      </c>
      <c r="H3831" s="59">
        <v>9.5440000000000005</v>
      </c>
      <c r="I3831" s="20">
        <v>1146.5360000000001</v>
      </c>
      <c r="J3831" s="20">
        <v>3.22</v>
      </c>
      <c r="K3831" s="20">
        <v>85.522999999999996</v>
      </c>
      <c r="L3831" s="59">
        <v>2.1749999999999998</v>
      </c>
      <c r="M3831" s="59">
        <v>297.346</v>
      </c>
      <c r="N3831" s="59">
        <v>4.9320000000000004</v>
      </c>
      <c r="O3831" s="59">
        <v>95.84</v>
      </c>
      <c r="P3831" s="59">
        <v>3.4180000000000001</v>
      </c>
      <c r="Q3831" s="59">
        <v>201.80600000000001</v>
      </c>
      <c r="R3831" s="59">
        <v>21.850999999999999</v>
      </c>
      <c r="S3831" s="59">
        <v>389.28699999999998</v>
      </c>
      <c r="T3831" s="59">
        <v>11.516999999999999</v>
      </c>
      <c r="U3831" s="59">
        <v>591.09299999999996</v>
      </c>
      <c r="V3831" s="59">
        <v>9.5359999999999996</v>
      </c>
      <c r="W3831" s="59">
        <v>60.776000000000003</v>
      </c>
      <c r="X3831" s="59">
        <v>6.149</v>
      </c>
      <c r="Y3831" s="21"/>
      <c r="Z3831" s="21"/>
    </row>
    <row r="3832" spans="1:26">
      <c r="A3832" s="52">
        <v>46082</v>
      </c>
      <c r="B3832" s="58" t="s">
        <v>14</v>
      </c>
      <c r="C3832" s="58" t="s">
        <v>23</v>
      </c>
      <c r="D3832" s="58" t="s">
        <v>80</v>
      </c>
      <c r="E3832" s="20">
        <v>168.316</v>
      </c>
      <c r="F3832" s="59">
        <v>25.404</v>
      </c>
      <c r="G3832" s="20">
        <v>247.75200000000001</v>
      </c>
      <c r="H3832" s="59">
        <v>21.914000000000001</v>
      </c>
      <c r="I3832" s="20">
        <v>416.06700000000001</v>
      </c>
      <c r="J3832" s="20">
        <v>6.1589999999999998</v>
      </c>
      <c r="K3832" s="20">
        <v>31.035</v>
      </c>
      <c r="L3832" s="59">
        <v>5.6829999999999998</v>
      </c>
      <c r="M3832" s="59">
        <v>102.17100000000001</v>
      </c>
      <c r="N3832" s="59">
        <v>5.8949999999999996</v>
      </c>
      <c r="O3832" s="59">
        <v>32.932000000000002</v>
      </c>
      <c r="P3832" s="59">
        <v>4.702</v>
      </c>
      <c r="Q3832" s="59">
        <v>52.853000000000002</v>
      </c>
      <c r="R3832" s="59">
        <v>47.35</v>
      </c>
      <c r="S3832" s="59">
        <v>112.773</v>
      </c>
      <c r="T3832" s="59">
        <v>19.446000000000002</v>
      </c>
      <c r="U3832" s="59">
        <v>165.626</v>
      </c>
      <c r="V3832" s="59">
        <v>17.158000000000001</v>
      </c>
      <c r="W3832" s="59">
        <v>17.03</v>
      </c>
      <c r="X3832" s="59">
        <v>15.532999999999999</v>
      </c>
      <c r="Y3832" s="21"/>
      <c r="Z3832" s="21"/>
    </row>
    <row r="3833" spans="1:26">
      <c r="A3833" s="52">
        <v>46082</v>
      </c>
      <c r="B3833" s="58" t="s">
        <v>14</v>
      </c>
      <c r="C3833" s="58" t="s">
        <v>23</v>
      </c>
      <c r="D3833" s="58" t="s">
        <v>81</v>
      </c>
      <c r="E3833" s="20">
        <v>68.459000000000003</v>
      </c>
      <c r="F3833" s="59">
        <v>38.116</v>
      </c>
      <c r="G3833" s="20">
        <v>263.88299999999998</v>
      </c>
      <c r="H3833" s="59">
        <v>11.695</v>
      </c>
      <c r="I3833" s="20">
        <v>332.34199999999998</v>
      </c>
      <c r="J3833" s="20">
        <v>3.1779999999999999</v>
      </c>
      <c r="K3833" s="20">
        <v>24.79</v>
      </c>
      <c r="L3833" s="59">
        <v>2.1120000000000001</v>
      </c>
      <c r="M3833" s="59">
        <v>100.209</v>
      </c>
      <c r="N3833" s="59">
        <v>5.2039999999999997</v>
      </c>
      <c r="O3833" s="59">
        <v>32.298999999999999</v>
      </c>
      <c r="P3833" s="59">
        <v>3.8</v>
      </c>
      <c r="Q3833" s="59">
        <v>50.533999999999999</v>
      </c>
      <c r="R3833" s="59">
        <v>41.244</v>
      </c>
      <c r="S3833" s="59">
        <v>100.352</v>
      </c>
      <c r="T3833" s="59">
        <v>28.215</v>
      </c>
      <c r="U3833" s="59">
        <v>150.886</v>
      </c>
      <c r="V3833" s="59">
        <v>17.085000000000001</v>
      </c>
      <c r="W3833" s="59">
        <v>15.513999999999999</v>
      </c>
      <c r="X3833" s="59">
        <v>15.452</v>
      </c>
      <c r="Y3833" s="21"/>
      <c r="Z3833" s="21"/>
    </row>
    <row r="3834" spans="1:26">
      <c r="A3834" s="52">
        <v>46082</v>
      </c>
      <c r="B3834" s="58" t="s">
        <v>14</v>
      </c>
      <c r="C3834" s="58" t="s">
        <v>23</v>
      </c>
      <c r="D3834" s="58" t="s">
        <v>82</v>
      </c>
      <c r="E3834" s="20">
        <v>79.58</v>
      </c>
      <c r="F3834" s="59">
        <v>27.007999999999999</v>
      </c>
      <c r="G3834" s="20">
        <v>158.26900000000001</v>
      </c>
      <c r="H3834" s="59">
        <v>14.913</v>
      </c>
      <c r="I3834" s="20">
        <v>237.84800000000001</v>
      </c>
      <c r="J3834" s="20">
        <v>3.0030000000000001</v>
      </c>
      <c r="K3834" s="20">
        <v>17.742000000000001</v>
      </c>
      <c r="L3834" s="59">
        <v>1.839</v>
      </c>
      <c r="M3834" s="59">
        <v>59.081000000000003</v>
      </c>
      <c r="N3834" s="59">
        <v>8.9779999999999998</v>
      </c>
      <c r="O3834" s="59">
        <v>19.042999999999999</v>
      </c>
      <c r="P3834" s="59">
        <v>8.2439999999999998</v>
      </c>
      <c r="Q3834" s="59">
        <v>45.613</v>
      </c>
      <c r="R3834" s="59">
        <v>37.228999999999999</v>
      </c>
      <c r="S3834" s="59">
        <v>74.884</v>
      </c>
      <c r="T3834" s="59">
        <v>21.844000000000001</v>
      </c>
      <c r="U3834" s="59">
        <v>120.497</v>
      </c>
      <c r="V3834" s="59">
        <v>17.347999999999999</v>
      </c>
      <c r="W3834" s="59">
        <v>12.388999999999999</v>
      </c>
      <c r="X3834" s="59">
        <v>15.742000000000001</v>
      </c>
      <c r="Y3834" s="21"/>
      <c r="Z3834" s="21"/>
    </row>
    <row r="3835" spans="1:26">
      <c r="A3835" s="52">
        <v>46082</v>
      </c>
      <c r="B3835" s="58" t="s">
        <v>14</v>
      </c>
      <c r="C3835" s="58" t="s">
        <v>23</v>
      </c>
      <c r="D3835" s="58" t="s">
        <v>83</v>
      </c>
      <c r="E3835" s="20">
        <v>40.97</v>
      </c>
      <c r="F3835" s="59">
        <v>40.630000000000003</v>
      </c>
      <c r="G3835" s="20">
        <v>313.39699999999999</v>
      </c>
      <c r="H3835" s="59">
        <v>5.5810000000000004</v>
      </c>
      <c r="I3835" s="20">
        <v>354.36700000000002</v>
      </c>
      <c r="J3835" s="20">
        <v>5.38</v>
      </c>
      <c r="K3835" s="20">
        <v>26.433</v>
      </c>
      <c r="L3835" s="59">
        <v>4.827</v>
      </c>
      <c r="M3835" s="59">
        <v>48.790999999999997</v>
      </c>
      <c r="N3835" s="59">
        <v>7.5739999999999998</v>
      </c>
      <c r="O3835" s="59">
        <v>15.726000000000001</v>
      </c>
      <c r="P3835" s="59">
        <v>6.6870000000000003</v>
      </c>
      <c r="Q3835" s="59">
        <v>69.649000000000001</v>
      </c>
      <c r="R3835" s="59">
        <v>21.238</v>
      </c>
      <c r="S3835" s="59">
        <v>465.91800000000001</v>
      </c>
      <c r="T3835" s="59">
        <v>10.068</v>
      </c>
      <c r="U3835" s="59">
        <v>535.56700000000001</v>
      </c>
      <c r="V3835" s="59">
        <v>9.7040000000000006</v>
      </c>
      <c r="W3835" s="59">
        <v>55.067</v>
      </c>
      <c r="X3835" s="59">
        <v>6.4059999999999997</v>
      </c>
      <c r="Y3835" s="21"/>
      <c r="Z3835" s="21"/>
    </row>
    <row r="3836" spans="1:26">
      <c r="A3836" s="52">
        <v>46082</v>
      </c>
      <c r="B3836" s="58" t="s">
        <v>14</v>
      </c>
      <c r="C3836" s="58" t="s">
        <v>44</v>
      </c>
      <c r="D3836" s="58" t="s">
        <v>59</v>
      </c>
      <c r="E3836" s="20">
        <v>55.713999999999999</v>
      </c>
      <c r="F3836" s="59">
        <v>38.515999999999998</v>
      </c>
      <c r="G3836" s="20">
        <v>169.684</v>
      </c>
      <c r="H3836" s="59">
        <v>24.427</v>
      </c>
      <c r="I3836" s="20">
        <v>225.398</v>
      </c>
      <c r="J3836" s="20">
        <v>18.582000000000001</v>
      </c>
      <c r="K3836" s="20">
        <v>16.812999999999999</v>
      </c>
      <c r="L3836" s="59">
        <v>18.43</v>
      </c>
      <c r="M3836" s="59">
        <v>28.695</v>
      </c>
      <c r="N3836" s="59">
        <v>43.975000000000001</v>
      </c>
      <c r="O3836" s="59">
        <v>9.2490000000000006</v>
      </c>
      <c r="P3836" s="59">
        <v>43.831000000000003</v>
      </c>
      <c r="Q3836" s="59">
        <v>18.890999999999998</v>
      </c>
      <c r="R3836" s="59">
        <v>67.53</v>
      </c>
      <c r="S3836" s="59">
        <v>47.851999999999997</v>
      </c>
      <c r="T3836" s="59">
        <v>34.988999999999997</v>
      </c>
      <c r="U3836" s="59">
        <v>66.742999999999995</v>
      </c>
      <c r="V3836" s="59">
        <v>28.66</v>
      </c>
      <c r="W3836" s="59">
        <v>6.8620000000000001</v>
      </c>
      <c r="X3836" s="59">
        <v>27.716999999999999</v>
      </c>
      <c r="Y3836" s="21"/>
      <c r="Z3836" s="21"/>
    </row>
    <row r="3837" spans="1:26">
      <c r="A3837" s="52">
        <v>46082</v>
      </c>
      <c r="B3837" s="58" t="s">
        <v>14</v>
      </c>
      <c r="C3837" s="58" t="s">
        <v>44</v>
      </c>
      <c r="D3837" s="58" t="s">
        <v>60</v>
      </c>
      <c r="E3837" s="20">
        <v>14.432</v>
      </c>
      <c r="F3837" s="59">
        <v>75.915999999999997</v>
      </c>
      <c r="G3837" s="20">
        <v>106.893</v>
      </c>
      <c r="H3837" s="59">
        <v>31.216000000000001</v>
      </c>
      <c r="I3837" s="20">
        <v>121.325</v>
      </c>
      <c r="J3837" s="20">
        <v>26.582999999999998</v>
      </c>
      <c r="K3837" s="20">
        <v>9.0500000000000007</v>
      </c>
      <c r="L3837" s="59">
        <v>26.477</v>
      </c>
      <c r="M3837" s="59">
        <v>12.85</v>
      </c>
      <c r="N3837" s="59">
        <v>68.231999999999999</v>
      </c>
      <c r="O3837" s="59">
        <v>4.1420000000000003</v>
      </c>
      <c r="P3837" s="59">
        <v>68.138999999999996</v>
      </c>
      <c r="Q3837" s="59">
        <v>3.4380000000000002</v>
      </c>
      <c r="R3837" s="59">
        <v>107.17700000000001</v>
      </c>
      <c r="S3837" s="59">
        <v>17.459</v>
      </c>
      <c r="T3837" s="59">
        <v>59.116999999999997</v>
      </c>
      <c r="U3837" s="59">
        <v>20.896999999999998</v>
      </c>
      <c r="V3837" s="59">
        <v>50.087000000000003</v>
      </c>
      <c r="W3837" s="59">
        <v>2.149</v>
      </c>
      <c r="X3837" s="59">
        <v>49.554000000000002</v>
      </c>
      <c r="Y3837" s="21"/>
      <c r="Z3837" s="21"/>
    </row>
    <row r="3838" spans="1:26">
      <c r="A3838" s="52">
        <v>46082</v>
      </c>
      <c r="B3838" s="58" t="s">
        <v>14</v>
      </c>
      <c r="C3838" s="58" t="s">
        <v>44</v>
      </c>
      <c r="D3838" s="58" t="s">
        <v>87</v>
      </c>
      <c r="E3838" s="20">
        <v>301.61099999999999</v>
      </c>
      <c r="F3838" s="59">
        <v>20.591000000000001</v>
      </c>
      <c r="G3838" s="20">
        <v>813.61599999999999</v>
      </c>
      <c r="H3838" s="59">
        <v>9.1170000000000009</v>
      </c>
      <c r="I3838" s="20">
        <v>1115.2270000000001</v>
      </c>
      <c r="J3838" s="20">
        <v>5.056</v>
      </c>
      <c r="K3838" s="20">
        <v>83.186999999999998</v>
      </c>
      <c r="L3838" s="59">
        <v>4.4630000000000001</v>
      </c>
      <c r="M3838" s="59">
        <v>280.31099999999998</v>
      </c>
      <c r="N3838" s="59">
        <v>5.26</v>
      </c>
      <c r="O3838" s="59">
        <v>90.349000000000004</v>
      </c>
      <c r="P3838" s="59">
        <v>3.8769999999999998</v>
      </c>
      <c r="Q3838" s="59">
        <v>199.75800000000001</v>
      </c>
      <c r="R3838" s="59">
        <v>18.882000000000001</v>
      </c>
      <c r="S3838" s="59">
        <v>699.98599999999999</v>
      </c>
      <c r="T3838" s="59">
        <v>8.0069999999999997</v>
      </c>
      <c r="U3838" s="59">
        <v>899.74400000000003</v>
      </c>
      <c r="V3838" s="59">
        <v>7.7270000000000003</v>
      </c>
      <c r="W3838" s="59">
        <v>92.510999999999996</v>
      </c>
      <c r="X3838" s="59">
        <v>2.5659999999999998</v>
      </c>
      <c r="Y3838" s="21"/>
      <c r="Z3838" s="21"/>
    </row>
    <row r="3839" spans="1:26">
      <c r="A3839" s="52">
        <v>46082</v>
      </c>
      <c r="B3839" s="58" t="s">
        <v>14</v>
      </c>
      <c r="C3839" s="58" t="s">
        <v>45</v>
      </c>
      <c r="D3839" s="58" t="s">
        <v>45</v>
      </c>
      <c r="E3839" s="20">
        <v>59.093000000000004</v>
      </c>
      <c r="F3839" s="59">
        <v>37.213000000000001</v>
      </c>
      <c r="G3839" s="20">
        <v>291.01299999999998</v>
      </c>
      <c r="H3839" s="59">
        <v>17.033999999999999</v>
      </c>
      <c r="I3839" s="20">
        <v>350.10700000000003</v>
      </c>
      <c r="J3839" s="20">
        <v>14.888999999999999</v>
      </c>
      <c r="K3839" s="20">
        <v>26.114999999999998</v>
      </c>
      <c r="L3839" s="59">
        <v>14.698</v>
      </c>
      <c r="M3839" s="59">
        <v>53.136000000000003</v>
      </c>
      <c r="N3839" s="59">
        <v>40.149000000000001</v>
      </c>
      <c r="O3839" s="59">
        <v>17.126999999999999</v>
      </c>
      <c r="P3839" s="59">
        <v>39.991</v>
      </c>
      <c r="Q3839" s="59">
        <v>48.927999999999997</v>
      </c>
      <c r="R3839" s="59">
        <v>50.436</v>
      </c>
      <c r="S3839" s="59">
        <v>159.53700000000001</v>
      </c>
      <c r="T3839" s="59">
        <v>30.195</v>
      </c>
      <c r="U3839" s="59">
        <v>208.465</v>
      </c>
      <c r="V3839" s="59">
        <v>26.99</v>
      </c>
      <c r="W3839" s="59">
        <v>21.434000000000001</v>
      </c>
      <c r="X3839" s="59">
        <v>25.986999999999998</v>
      </c>
      <c r="Y3839" s="21"/>
      <c r="Z3839" s="21"/>
    </row>
    <row r="3840" spans="1:26">
      <c r="A3840" s="52">
        <v>46082</v>
      </c>
      <c r="B3840" s="58" t="s">
        <v>14</v>
      </c>
      <c r="C3840" s="58" t="s">
        <v>45</v>
      </c>
      <c r="D3840" s="58" t="s">
        <v>61</v>
      </c>
      <c r="E3840" s="20">
        <v>34.469000000000001</v>
      </c>
      <c r="F3840" s="59">
        <v>49.875999999999998</v>
      </c>
      <c r="G3840" s="20">
        <v>150.90700000000001</v>
      </c>
      <c r="H3840" s="59">
        <v>24.847999999999999</v>
      </c>
      <c r="I3840" s="20">
        <v>185.376</v>
      </c>
      <c r="J3840" s="20">
        <v>19.475000000000001</v>
      </c>
      <c r="K3840" s="20">
        <v>13.827999999999999</v>
      </c>
      <c r="L3840" s="59">
        <v>19.329999999999998</v>
      </c>
      <c r="M3840" s="59">
        <v>33.637</v>
      </c>
      <c r="N3840" s="59">
        <v>47.371000000000002</v>
      </c>
      <c r="O3840" s="59">
        <v>10.842000000000001</v>
      </c>
      <c r="P3840" s="59">
        <v>47.238</v>
      </c>
      <c r="Q3840" s="59">
        <v>33.68</v>
      </c>
      <c r="R3840" s="59">
        <v>61.314999999999998</v>
      </c>
      <c r="S3840" s="59">
        <v>42.332999999999998</v>
      </c>
      <c r="T3840" s="59">
        <v>43.924999999999997</v>
      </c>
      <c r="U3840" s="59">
        <v>76.013000000000005</v>
      </c>
      <c r="V3840" s="59">
        <v>34.076999999999998</v>
      </c>
      <c r="W3840" s="59">
        <v>7.8159999999999998</v>
      </c>
      <c r="X3840" s="59">
        <v>33.287999999999997</v>
      </c>
      <c r="Y3840" s="21"/>
      <c r="Z3840" s="21"/>
    </row>
    <row r="3841" spans="1:26">
      <c r="A3841" s="52">
        <v>46082</v>
      </c>
      <c r="B3841" s="58" t="s">
        <v>14</v>
      </c>
      <c r="C3841" s="58" t="s">
        <v>45</v>
      </c>
      <c r="D3841" s="58" t="s">
        <v>101</v>
      </c>
      <c r="E3841" s="20">
        <v>34.991</v>
      </c>
      <c r="F3841" s="59">
        <v>51.561999999999998</v>
      </c>
      <c r="G3841" s="20">
        <v>187.28800000000001</v>
      </c>
      <c r="H3841" s="59">
        <v>26.765000000000001</v>
      </c>
      <c r="I3841" s="20">
        <v>222.279</v>
      </c>
      <c r="J3841" s="20">
        <v>24.641999999999999</v>
      </c>
      <c r="K3841" s="20">
        <v>16.579999999999998</v>
      </c>
      <c r="L3841" s="59">
        <v>24.527000000000001</v>
      </c>
      <c r="M3841" s="59">
        <v>19.498999999999999</v>
      </c>
      <c r="N3841" s="59">
        <v>78.896000000000001</v>
      </c>
      <c r="O3841" s="59">
        <v>6.2850000000000001</v>
      </c>
      <c r="P3841" s="59">
        <v>78.816000000000003</v>
      </c>
      <c r="Q3841" s="59">
        <v>15.247999999999999</v>
      </c>
      <c r="R3841" s="59">
        <v>61.235999999999997</v>
      </c>
      <c r="S3841" s="59">
        <v>138.12200000000001</v>
      </c>
      <c r="T3841" s="59">
        <v>32.448999999999998</v>
      </c>
      <c r="U3841" s="59">
        <v>153.37</v>
      </c>
      <c r="V3841" s="59">
        <v>32.161000000000001</v>
      </c>
      <c r="W3841" s="59">
        <v>15.769</v>
      </c>
      <c r="X3841" s="59">
        <v>31.324000000000002</v>
      </c>
      <c r="Y3841" s="21"/>
      <c r="Z3841" s="21"/>
    </row>
    <row r="3842" spans="1:26">
      <c r="A3842" s="52">
        <v>46082</v>
      </c>
      <c r="B3842" s="58" t="s">
        <v>14</v>
      </c>
      <c r="C3842" s="58" t="s">
        <v>54</v>
      </c>
      <c r="D3842" s="58" t="s">
        <v>55</v>
      </c>
      <c r="E3842" s="20">
        <v>80.489999999999995</v>
      </c>
      <c r="F3842" s="59">
        <v>41.668999999999997</v>
      </c>
      <c r="G3842" s="20">
        <v>274.8</v>
      </c>
      <c r="H3842" s="59">
        <v>21.32</v>
      </c>
      <c r="I3842" s="20">
        <v>355.29</v>
      </c>
      <c r="J3842" s="20">
        <v>17.393999999999998</v>
      </c>
      <c r="K3842" s="20">
        <v>26.501999999999999</v>
      </c>
      <c r="L3842" s="59">
        <v>17.231000000000002</v>
      </c>
      <c r="M3842" s="59">
        <v>111.212</v>
      </c>
      <c r="N3842" s="59">
        <v>27.795000000000002</v>
      </c>
      <c r="O3842" s="59">
        <v>35.845999999999997</v>
      </c>
      <c r="P3842" s="59">
        <v>27.567</v>
      </c>
      <c r="Q3842" s="59">
        <v>67.022000000000006</v>
      </c>
      <c r="R3842" s="59">
        <v>36.801000000000002</v>
      </c>
      <c r="S3842" s="59">
        <v>112.265</v>
      </c>
      <c r="T3842" s="59">
        <v>23.204999999999998</v>
      </c>
      <c r="U3842" s="59">
        <v>179.286</v>
      </c>
      <c r="V3842" s="59">
        <v>18.515999999999998</v>
      </c>
      <c r="W3842" s="59">
        <v>18.434000000000001</v>
      </c>
      <c r="X3842" s="59">
        <v>17.021000000000001</v>
      </c>
      <c r="Y3842" s="21"/>
      <c r="Z3842" s="21"/>
    </row>
    <row r="3843" spans="1:26">
      <c r="A3843" s="52">
        <v>46082</v>
      </c>
      <c r="B3843" s="58" t="s">
        <v>14</v>
      </c>
      <c r="C3843" s="58" t="s">
        <v>54</v>
      </c>
      <c r="D3843" s="58" t="s">
        <v>56</v>
      </c>
      <c r="E3843" s="20">
        <v>276.83499999999998</v>
      </c>
      <c r="F3843" s="59">
        <v>17.949000000000002</v>
      </c>
      <c r="G3843" s="20">
        <v>708.5</v>
      </c>
      <c r="H3843" s="59">
        <v>5.9189999999999996</v>
      </c>
      <c r="I3843" s="20">
        <v>985.33399999999995</v>
      </c>
      <c r="J3843" s="20">
        <v>5.4509999999999996</v>
      </c>
      <c r="K3843" s="20">
        <v>73.498000000000005</v>
      </c>
      <c r="L3843" s="59">
        <v>4.907</v>
      </c>
      <c r="M3843" s="59">
        <v>199.04</v>
      </c>
      <c r="N3843" s="59">
        <v>14.138999999999999</v>
      </c>
      <c r="O3843" s="59">
        <v>64.153999999999996</v>
      </c>
      <c r="P3843" s="59">
        <v>13.685</v>
      </c>
      <c r="Q3843" s="59">
        <v>151.62799999999999</v>
      </c>
      <c r="R3843" s="59">
        <v>19.079999999999998</v>
      </c>
      <c r="S3843" s="59">
        <v>641.66200000000003</v>
      </c>
      <c r="T3843" s="59">
        <v>10.179</v>
      </c>
      <c r="U3843" s="59">
        <v>793.29</v>
      </c>
      <c r="V3843" s="59">
        <v>9.4969999999999999</v>
      </c>
      <c r="W3843" s="59">
        <v>81.566000000000003</v>
      </c>
      <c r="X3843" s="59">
        <v>6.0890000000000004</v>
      </c>
      <c r="Y3843" s="21"/>
      <c r="Z3843" s="21"/>
    </row>
    <row r="3844" spans="1:26">
      <c r="A3844" s="52">
        <v>46082</v>
      </c>
      <c r="B3844" s="58" t="s">
        <v>14</v>
      </c>
      <c r="C3844" s="58" t="s">
        <v>95</v>
      </c>
      <c r="D3844" s="58" t="s">
        <v>99</v>
      </c>
      <c r="E3844" s="20">
        <v>239.87299999999999</v>
      </c>
      <c r="F3844" s="59">
        <v>23.728999999999999</v>
      </c>
      <c r="G3844" s="20">
        <v>535.553</v>
      </c>
      <c r="H3844" s="59">
        <v>10.06</v>
      </c>
      <c r="I3844" s="20">
        <v>775.42600000000004</v>
      </c>
      <c r="J3844" s="20">
        <v>8.8279999999999994</v>
      </c>
      <c r="K3844" s="20">
        <v>57.841000000000001</v>
      </c>
      <c r="L3844" s="59">
        <v>8.5030000000000001</v>
      </c>
      <c r="M3844" s="59">
        <v>153.63499999999999</v>
      </c>
      <c r="N3844" s="59">
        <v>13.132</v>
      </c>
      <c r="O3844" s="59">
        <v>49.518999999999998</v>
      </c>
      <c r="P3844" s="59">
        <v>12.641</v>
      </c>
      <c r="Q3844" s="59">
        <v>99.8</v>
      </c>
      <c r="R3844" s="59">
        <v>26.309000000000001</v>
      </c>
      <c r="S3844" s="59">
        <v>374.04399999999998</v>
      </c>
      <c r="T3844" s="59">
        <v>11.497999999999999</v>
      </c>
      <c r="U3844" s="59">
        <v>473.84500000000003</v>
      </c>
      <c r="V3844" s="59">
        <v>9.9559999999999995</v>
      </c>
      <c r="W3844" s="59">
        <v>48.720999999999997</v>
      </c>
      <c r="X3844" s="59">
        <v>6.7830000000000004</v>
      </c>
      <c r="Y3844" s="21"/>
      <c r="Z3844" s="21"/>
    </row>
    <row r="3845" spans="1:26">
      <c r="A3845" s="52">
        <v>46082</v>
      </c>
      <c r="B3845" s="58" t="s">
        <v>14</v>
      </c>
      <c r="C3845" s="58" t="s">
        <v>95</v>
      </c>
      <c r="D3845" s="58" t="s">
        <v>96</v>
      </c>
      <c r="E3845" s="20">
        <v>124.166</v>
      </c>
      <c r="F3845" s="59">
        <v>32.267000000000003</v>
      </c>
      <c r="G3845" s="20">
        <v>313.37799999999999</v>
      </c>
      <c r="H3845" s="59">
        <v>13.648</v>
      </c>
      <c r="I3845" s="20">
        <v>437.54399999999998</v>
      </c>
      <c r="J3845" s="20">
        <v>11.725</v>
      </c>
      <c r="K3845" s="20">
        <v>32.637</v>
      </c>
      <c r="L3845" s="59">
        <v>11.481999999999999</v>
      </c>
      <c r="M3845" s="59">
        <v>103.259</v>
      </c>
      <c r="N3845" s="59">
        <v>24.582999999999998</v>
      </c>
      <c r="O3845" s="59">
        <v>33.281999999999996</v>
      </c>
      <c r="P3845" s="59">
        <v>24.324999999999999</v>
      </c>
      <c r="Q3845" s="59">
        <v>48.795000000000002</v>
      </c>
      <c r="R3845" s="59">
        <v>40.000999999999998</v>
      </c>
      <c r="S3845" s="59">
        <v>138.953</v>
      </c>
      <c r="T3845" s="59">
        <v>22.324000000000002</v>
      </c>
      <c r="U3845" s="59">
        <v>187.74799999999999</v>
      </c>
      <c r="V3845" s="59">
        <v>16.916</v>
      </c>
      <c r="W3845" s="59">
        <v>19.303999999999998</v>
      </c>
      <c r="X3845" s="59">
        <v>15.265000000000001</v>
      </c>
      <c r="Y3845" s="21"/>
      <c r="Z3845" s="21"/>
    </row>
    <row r="3846" spans="1:26">
      <c r="A3846" s="52">
        <v>46082</v>
      </c>
      <c r="B3846" s="58" t="s">
        <v>14</v>
      </c>
      <c r="C3846" s="58" t="s">
        <v>95</v>
      </c>
      <c r="D3846" s="58" t="s">
        <v>97</v>
      </c>
      <c r="E3846" s="20">
        <v>88.486000000000004</v>
      </c>
      <c r="F3846" s="59">
        <v>41.146000000000001</v>
      </c>
      <c r="G3846" s="20">
        <v>191.84800000000001</v>
      </c>
      <c r="H3846" s="59">
        <v>24.102</v>
      </c>
      <c r="I3846" s="20">
        <v>280.334</v>
      </c>
      <c r="J3846" s="20">
        <v>20.411999999999999</v>
      </c>
      <c r="K3846" s="20">
        <v>20.911000000000001</v>
      </c>
      <c r="L3846" s="59">
        <v>20.273</v>
      </c>
      <c r="M3846" s="59">
        <v>32.792999999999999</v>
      </c>
      <c r="N3846" s="59">
        <v>49.122</v>
      </c>
      <c r="O3846" s="59">
        <v>10.57</v>
      </c>
      <c r="P3846" s="59">
        <v>48.993000000000002</v>
      </c>
      <c r="Q3846" s="59">
        <v>51.005000000000003</v>
      </c>
      <c r="R3846" s="59">
        <v>36.593000000000004</v>
      </c>
      <c r="S3846" s="59">
        <v>222.459</v>
      </c>
      <c r="T3846" s="59">
        <v>16.042000000000002</v>
      </c>
      <c r="U3846" s="59">
        <v>273.464</v>
      </c>
      <c r="V3846" s="59">
        <v>14.151999999999999</v>
      </c>
      <c r="W3846" s="59">
        <v>28.117000000000001</v>
      </c>
      <c r="X3846" s="59">
        <v>12.131</v>
      </c>
      <c r="Y3846" s="21"/>
      <c r="Z3846" s="21"/>
    </row>
    <row r="3847" spans="1:26">
      <c r="A3847" s="52">
        <v>46082</v>
      </c>
      <c r="B3847" s="58" t="s">
        <v>14</v>
      </c>
      <c r="C3847" s="58" t="s">
        <v>95</v>
      </c>
      <c r="D3847" s="58" t="s">
        <v>98</v>
      </c>
      <c r="E3847" s="20">
        <v>117.45099999999999</v>
      </c>
      <c r="F3847" s="59">
        <v>36.182000000000002</v>
      </c>
      <c r="G3847" s="20">
        <v>447.74700000000001</v>
      </c>
      <c r="H3847" s="59">
        <v>14.97</v>
      </c>
      <c r="I3847" s="20">
        <v>565.19899999999996</v>
      </c>
      <c r="J3847" s="20">
        <v>12.053000000000001</v>
      </c>
      <c r="K3847" s="20">
        <v>42.158999999999999</v>
      </c>
      <c r="L3847" s="59">
        <v>11.817</v>
      </c>
      <c r="M3847" s="59">
        <v>156.61699999999999</v>
      </c>
      <c r="N3847" s="59">
        <v>12.651</v>
      </c>
      <c r="O3847" s="59">
        <v>50.481000000000002</v>
      </c>
      <c r="P3847" s="59">
        <v>12.141</v>
      </c>
      <c r="Q3847" s="59">
        <v>118.849</v>
      </c>
      <c r="R3847" s="59">
        <v>23.204999999999998</v>
      </c>
      <c r="S3847" s="59">
        <v>379.88299999999998</v>
      </c>
      <c r="T3847" s="59">
        <v>10.592000000000001</v>
      </c>
      <c r="U3847" s="59">
        <v>498.73200000000003</v>
      </c>
      <c r="V3847" s="59">
        <v>9.984</v>
      </c>
      <c r="W3847" s="59">
        <v>51.279000000000003</v>
      </c>
      <c r="X3847" s="59">
        <v>6.8230000000000004</v>
      </c>
      <c r="Y3847" s="21"/>
      <c r="Z3847" s="21"/>
    </row>
    <row r="3848" spans="1:26">
      <c r="A3848" s="52">
        <v>46082</v>
      </c>
      <c r="B3848" s="58" t="s">
        <v>14</v>
      </c>
      <c r="C3848" s="58" t="s">
        <v>38</v>
      </c>
      <c r="D3848" s="58" t="s">
        <v>85</v>
      </c>
      <c r="E3848" s="20">
        <v>122.72799999999999</v>
      </c>
      <c r="F3848" s="59">
        <v>28.736999999999998</v>
      </c>
      <c r="G3848" s="20">
        <v>433.65800000000002</v>
      </c>
      <c r="H3848" s="59">
        <v>10.175000000000001</v>
      </c>
      <c r="I3848" s="20">
        <v>556.38499999999999</v>
      </c>
      <c r="J3848" s="20">
        <v>8.9</v>
      </c>
      <c r="K3848" s="20">
        <v>41.502000000000002</v>
      </c>
      <c r="L3848" s="59">
        <v>8.577</v>
      </c>
      <c r="M3848" s="59">
        <v>132.209</v>
      </c>
      <c r="N3848" s="59">
        <v>24.984000000000002</v>
      </c>
      <c r="O3848" s="59">
        <v>42.613</v>
      </c>
      <c r="P3848" s="59">
        <v>24.728999999999999</v>
      </c>
      <c r="Q3848" s="59">
        <v>124.41200000000001</v>
      </c>
      <c r="R3848" s="59">
        <v>27.302</v>
      </c>
      <c r="S3848" s="59">
        <v>498.995</v>
      </c>
      <c r="T3848" s="59">
        <v>11.637</v>
      </c>
      <c r="U3848" s="59">
        <v>623.40800000000002</v>
      </c>
      <c r="V3848" s="59">
        <v>11.084</v>
      </c>
      <c r="W3848" s="59">
        <v>64.099000000000004</v>
      </c>
      <c r="X3848" s="59">
        <v>8.3510000000000009</v>
      </c>
      <c r="Y3848" s="21"/>
      <c r="Z3848" s="21"/>
    </row>
    <row r="3849" spans="1:26">
      <c r="A3849" s="52">
        <v>46082</v>
      </c>
      <c r="B3849" s="58" t="s">
        <v>14</v>
      </c>
      <c r="C3849" s="58" t="s">
        <v>38</v>
      </c>
      <c r="D3849" s="58" t="s">
        <v>40</v>
      </c>
      <c r="E3849" s="20">
        <v>234.59700000000001</v>
      </c>
      <c r="F3849" s="59">
        <v>20.21</v>
      </c>
      <c r="G3849" s="20">
        <v>549.64200000000005</v>
      </c>
      <c r="H3849" s="59">
        <v>11.234</v>
      </c>
      <c r="I3849" s="20">
        <v>784.23900000000003</v>
      </c>
      <c r="J3849" s="20">
        <v>6.3170000000000002</v>
      </c>
      <c r="K3849" s="20">
        <v>58.497999999999998</v>
      </c>
      <c r="L3849" s="59">
        <v>5.8540000000000001</v>
      </c>
      <c r="M3849" s="59">
        <v>178.04300000000001</v>
      </c>
      <c r="N3849" s="59">
        <v>18.245000000000001</v>
      </c>
      <c r="O3849" s="59">
        <v>57.387</v>
      </c>
      <c r="P3849" s="59">
        <v>17.895</v>
      </c>
      <c r="Q3849" s="59">
        <v>94.236999999999995</v>
      </c>
      <c r="R3849" s="59">
        <v>26.111999999999998</v>
      </c>
      <c r="S3849" s="59">
        <v>254.93199999999999</v>
      </c>
      <c r="T3849" s="59">
        <v>12.151999999999999</v>
      </c>
      <c r="U3849" s="59">
        <v>349.16800000000001</v>
      </c>
      <c r="V3849" s="59">
        <v>12.677</v>
      </c>
      <c r="W3849" s="59">
        <v>35.901000000000003</v>
      </c>
      <c r="X3849" s="59">
        <v>10.372</v>
      </c>
      <c r="Y3849" s="21"/>
      <c r="Z3849" s="21"/>
    </row>
    <row r="3850" spans="1:26">
      <c r="A3850" s="52">
        <v>46082</v>
      </c>
      <c r="B3850" s="58" t="s">
        <v>14</v>
      </c>
      <c r="C3850" s="58" t="s">
        <v>62</v>
      </c>
      <c r="D3850" s="58" t="s">
        <v>86</v>
      </c>
      <c r="E3850" s="20">
        <v>54.353000000000002</v>
      </c>
      <c r="F3850" s="59">
        <v>41</v>
      </c>
      <c r="G3850" s="20">
        <v>197.24700000000001</v>
      </c>
      <c r="H3850" s="59">
        <v>24.635000000000002</v>
      </c>
      <c r="I3850" s="20">
        <v>251.601</v>
      </c>
      <c r="J3850" s="20">
        <v>19.565000000000001</v>
      </c>
      <c r="K3850" s="20">
        <v>18.766999999999999</v>
      </c>
      <c r="L3850" s="59">
        <v>19.420000000000002</v>
      </c>
      <c r="M3850" s="59">
        <v>53.689</v>
      </c>
      <c r="N3850" s="59">
        <v>36.353000000000002</v>
      </c>
      <c r="O3850" s="59">
        <v>17.305</v>
      </c>
      <c r="P3850" s="59">
        <v>36.179000000000002</v>
      </c>
      <c r="Q3850" s="59">
        <v>85.147999999999996</v>
      </c>
      <c r="R3850" s="59">
        <v>24.925000000000001</v>
      </c>
      <c r="S3850" s="59">
        <v>313.96100000000001</v>
      </c>
      <c r="T3850" s="59">
        <v>13.268000000000001</v>
      </c>
      <c r="U3850" s="59">
        <v>399.10899999999998</v>
      </c>
      <c r="V3850" s="59">
        <v>12.959</v>
      </c>
      <c r="W3850" s="59">
        <v>41.036000000000001</v>
      </c>
      <c r="X3850" s="59">
        <v>10.715</v>
      </c>
      <c r="Y3850" s="21"/>
      <c r="Z3850" s="21"/>
    </row>
    <row r="3851" spans="1:26">
      <c r="A3851" s="52">
        <v>46082</v>
      </c>
      <c r="B3851" s="58" t="s">
        <v>14</v>
      </c>
      <c r="C3851" s="58" t="s">
        <v>62</v>
      </c>
      <c r="D3851" s="58" t="s">
        <v>64</v>
      </c>
      <c r="E3851" s="20">
        <v>302.971</v>
      </c>
      <c r="F3851" s="59">
        <v>17.635000000000002</v>
      </c>
      <c r="G3851" s="20">
        <v>786.053</v>
      </c>
      <c r="H3851" s="59">
        <v>7.8019999999999996</v>
      </c>
      <c r="I3851" s="20">
        <v>1089.0239999999999</v>
      </c>
      <c r="J3851" s="20">
        <v>4.3680000000000003</v>
      </c>
      <c r="K3851" s="20">
        <v>81.233000000000004</v>
      </c>
      <c r="L3851" s="59">
        <v>3.6669999999999998</v>
      </c>
      <c r="M3851" s="59">
        <v>256.56299999999999</v>
      </c>
      <c r="N3851" s="59">
        <v>8.0079999999999991</v>
      </c>
      <c r="O3851" s="59">
        <v>82.694999999999993</v>
      </c>
      <c r="P3851" s="59">
        <v>7.1749999999999998</v>
      </c>
      <c r="Q3851" s="59">
        <v>133.501</v>
      </c>
      <c r="R3851" s="59">
        <v>28.218</v>
      </c>
      <c r="S3851" s="59">
        <v>439.96600000000001</v>
      </c>
      <c r="T3851" s="59">
        <v>9.4830000000000005</v>
      </c>
      <c r="U3851" s="59">
        <v>573.46699999999998</v>
      </c>
      <c r="V3851" s="59">
        <v>8.6750000000000007</v>
      </c>
      <c r="W3851" s="59">
        <v>58.963999999999999</v>
      </c>
      <c r="X3851" s="59">
        <v>4.7039999999999997</v>
      </c>
      <c r="Y3851" s="21"/>
      <c r="Z3851" s="21"/>
    </row>
    <row r="3852" spans="1:26">
      <c r="A3852" s="52">
        <v>46082</v>
      </c>
      <c r="B3852" s="58" t="s">
        <v>14</v>
      </c>
      <c r="C3852" s="58" t="s">
        <v>88</v>
      </c>
      <c r="D3852" s="58" t="s">
        <v>89</v>
      </c>
      <c r="E3852" s="20">
        <v>292.53100000000001</v>
      </c>
      <c r="F3852" s="59">
        <v>21.11</v>
      </c>
      <c r="G3852" s="20">
        <v>735.64</v>
      </c>
      <c r="H3852" s="59">
        <v>9.8409999999999993</v>
      </c>
      <c r="I3852" s="20">
        <v>1028.171</v>
      </c>
      <c r="J3852" s="20">
        <v>5.298</v>
      </c>
      <c r="K3852" s="20">
        <v>76.692999999999998</v>
      </c>
      <c r="L3852" s="59">
        <v>4.7359999999999998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  <c r="S3852" s="59">
        <v>0</v>
      </c>
      <c r="T3852" s="59">
        <v>0</v>
      </c>
      <c r="U3852" s="59">
        <v>0</v>
      </c>
      <c r="V3852" s="59">
        <v>0</v>
      </c>
      <c r="W3852" s="59">
        <v>0</v>
      </c>
      <c r="X3852" s="59">
        <v>0</v>
      </c>
      <c r="Y3852" s="21"/>
      <c r="Z3852" s="21"/>
    </row>
    <row r="3853" spans="1:26">
      <c r="A3853" s="52">
        <v>46082</v>
      </c>
      <c r="B3853" s="58" t="s">
        <v>14</v>
      </c>
      <c r="C3853" s="58" t="s">
        <v>88</v>
      </c>
      <c r="D3853" s="58" t="s">
        <v>90</v>
      </c>
      <c r="E3853" s="20">
        <v>80.349000000000004</v>
      </c>
      <c r="F3853" s="59">
        <v>36.976999999999997</v>
      </c>
      <c r="G3853" s="20">
        <v>444.553</v>
      </c>
      <c r="H3853" s="59">
        <v>13.180999999999999</v>
      </c>
      <c r="I3853" s="20">
        <v>524.90200000000004</v>
      </c>
      <c r="J3853" s="20">
        <v>13.007</v>
      </c>
      <c r="K3853" s="20">
        <v>39.154000000000003</v>
      </c>
      <c r="L3853" s="59">
        <v>12.788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  <c r="S3853" s="59">
        <v>0</v>
      </c>
      <c r="T3853" s="59">
        <v>0</v>
      </c>
      <c r="U3853" s="59">
        <v>0</v>
      </c>
      <c r="V3853" s="59">
        <v>0</v>
      </c>
      <c r="W3853" s="59">
        <v>0</v>
      </c>
      <c r="X3853" s="59">
        <v>0</v>
      </c>
      <c r="Y3853" s="21"/>
      <c r="Z3853" s="21"/>
    </row>
    <row r="3854" spans="1:26">
      <c r="A3854" s="52">
        <v>46082</v>
      </c>
      <c r="B3854" s="58" t="s">
        <v>14</v>
      </c>
      <c r="C3854" s="58" t="s">
        <v>88</v>
      </c>
      <c r="D3854" s="58" t="s">
        <v>91</v>
      </c>
      <c r="E3854" s="20">
        <v>212.18199999999999</v>
      </c>
      <c r="F3854" s="59">
        <v>24.834</v>
      </c>
      <c r="G3854" s="20">
        <v>291.08699999999999</v>
      </c>
      <c r="H3854" s="59">
        <v>16.245000000000001</v>
      </c>
      <c r="I3854" s="20">
        <v>503.26900000000001</v>
      </c>
      <c r="J3854" s="20">
        <v>11.183</v>
      </c>
      <c r="K3854" s="20">
        <v>37.54</v>
      </c>
      <c r="L3854" s="59">
        <v>10.928000000000001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  <c r="S3854" s="59">
        <v>0</v>
      </c>
      <c r="T3854" s="59">
        <v>0</v>
      </c>
      <c r="U3854" s="59">
        <v>0</v>
      </c>
      <c r="V3854" s="59">
        <v>0</v>
      </c>
      <c r="W3854" s="59">
        <v>0</v>
      </c>
      <c r="X3854" s="59">
        <v>0</v>
      </c>
      <c r="Y3854" s="21"/>
      <c r="Z3854" s="21"/>
    </row>
    <row r="3855" spans="1:26">
      <c r="A3855" s="52">
        <v>46082</v>
      </c>
      <c r="B3855" s="58" t="s">
        <v>14</v>
      </c>
      <c r="C3855" s="58" t="s">
        <v>88</v>
      </c>
      <c r="D3855" s="58" t="s">
        <v>92</v>
      </c>
      <c r="E3855" s="20">
        <v>64.793999999999997</v>
      </c>
      <c r="F3855" s="59">
        <v>43.664999999999999</v>
      </c>
      <c r="G3855" s="20">
        <v>247.66</v>
      </c>
      <c r="H3855" s="59">
        <v>17.521000000000001</v>
      </c>
      <c r="I3855" s="20">
        <v>312.45400000000001</v>
      </c>
      <c r="J3855" s="20">
        <v>16.562999999999999</v>
      </c>
      <c r="K3855" s="20">
        <v>23.306999999999999</v>
      </c>
      <c r="L3855" s="59">
        <v>16.391999999999999</v>
      </c>
      <c r="M3855" s="59">
        <v>0</v>
      </c>
      <c r="N3855" s="59">
        <v>0</v>
      </c>
      <c r="O3855" s="59">
        <v>0</v>
      </c>
      <c r="P3855" s="59">
        <v>0</v>
      </c>
      <c r="Q3855" s="59">
        <v>0</v>
      </c>
      <c r="R3855" s="59">
        <v>0</v>
      </c>
      <c r="S3855" s="59">
        <v>0</v>
      </c>
      <c r="T3855" s="59">
        <v>0</v>
      </c>
      <c r="U3855" s="59">
        <v>0</v>
      </c>
      <c r="V3855" s="59">
        <v>0</v>
      </c>
      <c r="W3855" s="59">
        <v>0</v>
      </c>
      <c r="X3855" s="59">
        <v>0</v>
      </c>
      <c r="Y3855" s="21"/>
      <c r="Z3855" s="21"/>
    </row>
    <row r="3856" spans="1:26">
      <c r="A3856" s="52">
        <v>46082</v>
      </c>
      <c r="B3856" s="58" t="s">
        <v>14</v>
      </c>
      <c r="C3856" s="58" t="s">
        <v>46</v>
      </c>
      <c r="D3856" s="58" t="s">
        <v>48</v>
      </c>
      <c r="E3856" s="20">
        <v>0</v>
      </c>
      <c r="F3856" s="59">
        <v>0</v>
      </c>
      <c r="G3856" s="20">
        <v>0</v>
      </c>
      <c r="H3856" s="59">
        <v>0</v>
      </c>
      <c r="I3856" s="20">
        <v>0</v>
      </c>
      <c r="J3856" s="20">
        <v>0</v>
      </c>
      <c r="K3856" s="20">
        <v>0</v>
      </c>
      <c r="L3856" s="59">
        <v>0</v>
      </c>
      <c r="M3856" s="59">
        <v>156.602</v>
      </c>
      <c r="N3856" s="59">
        <v>21.515999999999998</v>
      </c>
      <c r="O3856" s="59">
        <v>50.475999999999999</v>
      </c>
      <c r="P3856" s="59">
        <v>21.22</v>
      </c>
      <c r="Q3856" s="59">
        <v>46.695</v>
      </c>
      <c r="R3856" s="59">
        <v>35.006999999999998</v>
      </c>
      <c r="S3856" s="59">
        <v>106.098</v>
      </c>
      <c r="T3856" s="59">
        <v>25.844999999999999</v>
      </c>
      <c r="U3856" s="59">
        <v>152.79300000000001</v>
      </c>
      <c r="V3856" s="59">
        <v>19.425000000000001</v>
      </c>
      <c r="W3856" s="59">
        <v>15.71</v>
      </c>
      <c r="X3856" s="59">
        <v>18.006</v>
      </c>
      <c r="Y3856" s="21"/>
      <c r="Z3856" s="21"/>
    </row>
    <row r="3857" spans="1:26">
      <c r="A3857" s="52">
        <v>46082</v>
      </c>
      <c r="B3857" s="58" t="s">
        <v>14</v>
      </c>
      <c r="C3857" s="58" t="s">
        <v>46</v>
      </c>
      <c r="D3857" s="58" t="s">
        <v>47</v>
      </c>
      <c r="E3857" s="20">
        <v>0</v>
      </c>
      <c r="F3857" s="59">
        <v>0</v>
      </c>
      <c r="G3857" s="20">
        <v>0</v>
      </c>
      <c r="H3857" s="59">
        <v>0</v>
      </c>
      <c r="I3857" s="20">
        <v>0</v>
      </c>
      <c r="J3857" s="20">
        <v>0</v>
      </c>
      <c r="K3857" s="20">
        <v>0</v>
      </c>
      <c r="L3857" s="59">
        <v>0</v>
      </c>
      <c r="M3857" s="59">
        <v>100.902</v>
      </c>
      <c r="N3857" s="59">
        <v>24.398</v>
      </c>
      <c r="O3857" s="59">
        <v>32.523000000000003</v>
      </c>
      <c r="P3857" s="59">
        <v>24.138000000000002</v>
      </c>
      <c r="Q3857" s="59">
        <v>154.37100000000001</v>
      </c>
      <c r="R3857" s="59">
        <v>25.308</v>
      </c>
      <c r="S3857" s="59">
        <v>542.28599999999994</v>
      </c>
      <c r="T3857" s="59">
        <v>9.673</v>
      </c>
      <c r="U3857" s="59">
        <v>696.65800000000002</v>
      </c>
      <c r="V3857" s="59">
        <v>9.01</v>
      </c>
      <c r="W3857" s="59">
        <v>71.63</v>
      </c>
      <c r="X3857" s="59">
        <v>5.298</v>
      </c>
      <c r="Y3857" s="21"/>
      <c r="Z3857" s="21"/>
    </row>
    <row r="3858" spans="1:26">
      <c r="A3858" s="52">
        <v>46082</v>
      </c>
      <c r="B3858" s="58" t="s">
        <v>14</v>
      </c>
      <c r="C3858" s="58" t="s">
        <v>93</v>
      </c>
      <c r="D3858" s="58" t="s">
        <v>94</v>
      </c>
      <c r="E3858" s="20">
        <v>19.556000000000001</v>
      </c>
      <c r="F3858" s="59">
        <v>39.927999999999997</v>
      </c>
      <c r="G3858" s="20">
        <v>190.636</v>
      </c>
      <c r="H3858" s="59">
        <v>22.539000000000001</v>
      </c>
      <c r="I3858" s="20">
        <v>210.19200000000001</v>
      </c>
      <c r="J3858" s="20">
        <v>21.852</v>
      </c>
      <c r="K3858" s="20">
        <v>15.679</v>
      </c>
      <c r="L3858" s="59">
        <v>21.722999999999999</v>
      </c>
      <c r="M3858" s="59">
        <v>111.90300000000001</v>
      </c>
      <c r="N3858" s="59">
        <v>29.85</v>
      </c>
      <c r="O3858" s="59">
        <v>36.067999999999998</v>
      </c>
      <c r="P3858" s="59">
        <v>29.638000000000002</v>
      </c>
      <c r="Q3858" s="59">
        <v>84.543000000000006</v>
      </c>
      <c r="R3858" s="59">
        <v>27.422000000000001</v>
      </c>
      <c r="S3858" s="59">
        <v>340.45699999999999</v>
      </c>
      <c r="T3858" s="59">
        <v>16.399000000000001</v>
      </c>
      <c r="U3858" s="59">
        <v>425</v>
      </c>
      <c r="V3858" s="59">
        <v>14.992000000000001</v>
      </c>
      <c r="W3858" s="59">
        <v>43.698</v>
      </c>
      <c r="X3858" s="59">
        <v>13.101000000000001</v>
      </c>
      <c r="Y3858" s="21"/>
      <c r="Z3858" s="21"/>
    </row>
    <row r="3859" spans="1:26">
      <c r="A3859" s="52">
        <v>46082</v>
      </c>
      <c r="B3859" s="58" t="s">
        <v>14</v>
      </c>
      <c r="C3859" s="58" t="s">
        <v>73</v>
      </c>
      <c r="D3859" s="58" t="s">
        <v>65</v>
      </c>
      <c r="E3859" s="20">
        <v>16.634</v>
      </c>
      <c r="F3859" s="59">
        <v>66.403999999999996</v>
      </c>
      <c r="G3859" s="20">
        <v>90.956000000000003</v>
      </c>
      <c r="H3859" s="59">
        <v>26.712</v>
      </c>
      <c r="I3859" s="20">
        <v>107.59</v>
      </c>
      <c r="J3859" s="20">
        <v>26.288</v>
      </c>
      <c r="K3859" s="20">
        <v>8.0250000000000004</v>
      </c>
      <c r="L3859" s="59">
        <v>26.18</v>
      </c>
      <c r="M3859" s="59">
        <v>0</v>
      </c>
      <c r="N3859" s="59">
        <v>0</v>
      </c>
      <c r="O3859" s="59">
        <v>0</v>
      </c>
      <c r="P3859" s="59">
        <v>0</v>
      </c>
      <c r="Q3859" s="59">
        <v>15.452999999999999</v>
      </c>
      <c r="R3859" s="59">
        <v>76.781999999999996</v>
      </c>
      <c r="S3859" s="59">
        <v>20.036000000000001</v>
      </c>
      <c r="T3859" s="59">
        <v>68.540999999999997</v>
      </c>
      <c r="U3859" s="59">
        <v>35.488999999999997</v>
      </c>
      <c r="V3859" s="59">
        <v>50.149000000000001</v>
      </c>
      <c r="W3859" s="59">
        <v>3.649</v>
      </c>
      <c r="X3859" s="59">
        <v>49.616999999999997</v>
      </c>
      <c r="Y3859" s="21"/>
      <c r="Z3859" s="21"/>
    </row>
    <row r="3860" spans="1:26">
      <c r="A3860" s="52">
        <v>46082</v>
      </c>
      <c r="B3860" s="58" t="s">
        <v>14</v>
      </c>
      <c r="C3860" s="58" t="s">
        <v>73</v>
      </c>
      <c r="D3860" s="58" t="s">
        <v>66</v>
      </c>
      <c r="E3860" s="20">
        <v>0</v>
      </c>
      <c r="F3860" s="59">
        <v>0</v>
      </c>
      <c r="G3860" s="20">
        <v>42.366999999999997</v>
      </c>
      <c r="H3860" s="59">
        <v>31.244</v>
      </c>
      <c r="I3860" s="20">
        <v>42.366999999999997</v>
      </c>
      <c r="J3860" s="20">
        <v>31.244</v>
      </c>
      <c r="K3860" s="20">
        <v>3.16</v>
      </c>
      <c r="L3860" s="59">
        <v>31.154</v>
      </c>
      <c r="M3860" s="59">
        <v>0</v>
      </c>
      <c r="N3860" s="59">
        <v>0</v>
      </c>
      <c r="O3860" s="59">
        <v>0</v>
      </c>
      <c r="P3860" s="59">
        <v>0</v>
      </c>
      <c r="Q3860" s="59">
        <v>0</v>
      </c>
      <c r="R3860" s="59">
        <v>0</v>
      </c>
      <c r="S3860" s="59">
        <v>16.876999999999999</v>
      </c>
      <c r="T3860" s="59">
        <v>80.676000000000002</v>
      </c>
      <c r="U3860" s="59">
        <v>16.876999999999999</v>
      </c>
      <c r="V3860" s="59">
        <v>80.676000000000002</v>
      </c>
      <c r="W3860" s="59">
        <v>1.7350000000000001</v>
      </c>
      <c r="X3860" s="59">
        <v>80.346000000000004</v>
      </c>
      <c r="Y3860" s="21"/>
      <c r="Z3860" s="21"/>
    </row>
    <row r="3861" spans="1:26">
      <c r="A3861" s="52">
        <v>46082</v>
      </c>
      <c r="B3861" s="58" t="s">
        <v>14</v>
      </c>
      <c r="C3861" s="58" t="s">
        <v>73</v>
      </c>
      <c r="D3861" s="58" t="s">
        <v>67</v>
      </c>
      <c r="E3861" s="20">
        <v>8.6869999999999994</v>
      </c>
      <c r="F3861" s="59">
        <v>105.81</v>
      </c>
      <c r="G3861" s="20">
        <v>0</v>
      </c>
      <c r="H3861" s="59">
        <v>0</v>
      </c>
      <c r="I3861" s="20">
        <v>8.6869999999999994</v>
      </c>
      <c r="J3861" s="20">
        <v>105.81</v>
      </c>
      <c r="K3861" s="20">
        <v>0.64800000000000002</v>
      </c>
      <c r="L3861" s="59">
        <v>105.783</v>
      </c>
      <c r="M3861" s="59">
        <v>0</v>
      </c>
      <c r="N3861" s="59">
        <v>0</v>
      </c>
      <c r="O3861" s="59">
        <v>0</v>
      </c>
      <c r="P3861" s="59">
        <v>0</v>
      </c>
      <c r="Q3861" s="59">
        <v>7.2750000000000004</v>
      </c>
      <c r="R3861" s="59">
        <v>104.18300000000001</v>
      </c>
      <c r="S3861" s="59">
        <v>1.3069999999999999</v>
      </c>
      <c r="T3861" s="59">
        <v>105.35299999999999</v>
      </c>
      <c r="U3861" s="59">
        <v>8.5820000000000007</v>
      </c>
      <c r="V3861" s="59">
        <v>87.555999999999997</v>
      </c>
      <c r="W3861" s="59">
        <v>0.88200000000000001</v>
      </c>
      <c r="X3861" s="59">
        <v>87.253</v>
      </c>
      <c r="Y3861" s="21"/>
      <c r="Z3861" s="21"/>
    </row>
    <row r="3862" spans="1:26">
      <c r="A3862" s="52">
        <v>46082</v>
      </c>
      <c r="B3862" s="58" t="s">
        <v>14</v>
      </c>
      <c r="C3862" s="58" t="s">
        <v>73</v>
      </c>
      <c r="D3862" s="58" t="s">
        <v>70</v>
      </c>
      <c r="E3862" s="20">
        <v>0.84599999999999997</v>
      </c>
      <c r="F3862" s="59">
        <v>107.23</v>
      </c>
      <c r="G3862" s="20">
        <v>8.1259999999999994</v>
      </c>
      <c r="H3862" s="59">
        <v>87.706000000000003</v>
      </c>
      <c r="I3862" s="20">
        <v>8.9719999999999995</v>
      </c>
      <c r="J3862" s="20">
        <v>78.878</v>
      </c>
      <c r="K3862" s="20">
        <v>0.66900000000000004</v>
      </c>
      <c r="L3862" s="59">
        <v>78.841999999999999</v>
      </c>
      <c r="M3862" s="59">
        <v>0</v>
      </c>
      <c r="N3862" s="59">
        <v>0</v>
      </c>
      <c r="O3862" s="59">
        <v>0</v>
      </c>
      <c r="P3862" s="59">
        <v>0</v>
      </c>
      <c r="Q3862" s="59">
        <v>8.1780000000000008</v>
      </c>
      <c r="R3862" s="59">
        <v>103.71299999999999</v>
      </c>
      <c r="S3862" s="59">
        <v>0</v>
      </c>
      <c r="T3862" s="59">
        <v>0</v>
      </c>
      <c r="U3862" s="59">
        <v>8.1780000000000008</v>
      </c>
      <c r="V3862" s="59">
        <v>103.71299999999999</v>
      </c>
      <c r="W3862" s="59">
        <v>0.84099999999999997</v>
      </c>
      <c r="X3862" s="59">
        <v>103.456</v>
      </c>
      <c r="Y3862" s="21"/>
      <c r="Z3862" s="21"/>
    </row>
    <row r="3863" spans="1:26">
      <c r="A3863" s="52">
        <v>46082</v>
      </c>
      <c r="B3863" s="58" t="s">
        <v>14</v>
      </c>
      <c r="C3863" s="58" t="s">
        <v>73</v>
      </c>
      <c r="D3863" s="58" t="s">
        <v>68</v>
      </c>
      <c r="E3863" s="20">
        <v>2.4790000000000001</v>
      </c>
      <c r="F3863" s="59">
        <v>103.604</v>
      </c>
      <c r="G3863" s="20">
        <v>0.88900000000000001</v>
      </c>
      <c r="H3863" s="59">
        <v>107.46299999999999</v>
      </c>
      <c r="I3863" s="20">
        <v>3.3679999999999999</v>
      </c>
      <c r="J3863" s="20">
        <v>80.566999999999993</v>
      </c>
      <c r="K3863" s="20">
        <v>0.251</v>
      </c>
      <c r="L3863" s="59">
        <v>80.531999999999996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  <c r="S3863" s="59">
        <v>1.8520000000000001</v>
      </c>
      <c r="T3863" s="59">
        <v>107.938</v>
      </c>
      <c r="U3863" s="59">
        <v>1.8520000000000001</v>
      </c>
      <c r="V3863" s="59">
        <v>107.938</v>
      </c>
      <c r="W3863" s="59">
        <v>0.19</v>
      </c>
      <c r="X3863" s="59">
        <v>107.69199999999999</v>
      </c>
      <c r="Y3863" s="21"/>
      <c r="Z3863" s="21"/>
    </row>
    <row r="3864" spans="1:26">
      <c r="A3864" s="52">
        <v>46082</v>
      </c>
      <c r="B3864" s="58" t="s">
        <v>14</v>
      </c>
      <c r="C3864" s="58" t="s">
        <v>73</v>
      </c>
      <c r="D3864" s="58" t="s">
        <v>69</v>
      </c>
      <c r="E3864" s="20">
        <v>4.6219999999999999</v>
      </c>
      <c r="F3864" s="59">
        <v>110.071</v>
      </c>
      <c r="G3864" s="20">
        <v>22.010999999999999</v>
      </c>
      <c r="H3864" s="59">
        <v>90.373999999999995</v>
      </c>
      <c r="I3864" s="20">
        <v>26.632999999999999</v>
      </c>
      <c r="J3864" s="20">
        <v>79.244</v>
      </c>
      <c r="K3864" s="20">
        <v>1.9870000000000001</v>
      </c>
      <c r="L3864" s="59">
        <v>79.207999999999998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  <c r="S3864" s="59">
        <v>0</v>
      </c>
      <c r="T3864" s="59">
        <v>0</v>
      </c>
      <c r="U3864" s="59">
        <v>0</v>
      </c>
      <c r="V3864" s="59">
        <v>0</v>
      </c>
      <c r="W3864" s="59">
        <v>0</v>
      </c>
      <c r="X3864" s="59">
        <v>0</v>
      </c>
      <c r="Y3864" s="21"/>
      <c r="Z3864" s="21"/>
    </row>
    <row r="3865" spans="1:26">
      <c r="A3865" s="52">
        <v>46082</v>
      </c>
      <c r="B3865" s="58" t="s">
        <v>14</v>
      </c>
      <c r="C3865" s="58" t="s">
        <v>73</v>
      </c>
      <c r="D3865" s="58" t="s">
        <v>77</v>
      </c>
      <c r="E3865" s="20">
        <v>0</v>
      </c>
      <c r="F3865" s="59">
        <v>0</v>
      </c>
      <c r="G3865" s="20">
        <v>68.581999999999994</v>
      </c>
      <c r="H3865" s="59">
        <v>44.771000000000001</v>
      </c>
      <c r="I3865" s="20">
        <v>68.581999999999994</v>
      </c>
      <c r="J3865" s="20">
        <v>44.771000000000001</v>
      </c>
      <c r="K3865" s="20">
        <v>5.1159999999999997</v>
      </c>
      <c r="L3865" s="59">
        <v>44.707999999999998</v>
      </c>
      <c r="M3865" s="59">
        <v>0</v>
      </c>
      <c r="N3865" s="59">
        <v>0</v>
      </c>
      <c r="O3865" s="59">
        <v>0</v>
      </c>
      <c r="P3865" s="59">
        <v>0</v>
      </c>
      <c r="Q3865" s="59">
        <v>2.4809999999999999</v>
      </c>
      <c r="R3865" s="59">
        <v>105.746</v>
      </c>
      <c r="S3865" s="59">
        <v>98.218999999999994</v>
      </c>
      <c r="T3865" s="59">
        <v>39.975000000000001</v>
      </c>
      <c r="U3865" s="59">
        <v>100.7</v>
      </c>
      <c r="V3865" s="59">
        <v>38.743000000000002</v>
      </c>
      <c r="W3865" s="59">
        <v>10.353999999999999</v>
      </c>
      <c r="X3865" s="59">
        <v>38.052</v>
      </c>
      <c r="Y3865" s="21"/>
      <c r="Z3865" s="21"/>
    </row>
    <row r="3866" spans="1:26">
      <c r="A3866" s="52">
        <v>46082</v>
      </c>
      <c r="B3866" s="58" t="s">
        <v>14</v>
      </c>
      <c r="C3866" s="58" t="s">
        <v>73</v>
      </c>
      <c r="D3866" s="58" t="s">
        <v>79</v>
      </c>
      <c r="E3866" s="20">
        <v>0</v>
      </c>
      <c r="F3866" s="59">
        <v>0</v>
      </c>
      <c r="G3866" s="20">
        <v>53.63</v>
      </c>
      <c r="H3866" s="59">
        <v>51.249000000000002</v>
      </c>
      <c r="I3866" s="20">
        <v>53.63</v>
      </c>
      <c r="J3866" s="20">
        <v>51.249000000000002</v>
      </c>
      <c r="K3866" s="20">
        <v>4</v>
      </c>
      <c r="L3866" s="59">
        <v>51.194000000000003</v>
      </c>
      <c r="M3866" s="59">
        <v>9.7829999999999995</v>
      </c>
      <c r="N3866" s="59">
        <v>85.197000000000003</v>
      </c>
      <c r="O3866" s="59">
        <v>3.153</v>
      </c>
      <c r="P3866" s="59">
        <v>85.122</v>
      </c>
      <c r="Q3866" s="59">
        <v>70.754000000000005</v>
      </c>
      <c r="R3866" s="59">
        <v>29.428000000000001</v>
      </c>
      <c r="S3866" s="59">
        <v>171.24600000000001</v>
      </c>
      <c r="T3866" s="59">
        <v>24.564</v>
      </c>
      <c r="U3866" s="59">
        <v>241.999</v>
      </c>
      <c r="V3866" s="59">
        <v>16.783999999999999</v>
      </c>
      <c r="W3866" s="59">
        <v>24.882000000000001</v>
      </c>
      <c r="X3866" s="59">
        <v>15.119</v>
      </c>
      <c r="Y3866" s="21"/>
      <c r="Z3866" s="21"/>
    </row>
    <row r="3867" spans="1:26">
      <c r="A3867" s="52">
        <v>46082</v>
      </c>
      <c r="B3867" s="58" t="s">
        <v>14</v>
      </c>
      <c r="C3867" s="58" t="s">
        <v>73</v>
      </c>
      <c r="D3867" s="58" t="s">
        <v>71</v>
      </c>
      <c r="E3867" s="20">
        <v>0</v>
      </c>
      <c r="F3867" s="59">
        <v>0</v>
      </c>
      <c r="G3867" s="20">
        <v>34.524999999999999</v>
      </c>
      <c r="H3867" s="59">
        <v>57.573999999999998</v>
      </c>
      <c r="I3867" s="20">
        <v>34.524999999999999</v>
      </c>
      <c r="J3867" s="20">
        <v>57.573999999999998</v>
      </c>
      <c r="K3867" s="20">
        <v>2.5750000000000002</v>
      </c>
      <c r="L3867" s="59">
        <v>57.524999999999999</v>
      </c>
      <c r="M3867" s="59">
        <v>0</v>
      </c>
      <c r="N3867" s="59">
        <v>0</v>
      </c>
      <c r="O3867" s="59">
        <v>0</v>
      </c>
      <c r="P3867" s="59">
        <v>0</v>
      </c>
      <c r="Q3867" s="59">
        <v>42.567</v>
      </c>
      <c r="R3867" s="59">
        <v>34.322000000000003</v>
      </c>
      <c r="S3867" s="59">
        <v>160.73699999999999</v>
      </c>
      <c r="T3867" s="59">
        <v>25.478000000000002</v>
      </c>
      <c r="U3867" s="59">
        <v>203.304</v>
      </c>
      <c r="V3867" s="59">
        <v>19.542999999999999</v>
      </c>
      <c r="W3867" s="59">
        <v>20.904</v>
      </c>
      <c r="X3867" s="59">
        <v>18.134</v>
      </c>
      <c r="Y3867" s="21"/>
      <c r="Z3867" s="21"/>
    </row>
    <row r="3868" spans="1:26">
      <c r="A3868" s="52">
        <v>46082</v>
      </c>
      <c r="B3868" s="58" t="s">
        <v>14</v>
      </c>
      <c r="C3868" s="58" t="s">
        <v>73</v>
      </c>
      <c r="D3868" s="58" t="s">
        <v>72</v>
      </c>
      <c r="E3868" s="20">
        <v>0</v>
      </c>
      <c r="F3868" s="59">
        <v>0</v>
      </c>
      <c r="G3868" s="20">
        <v>19.105</v>
      </c>
      <c r="H3868" s="59">
        <v>64.361000000000004</v>
      </c>
      <c r="I3868" s="20">
        <v>19.105</v>
      </c>
      <c r="J3868" s="20">
        <v>64.361000000000004</v>
      </c>
      <c r="K3868" s="20">
        <v>1.425</v>
      </c>
      <c r="L3868" s="59">
        <v>64.316999999999993</v>
      </c>
      <c r="M3868" s="59">
        <v>0</v>
      </c>
      <c r="N3868" s="59">
        <v>0</v>
      </c>
      <c r="O3868" s="59">
        <v>0</v>
      </c>
      <c r="P3868" s="59">
        <v>0</v>
      </c>
      <c r="Q3868" s="59">
        <v>20.539000000000001</v>
      </c>
      <c r="R3868" s="59">
        <v>53.389000000000003</v>
      </c>
      <c r="S3868" s="59">
        <v>7.7880000000000003</v>
      </c>
      <c r="T3868" s="59">
        <v>75.686000000000007</v>
      </c>
      <c r="U3868" s="59">
        <v>28.327000000000002</v>
      </c>
      <c r="V3868" s="59">
        <v>41.494999999999997</v>
      </c>
      <c r="W3868" s="59">
        <v>2.9129999999999998</v>
      </c>
      <c r="X3868" s="59">
        <v>40.85</v>
      </c>
      <c r="Y3868" s="21"/>
      <c r="Z3868" s="21"/>
    </row>
    <row r="3869" spans="1:26">
      <c r="A3869" s="52">
        <v>46082</v>
      </c>
      <c r="B3869" s="58" t="s">
        <v>14</v>
      </c>
      <c r="C3869" s="58" t="s">
        <v>73</v>
      </c>
      <c r="D3869" s="58" t="s">
        <v>74</v>
      </c>
      <c r="E3869" s="20">
        <v>62.344000000000001</v>
      </c>
      <c r="F3869" s="59">
        <v>52.96</v>
      </c>
      <c r="G3869" s="20">
        <v>198.76900000000001</v>
      </c>
      <c r="H3869" s="59">
        <v>26.75</v>
      </c>
      <c r="I3869" s="20">
        <v>261.113</v>
      </c>
      <c r="J3869" s="20">
        <v>23.797000000000001</v>
      </c>
      <c r="K3869" s="20">
        <v>19.477</v>
      </c>
      <c r="L3869" s="59">
        <v>23.678999999999998</v>
      </c>
      <c r="M3869" s="59">
        <v>32.953000000000003</v>
      </c>
      <c r="N3869" s="59">
        <v>94.111999999999995</v>
      </c>
      <c r="O3869" s="59">
        <v>10.621</v>
      </c>
      <c r="P3869" s="59">
        <v>94.043999999999997</v>
      </c>
      <c r="Q3869" s="59">
        <v>51.774999999999999</v>
      </c>
      <c r="R3869" s="59">
        <v>44.128</v>
      </c>
      <c r="S3869" s="59">
        <v>91.355000000000004</v>
      </c>
      <c r="T3869" s="59">
        <v>32</v>
      </c>
      <c r="U3869" s="59">
        <v>143.13</v>
      </c>
      <c r="V3869" s="59">
        <v>26.928999999999998</v>
      </c>
      <c r="W3869" s="59">
        <v>14.717000000000001</v>
      </c>
      <c r="X3869" s="59">
        <v>25.923999999999999</v>
      </c>
      <c r="Y3869" s="21"/>
      <c r="Z3869" s="21"/>
    </row>
    <row r="3870" spans="1:26">
      <c r="A3870" s="52">
        <v>46082</v>
      </c>
      <c r="B3870" s="58" t="s">
        <v>14</v>
      </c>
      <c r="C3870" s="58" t="s">
        <v>73</v>
      </c>
      <c r="D3870" s="58" t="s">
        <v>75</v>
      </c>
      <c r="E3870" s="20">
        <v>16.443000000000001</v>
      </c>
      <c r="F3870" s="59">
        <v>87.918000000000006</v>
      </c>
      <c r="G3870" s="20">
        <v>0</v>
      </c>
      <c r="H3870" s="59">
        <v>0</v>
      </c>
      <c r="I3870" s="20">
        <v>16.443000000000001</v>
      </c>
      <c r="J3870" s="20">
        <v>87.918000000000006</v>
      </c>
      <c r="K3870" s="20">
        <v>1.226</v>
      </c>
      <c r="L3870" s="59">
        <v>87.885999999999996</v>
      </c>
      <c r="M3870" s="59">
        <v>57.893000000000001</v>
      </c>
      <c r="N3870" s="59">
        <v>38.201000000000001</v>
      </c>
      <c r="O3870" s="59">
        <v>18.66</v>
      </c>
      <c r="P3870" s="59">
        <v>38.034999999999997</v>
      </c>
      <c r="Q3870" s="59">
        <v>13.081</v>
      </c>
      <c r="R3870" s="59">
        <v>65.97</v>
      </c>
      <c r="S3870" s="59">
        <v>0</v>
      </c>
      <c r="T3870" s="59">
        <v>0</v>
      </c>
      <c r="U3870" s="59">
        <v>13.081</v>
      </c>
      <c r="V3870" s="59">
        <v>65.97</v>
      </c>
      <c r="W3870" s="59">
        <v>1.345</v>
      </c>
      <c r="X3870" s="59">
        <v>65.566000000000003</v>
      </c>
      <c r="Y3870" s="21"/>
      <c r="Z3870" s="21"/>
    </row>
    <row r="3871" spans="1:26">
      <c r="A3871" s="52">
        <v>46082</v>
      </c>
      <c r="B3871" s="58" t="s">
        <v>14</v>
      </c>
      <c r="C3871" s="58" t="s">
        <v>73</v>
      </c>
      <c r="D3871" s="58" t="s">
        <v>78</v>
      </c>
      <c r="E3871" s="20">
        <v>88.281000000000006</v>
      </c>
      <c r="F3871" s="59">
        <v>46.332999999999998</v>
      </c>
      <c r="G3871" s="20">
        <v>0</v>
      </c>
      <c r="H3871" s="59">
        <v>0</v>
      </c>
      <c r="I3871" s="20">
        <v>88.281000000000006</v>
      </c>
      <c r="J3871" s="20">
        <v>46.332999999999998</v>
      </c>
      <c r="K3871" s="20">
        <v>6.585</v>
      </c>
      <c r="L3871" s="59">
        <v>46.271999999999998</v>
      </c>
      <c r="M3871" s="59">
        <v>67.203000000000003</v>
      </c>
      <c r="N3871" s="59">
        <v>35.963000000000001</v>
      </c>
      <c r="O3871" s="59">
        <v>21.661000000000001</v>
      </c>
      <c r="P3871" s="59">
        <v>35.786999999999999</v>
      </c>
      <c r="Q3871" s="59">
        <v>7.8479999999999999</v>
      </c>
      <c r="R3871" s="59">
        <v>108.358</v>
      </c>
      <c r="S3871" s="59">
        <v>0</v>
      </c>
      <c r="T3871" s="59">
        <v>0</v>
      </c>
      <c r="U3871" s="59">
        <v>7.8479999999999999</v>
      </c>
      <c r="V3871" s="59">
        <v>108.358</v>
      </c>
      <c r="W3871" s="59">
        <v>0.80700000000000005</v>
      </c>
      <c r="X3871" s="59">
        <v>108.113</v>
      </c>
      <c r="Y3871" s="21"/>
      <c r="Z3871" s="21"/>
    </row>
    <row r="3872" spans="1:26">
      <c r="A3872" s="53">
        <v>46082</v>
      </c>
      <c r="B3872" s="32" t="s">
        <v>14</v>
      </c>
      <c r="C3872" s="32" t="s">
        <v>18</v>
      </c>
      <c r="D3872" s="32" t="s">
        <v>18</v>
      </c>
      <c r="E3872" s="33">
        <v>357.32499999999999</v>
      </c>
      <c r="F3872" s="34">
        <v>16.103000000000002</v>
      </c>
      <c r="G3872" s="33">
        <v>983.3</v>
      </c>
      <c r="H3872" s="34">
        <v>6.5750000000000002</v>
      </c>
      <c r="I3872" s="33">
        <v>1340.625</v>
      </c>
      <c r="J3872" s="33">
        <v>2.3740000000000001</v>
      </c>
      <c r="K3872" s="33">
        <v>100</v>
      </c>
      <c r="L3872" s="34">
        <v>0</v>
      </c>
      <c r="M3872" s="34">
        <v>310.25200000000001</v>
      </c>
      <c r="N3872" s="34">
        <v>3.5550000000000002</v>
      </c>
      <c r="O3872" s="34">
        <v>100</v>
      </c>
      <c r="P3872" s="34">
        <v>0</v>
      </c>
      <c r="Q3872" s="34">
        <v>218.649</v>
      </c>
      <c r="R3872" s="34">
        <v>19.863</v>
      </c>
      <c r="S3872" s="34">
        <v>753.92700000000002</v>
      </c>
      <c r="T3872" s="34">
        <v>7.8979999999999997</v>
      </c>
      <c r="U3872" s="34">
        <v>972.57600000000002</v>
      </c>
      <c r="V3872" s="34">
        <v>7.2880000000000003</v>
      </c>
      <c r="W3872" s="34">
        <v>100</v>
      </c>
      <c r="X3872" s="34">
        <v>0</v>
      </c>
      <c r="Y3872" s="21"/>
      <c r="Z3872" s="21"/>
    </row>
    <row r="3873" spans="1:26">
      <c r="A3873" s="52">
        <v>46082</v>
      </c>
      <c r="B3873" s="58" t="s">
        <v>15</v>
      </c>
      <c r="C3873" s="58" t="s">
        <v>23</v>
      </c>
      <c r="D3873" s="58" t="s">
        <v>58</v>
      </c>
      <c r="E3873" s="20">
        <v>412.13</v>
      </c>
      <c r="F3873" s="59">
        <v>16.038</v>
      </c>
      <c r="G3873" s="20">
        <v>2172.2240000000002</v>
      </c>
      <c r="H3873" s="59">
        <v>3.363</v>
      </c>
      <c r="I3873" s="20">
        <v>2584.3530000000001</v>
      </c>
      <c r="J3873" s="20">
        <v>1.48</v>
      </c>
      <c r="K3873" s="20">
        <v>92.016000000000005</v>
      </c>
      <c r="L3873" s="59">
        <v>0.92800000000000005</v>
      </c>
      <c r="M3873" s="59">
        <v>232.256</v>
      </c>
      <c r="N3873" s="59">
        <v>9.4309999999999992</v>
      </c>
      <c r="O3873" s="59">
        <v>99.436000000000007</v>
      </c>
      <c r="P3873" s="59">
        <v>1.194</v>
      </c>
      <c r="Q3873" s="59">
        <v>298.815</v>
      </c>
      <c r="R3873" s="59">
        <v>20.739000000000001</v>
      </c>
      <c r="S3873" s="59">
        <v>876.952</v>
      </c>
      <c r="T3873" s="59">
        <v>6.859</v>
      </c>
      <c r="U3873" s="59">
        <v>1175.768</v>
      </c>
      <c r="V3873" s="59">
        <v>4.492</v>
      </c>
      <c r="W3873" s="59">
        <v>71.216999999999999</v>
      </c>
      <c r="X3873" s="59">
        <v>3.3079999999999998</v>
      </c>
      <c r="Y3873" s="21"/>
      <c r="Z3873" s="21"/>
    </row>
    <row r="3874" spans="1:26">
      <c r="A3874" s="52">
        <v>46082</v>
      </c>
      <c r="B3874" s="58" t="s">
        <v>15</v>
      </c>
      <c r="C3874" s="58" t="s">
        <v>23</v>
      </c>
      <c r="D3874" s="58" t="s">
        <v>80</v>
      </c>
      <c r="E3874" s="20">
        <v>152.95500000000001</v>
      </c>
      <c r="F3874" s="59">
        <v>30.547999999999998</v>
      </c>
      <c r="G3874" s="20">
        <v>390.584</v>
      </c>
      <c r="H3874" s="59">
        <v>10.568</v>
      </c>
      <c r="I3874" s="20">
        <v>543.53899999999999</v>
      </c>
      <c r="J3874" s="20">
        <v>3.3769999999999998</v>
      </c>
      <c r="K3874" s="20">
        <v>19.353000000000002</v>
      </c>
      <c r="L3874" s="59">
        <v>3.1739999999999999</v>
      </c>
      <c r="M3874" s="59">
        <v>61.923000000000002</v>
      </c>
      <c r="N3874" s="59">
        <v>22.824999999999999</v>
      </c>
      <c r="O3874" s="59">
        <v>26.510999999999999</v>
      </c>
      <c r="P3874" s="59">
        <v>20.82</v>
      </c>
      <c r="Q3874" s="59">
        <v>38.392000000000003</v>
      </c>
      <c r="R3874" s="59">
        <v>71.046999999999997</v>
      </c>
      <c r="S3874" s="59">
        <v>172.67</v>
      </c>
      <c r="T3874" s="59">
        <v>16.001999999999999</v>
      </c>
      <c r="U3874" s="59">
        <v>211.06200000000001</v>
      </c>
      <c r="V3874" s="59">
        <v>4.5199999999999996</v>
      </c>
      <c r="W3874" s="59">
        <v>12.784000000000001</v>
      </c>
      <c r="X3874" s="59">
        <v>3.347</v>
      </c>
      <c r="Y3874" s="21"/>
      <c r="Z3874" s="21"/>
    </row>
    <row r="3875" spans="1:26">
      <c r="A3875" s="52">
        <v>46082</v>
      </c>
      <c r="B3875" s="58" t="s">
        <v>15</v>
      </c>
      <c r="C3875" s="58" t="s">
        <v>23</v>
      </c>
      <c r="D3875" s="58" t="s">
        <v>81</v>
      </c>
      <c r="E3875" s="20">
        <v>102.32599999999999</v>
      </c>
      <c r="F3875" s="59">
        <v>26.504999999999999</v>
      </c>
      <c r="G3875" s="20">
        <v>747.51800000000003</v>
      </c>
      <c r="H3875" s="59">
        <v>3.7120000000000002</v>
      </c>
      <c r="I3875" s="20">
        <v>849.84400000000005</v>
      </c>
      <c r="J3875" s="20">
        <v>2.137</v>
      </c>
      <c r="K3875" s="20">
        <v>30.259</v>
      </c>
      <c r="L3875" s="59">
        <v>1.7989999999999999</v>
      </c>
      <c r="M3875" s="59">
        <v>72.212000000000003</v>
      </c>
      <c r="N3875" s="59">
        <v>21.132000000000001</v>
      </c>
      <c r="O3875" s="59">
        <v>30.916</v>
      </c>
      <c r="P3875" s="59">
        <v>18.948</v>
      </c>
      <c r="Q3875" s="59">
        <v>100.758</v>
      </c>
      <c r="R3875" s="59">
        <v>25.635999999999999</v>
      </c>
      <c r="S3875" s="59">
        <v>271.51499999999999</v>
      </c>
      <c r="T3875" s="59">
        <v>12.872999999999999</v>
      </c>
      <c r="U3875" s="59">
        <v>372.27300000000002</v>
      </c>
      <c r="V3875" s="59">
        <v>9.52</v>
      </c>
      <c r="W3875" s="59">
        <v>22.548999999999999</v>
      </c>
      <c r="X3875" s="59">
        <v>9.0220000000000002</v>
      </c>
      <c r="Y3875" s="21"/>
      <c r="Z3875" s="21"/>
    </row>
    <row r="3876" spans="1:26">
      <c r="A3876" s="52">
        <v>46082</v>
      </c>
      <c r="B3876" s="58" t="s">
        <v>15</v>
      </c>
      <c r="C3876" s="58" t="s">
        <v>23</v>
      </c>
      <c r="D3876" s="58" t="s">
        <v>82</v>
      </c>
      <c r="E3876" s="20">
        <v>113.02</v>
      </c>
      <c r="F3876" s="59">
        <v>29.134</v>
      </c>
      <c r="G3876" s="20">
        <v>676.83600000000001</v>
      </c>
      <c r="H3876" s="59">
        <v>5.33</v>
      </c>
      <c r="I3876" s="20">
        <v>789.85599999999999</v>
      </c>
      <c r="J3876" s="20">
        <v>1.5860000000000001</v>
      </c>
      <c r="K3876" s="20">
        <v>28.123000000000001</v>
      </c>
      <c r="L3876" s="59">
        <v>1.0880000000000001</v>
      </c>
      <c r="M3876" s="59">
        <v>61.411000000000001</v>
      </c>
      <c r="N3876" s="59">
        <v>8.1120000000000001</v>
      </c>
      <c r="O3876" s="59">
        <v>26.292000000000002</v>
      </c>
      <c r="P3876" s="59">
        <v>0</v>
      </c>
      <c r="Q3876" s="59">
        <v>124.137</v>
      </c>
      <c r="R3876" s="59">
        <v>24.12</v>
      </c>
      <c r="S3876" s="59">
        <v>232.06399999999999</v>
      </c>
      <c r="T3876" s="59">
        <v>12.074999999999999</v>
      </c>
      <c r="U3876" s="59">
        <v>356.202</v>
      </c>
      <c r="V3876" s="59">
        <v>7.27</v>
      </c>
      <c r="W3876" s="59">
        <v>21.574999999999999</v>
      </c>
      <c r="X3876" s="59">
        <v>6.6040000000000001</v>
      </c>
      <c r="Y3876" s="21"/>
      <c r="Z3876" s="21"/>
    </row>
    <row r="3877" spans="1:26">
      <c r="A3877" s="52">
        <v>46082</v>
      </c>
      <c r="B3877" s="58" t="s">
        <v>15</v>
      </c>
      <c r="C3877" s="58" t="s">
        <v>23</v>
      </c>
      <c r="D3877" s="58" t="s">
        <v>83</v>
      </c>
      <c r="E3877" s="20">
        <v>53.445999999999998</v>
      </c>
      <c r="F3877" s="59">
        <v>25.434999999999999</v>
      </c>
      <c r="G3877" s="20">
        <v>571.91999999999996</v>
      </c>
      <c r="H3877" s="59">
        <v>3.5179999999999998</v>
      </c>
      <c r="I3877" s="20">
        <v>625.36599999999999</v>
      </c>
      <c r="J3877" s="20">
        <v>2.956</v>
      </c>
      <c r="K3877" s="20">
        <v>22.265999999999998</v>
      </c>
      <c r="L3877" s="59">
        <v>2.7210000000000001</v>
      </c>
      <c r="M3877" s="59">
        <v>38.027000000000001</v>
      </c>
      <c r="N3877" s="59">
        <v>10.49</v>
      </c>
      <c r="O3877" s="59">
        <v>16.28</v>
      </c>
      <c r="P3877" s="59">
        <v>4.7469999999999999</v>
      </c>
      <c r="Q3877" s="59">
        <v>113.70399999999999</v>
      </c>
      <c r="R3877" s="59">
        <v>19.350000000000001</v>
      </c>
      <c r="S3877" s="59">
        <v>597.72299999999996</v>
      </c>
      <c r="T3877" s="59">
        <v>7.1230000000000002</v>
      </c>
      <c r="U3877" s="59">
        <v>711.428</v>
      </c>
      <c r="V3877" s="59">
        <v>5.5789999999999997</v>
      </c>
      <c r="W3877" s="59">
        <v>43.091999999999999</v>
      </c>
      <c r="X3877" s="59">
        <v>4.6779999999999999</v>
      </c>
      <c r="Y3877" s="21"/>
      <c r="Z3877" s="21"/>
    </row>
    <row r="3878" spans="1:26">
      <c r="A3878" s="52">
        <v>46082</v>
      </c>
      <c r="B3878" s="58" t="s">
        <v>15</v>
      </c>
      <c r="C3878" s="58" t="s">
        <v>44</v>
      </c>
      <c r="D3878" s="58" t="s">
        <v>59</v>
      </c>
      <c r="E3878" s="20">
        <v>86.284999999999997</v>
      </c>
      <c r="F3878" s="59">
        <v>33.966999999999999</v>
      </c>
      <c r="G3878" s="20">
        <v>906.62400000000002</v>
      </c>
      <c r="H3878" s="59">
        <v>7.1070000000000002</v>
      </c>
      <c r="I3878" s="20">
        <v>992.91</v>
      </c>
      <c r="J3878" s="20">
        <v>6.2750000000000004</v>
      </c>
      <c r="K3878" s="20">
        <v>35.351999999999997</v>
      </c>
      <c r="L3878" s="59">
        <v>6.1680000000000001</v>
      </c>
      <c r="M3878" s="59">
        <v>85.337999999999994</v>
      </c>
      <c r="N3878" s="59">
        <v>18.779</v>
      </c>
      <c r="O3878" s="59">
        <v>36.536000000000001</v>
      </c>
      <c r="P3878" s="59">
        <v>16.283000000000001</v>
      </c>
      <c r="Q3878" s="59">
        <v>158.535</v>
      </c>
      <c r="R3878" s="59">
        <v>22.105</v>
      </c>
      <c r="S3878" s="59">
        <v>367.03699999999998</v>
      </c>
      <c r="T3878" s="59">
        <v>12.96</v>
      </c>
      <c r="U3878" s="59">
        <v>525.572</v>
      </c>
      <c r="V3878" s="59">
        <v>8.7270000000000003</v>
      </c>
      <c r="W3878" s="59">
        <v>31.834</v>
      </c>
      <c r="X3878" s="59">
        <v>8.1809999999999992</v>
      </c>
      <c r="Y3878" s="21"/>
      <c r="Z3878" s="21"/>
    </row>
    <row r="3879" spans="1:26">
      <c r="A3879" s="52">
        <v>46082</v>
      </c>
      <c r="B3879" s="58" t="s">
        <v>15</v>
      </c>
      <c r="C3879" s="58" t="s">
        <v>44</v>
      </c>
      <c r="D3879" s="58" t="s">
        <v>60</v>
      </c>
      <c r="E3879" s="20">
        <v>34.880000000000003</v>
      </c>
      <c r="F3879" s="59">
        <v>55.872999999999998</v>
      </c>
      <c r="G3879" s="20">
        <v>495.05799999999999</v>
      </c>
      <c r="H3879" s="59">
        <v>12.282999999999999</v>
      </c>
      <c r="I3879" s="20">
        <v>529.93799999999999</v>
      </c>
      <c r="J3879" s="20">
        <v>12.340999999999999</v>
      </c>
      <c r="K3879" s="20">
        <v>18.867999999999999</v>
      </c>
      <c r="L3879" s="59">
        <v>12.287000000000001</v>
      </c>
      <c r="M3879" s="59">
        <v>47.034999999999997</v>
      </c>
      <c r="N3879" s="59">
        <v>38.463999999999999</v>
      </c>
      <c r="O3879" s="59">
        <v>20.137</v>
      </c>
      <c r="P3879" s="59">
        <v>37.308999999999997</v>
      </c>
      <c r="Q3879" s="59">
        <v>58.109000000000002</v>
      </c>
      <c r="R3879" s="59">
        <v>32.935000000000002</v>
      </c>
      <c r="S3879" s="59">
        <v>239.85300000000001</v>
      </c>
      <c r="T3879" s="59">
        <v>15.659000000000001</v>
      </c>
      <c r="U3879" s="59">
        <v>297.96199999999999</v>
      </c>
      <c r="V3879" s="59">
        <v>12.117000000000001</v>
      </c>
      <c r="W3879" s="59">
        <v>18.047999999999998</v>
      </c>
      <c r="X3879" s="59">
        <v>11.728999999999999</v>
      </c>
      <c r="Y3879" s="21"/>
      <c r="Z3879" s="21"/>
    </row>
    <row r="3880" spans="1:26">
      <c r="A3880" s="52">
        <v>46082</v>
      </c>
      <c r="B3880" s="58" t="s">
        <v>15</v>
      </c>
      <c r="C3880" s="58" t="s">
        <v>44</v>
      </c>
      <c r="D3880" s="58" t="s">
        <v>87</v>
      </c>
      <c r="E3880" s="20">
        <v>317.19200000000001</v>
      </c>
      <c r="F3880" s="59">
        <v>15.913</v>
      </c>
      <c r="G3880" s="20">
        <v>1476.088</v>
      </c>
      <c r="H3880" s="59">
        <v>4.6749999999999998</v>
      </c>
      <c r="I3880" s="20">
        <v>1793.279</v>
      </c>
      <c r="J3880" s="20">
        <v>3.6709999999999998</v>
      </c>
      <c r="K3880" s="20">
        <v>63.848999999999997</v>
      </c>
      <c r="L3880" s="59">
        <v>3.4849999999999999</v>
      </c>
      <c r="M3880" s="59">
        <v>148.23400000000001</v>
      </c>
      <c r="N3880" s="59">
        <v>13.153</v>
      </c>
      <c r="O3880" s="59">
        <v>63.463999999999999</v>
      </c>
      <c r="P3880" s="59">
        <v>9.2460000000000004</v>
      </c>
      <c r="Q3880" s="59">
        <v>218.45699999999999</v>
      </c>
      <c r="R3880" s="59">
        <v>19.655000000000001</v>
      </c>
      <c r="S3880" s="59">
        <v>894.31100000000004</v>
      </c>
      <c r="T3880" s="59">
        <v>6.4509999999999996</v>
      </c>
      <c r="U3880" s="59">
        <v>1112.768</v>
      </c>
      <c r="V3880" s="59">
        <v>4.8499999999999996</v>
      </c>
      <c r="W3880" s="59">
        <v>67.400999999999996</v>
      </c>
      <c r="X3880" s="59">
        <v>3.78</v>
      </c>
      <c r="Y3880" s="21"/>
      <c r="Z3880" s="21"/>
    </row>
    <row r="3881" spans="1:26">
      <c r="A3881" s="52">
        <v>46082</v>
      </c>
      <c r="B3881" s="58" t="s">
        <v>15</v>
      </c>
      <c r="C3881" s="58" t="s">
        <v>45</v>
      </c>
      <c r="D3881" s="58" t="s">
        <v>45</v>
      </c>
      <c r="E3881" s="20">
        <v>142.84399999999999</v>
      </c>
      <c r="F3881" s="59">
        <v>27.992000000000001</v>
      </c>
      <c r="G3881" s="20">
        <v>1088.009</v>
      </c>
      <c r="H3881" s="59">
        <v>5.9770000000000003</v>
      </c>
      <c r="I3881" s="20">
        <v>1230.854</v>
      </c>
      <c r="J3881" s="20">
        <v>5.1959999999999997</v>
      </c>
      <c r="K3881" s="20">
        <v>43.823999999999998</v>
      </c>
      <c r="L3881" s="59">
        <v>5.0670000000000002</v>
      </c>
      <c r="M3881" s="59">
        <v>77.908000000000001</v>
      </c>
      <c r="N3881" s="59">
        <v>23.059000000000001</v>
      </c>
      <c r="O3881" s="59">
        <v>33.354999999999997</v>
      </c>
      <c r="P3881" s="59">
        <v>21.076000000000001</v>
      </c>
      <c r="Q3881" s="59">
        <v>179.97800000000001</v>
      </c>
      <c r="R3881" s="59">
        <v>21.085999999999999</v>
      </c>
      <c r="S3881" s="59">
        <v>578.78899999999999</v>
      </c>
      <c r="T3881" s="59">
        <v>8.4789999999999992</v>
      </c>
      <c r="U3881" s="59">
        <v>758.76700000000005</v>
      </c>
      <c r="V3881" s="59">
        <v>5.9139999999999997</v>
      </c>
      <c r="W3881" s="59">
        <v>45.959000000000003</v>
      </c>
      <c r="X3881" s="59">
        <v>5.0730000000000004</v>
      </c>
      <c r="Y3881" s="21"/>
      <c r="Z3881" s="21"/>
    </row>
    <row r="3882" spans="1:26">
      <c r="A3882" s="52">
        <v>46082</v>
      </c>
      <c r="B3882" s="58" t="s">
        <v>15</v>
      </c>
      <c r="C3882" s="58" t="s">
        <v>45</v>
      </c>
      <c r="D3882" s="58" t="s">
        <v>61</v>
      </c>
      <c r="E3882" s="20">
        <v>102.563</v>
      </c>
      <c r="F3882" s="59">
        <v>32.518999999999998</v>
      </c>
      <c r="G3882" s="20">
        <v>856.95399999999995</v>
      </c>
      <c r="H3882" s="59">
        <v>8.0809999999999995</v>
      </c>
      <c r="I3882" s="20">
        <v>959.51599999999996</v>
      </c>
      <c r="J3882" s="20">
        <v>7.173</v>
      </c>
      <c r="K3882" s="20">
        <v>34.162999999999997</v>
      </c>
      <c r="L3882" s="59">
        <v>7.08</v>
      </c>
      <c r="M3882" s="59">
        <v>70.471999999999994</v>
      </c>
      <c r="N3882" s="59">
        <v>26.556000000000001</v>
      </c>
      <c r="O3882" s="59">
        <v>30.170999999999999</v>
      </c>
      <c r="P3882" s="59">
        <v>24.853999999999999</v>
      </c>
      <c r="Q3882" s="59">
        <v>138.22499999999999</v>
      </c>
      <c r="R3882" s="59">
        <v>21.724</v>
      </c>
      <c r="S3882" s="59">
        <v>340.41699999999997</v>
      </c>
      <c r="T3882" s="59">
        <v>14.303000000000001</v>
      </c>
      <c r="U3882" s="59">
        <v>478.642</v>
      </c>
      <c r="V3882" s="59">
        <v>8.4719999999999995</v>
      </c>
      <c r="W3882" s="59">
        <v>28.992000000000001</v>
      </c>
      <c r="X3882" s="59">
        <v>7.9089999999999998</v>
      </c>
      <c r="Y3882" s="21"/>
      <c r="Z3882" s="21"/>
    </row>
    <row r="3883" spans="1:26">
      <c r="A3883" s="52">
        <v>46082</v>
      </c>
      <c r="B3883" s="58" t="s">
        <v>15</v>
      </c>
      <c r="C3883" s="58" t="s">
        <v>45</v>
      </c>
      <c r="D3883" s="58" t="s">
        <v>101</v>
      </c>
      <c r="E3883" s="20">
        <v>68.058000000000007</v>
      </c>
      <c r="F3883" s="59">
        <v>37.552</v>
      </c>
      <c r="G3883" s="20">
        <v>385.26400000000001</v>
      </c>
      <c r="H3883" s="59">
        <v>12.206</v>
      </c>
      <c r="I3883" s="20">
        <v>453.322</v>
      </c>
      <c r="J3883" s="20">
        <v>10.864000000000001</v>
      </c>
      <c r="K3883" s="20">
        <v>16.14</v>
      </c>
      <c r="L3883" s="59">
        <v>10.802</v>
      </c>
      <c r="M3883" s="59">
        <v>10.885</v>
      </c>
      <c r="N3883" s="59">
        <v>52.237000000000002</v>
      </c>
      <c r="O3883" s="59">
        <v>4.66</v>
      </c>
      <c r="P3883" s="59">
        <v>51.392000000000003</v>
      </c>
      <c r="Q3883" s="59">
        <v>53.649000000000001</v>
      </c>
      <c r="R3883" s="59">
        <v>40.259</v>
      </c>
      <c r="S3883" s="59">
        <v>284.73899999999998</v>
      </c>
      <c r="T3883" s="59">
        <v>14.798</v>
      </c>
      <c r="U3883" s="59">
        <v>338.38799999999998</v>
      </c>
      <c r="V3883" s="59">
        <v>13.875</v>
      </c>
      <c r="W3883" s="59">
        <v>20.495999999999999</v>
      </c>
      <c r="X3883" s="59">
        <v>13.539</v>
      </c>
      <c r="Y3883" s="21"/>
      <c r="Z3883" s="21"/>
    </row>
    <row r="3884" spans="1:26">
      <c r="A3884" s="52">
        <v>46082</v>
      </c>
      <c r="B3884" s="58" t="s">
        <v>15</v>
      </c>
      <c r="C3884" s="58" t="s">
        <v>54</v>
      </c>
      <c r="D3884" s="58" t="s">
        <v>55</v>
      </c>
      <c r="E3884" s="20">
        <v>111.46</v>
      </c>
      <c r="F3884" s="59">
        <v>32.68</v>
      </c>
      <c r="G3884" s="20">
        <v>468.44799999999998</v>
      </c>
      <c r="H3884" s="59">
        <v>15.022</v>
      </c>
      <c r="I3884" s="20">
        <v>579.90800000000002</v>
      </c>
      <c r="J3884" s="20">
        <v>14.361000000000001</v>
      </c>
      <c r="K3884" s="20">
        <v>20.648</v>
      </c>
      <c r="L3884" s="59">
        <v>14.315</v>
      </c>
      <c r="M3884" s="59">
        <v>61.401000000000003</v>
      </c>
      <c r="N3884" s="59">
        <v>27.56</v>
      </c>
      <c r="O3884" s="59">
        <v>26.288</v>
      </c>
      <c r="P3884" s="59">
        <v>25.923999999999999</v>
      </c>
      <c r="Q3884" s="59">
        <v>77.289000000000001</v>
      </c>
      <c r="R3884" s="59">
        <v>47.874000000000002</v>
      </c>
      <c r="S3884" s="59">
        <v>162.89699999999999</v>
      </c>
      <c r="T3884" s="59">
        <v>26.509</v>
      </c>
      <c r="U3884" s="59">
        <v>240.18600000000001</v>
      </c>
      <c r="V3884" s="59">
        <v>15.945</v>
      </c>
      <c r="W3884" s="59">
        <v>14.548</v>
      </c>
      <c r="X3884" s="59">
        <v>15.653</v>
      </c>
      <c r="Y3884" s="21"/>
      <c r="Z3884" s="21"/>
    </row>
    <row r="3885" spans="1:26">
      <c r="A3885" s="52">
        <v>46082</v>
      </c>
      <c r="B3885" s="58" t="s">
        <v>15</v>
      </c>
      <c r="C3885" s="58" t="s">
        <v>54</v>
      </c>
      <c r="D3885" s="58" t="s">
        <v>56</v>
      </c>
      <c r="E3885" s="20">
        <v>310.28699999999998</v>
      </c>
      <c r="F3885" s="59">
        <v>19.988</v>
      </c>
      <c r="G3885" s="20">
        <v>1918.4090000000001</v>
      </c>
      <c r="H3885" s="59">
        <v>4.1180000000000003</v>
      </c>
      <c r="I3885" s="20">
        <v>2228.6970000000001</v>
      </c>
      <c r="J3885" s="20">
        <v>4.0540000000000003</v>
      </c>
      <c r="K3885" s="20">
        <v>79.352000000000004</v>
      </c>
      <c r="L3885" s="59">
        <v>3.8860000000000001</v>
      </c>
      <c r="M3885" s="59">
        <v>172.172</v>
      </c>
      <c r="N3885" s="59">
        <v>13.852</v>
      </c>
      <c r="O3885" s="59">
        <v>73.712000000000003</v>
      </c>
      <c r="P3885" s="59">
        <v>10.215999999999999</v>
      </c>
      <c r="Q3885" s="59">
        <v>299.70299999999997</v>
      </c>
      <c r="R3885" s="59">
        <v>14.087</v>
      </c>
      <c r="S3885" s="59">
        <v>1111.075</v>
      </c>
      <c r="T3885" s="59">
        <v>5.391</v>
      </c>
      <c r="U3885" s="59">
        <v>1410.779</v>
      </c>
      <c r="V3885" s="59">
        <v>3.673</v>
      </c>
      <c r="W3885" s="59">
        <v>85.451999999999998</v>
      </c>
      <c r="X3885" s="59">
        <v>2.0619999999999998</v>
      </c>
      <c r="Y3885" s="21"/>
      <c r="Z3885" s="21"/>
    </row>
    <row r="3886" spans="1:26">
      <c r="A3886" s="52">
        <v>46082</v>
      </c>
      <c r="B3886" s="58" t="s">
        <v>15</v>
      </c>
      <c r="C3886" s="58" t="s">
        <v>95</v>
      </c>
      <c r="D3886" s="58" t="s">
        <v>99</v>
      </c>
      <c r="E3886" s="20">
        <v>254.58</v>
      </c>
      <c r="F3886" s="59">
        <v>23.542000000000002</v>
      </c>
      <c r="G3886" s="20">
        <v>1675.778</v>
      </c>
      <c r="H3886" s="59">
        <v>4.8789999999999996</v>
      </c>
      <c r="I3886" s="20">
        <v>1930.3579999999999</v>
      </c>
      <c r="J3886" s="20">
        <v>3.891</v>
      </c>
      <c r="K3886" s="20">
        <v>68.73</v>
      </c>
      <c r="L3886" s="59">
        <v>3.7160000000000002</v>
      </c>
      <c r="M3886" s="59">
        <v>150.35300000000001</v>
      </c>
      <c r="N3886" s="59">
        <v>19.170000000000002</v>
      </c>
      <c r="O3886" s="59">
        <v>64.370999999999995</v>
      </c>
      <c r="P3886" s="59">
        <v>16.733000000000001</v>
      </c>
      <c r="Q3886" s="59">
        <v>171.00299999999999</v>
      </c>
      <c r="R3886" s="59">
        <v>17.425000000000001</v>
      </c>
      <c r="S3886" s="59">
        <v>661.81500000000005</v>
      </c>
      <c r="T3886" s="59">
        <v>8.9320000000000004</v>
      </c>
      <c r="U3886" s="59">
        <v>832.81799999999998</v>
      </c>
      <c r="V3886" s="59">
        <v>6.2519999999999998</v>
      </c>
      <c r="W3886" s="59">
        <v>50.444000000000003</v>
      </c>
      <c r="X3886" s="59">
        <v>5.4640000000000004</v>
      </c>
      <c r="Y3886" s="21"/>
      <c r="Z3886" s="21"/>
    </row>
    <row r="3887" spans="1:26">
      <c r="A3887" s="52">
        <v>46082</v>
      </c>
      <c r="B3887" s="58" t="s">
        <v>15</v>
      </c>
      <c r="C3887" s="58" t="s">
        <v>95</v>
      </c>
      <c r="D3887" s="58" t="s">
        <v>96</v>
      </c>
      <c r="E3887" s="20">
        <v>114.788</v>
      </c>
      <c r="F3887" s="59">
        <v>26.937000000000001</v>
      </c>
      <c r="G3887" s="20">
        <v>913.57600000000002</v>
      </c>
      <c r="H3887" s="59">
        <v>6.8879999999999999</v>
      </c>
      <c r="I3887" s="20">
        <v>1028.364</v>
      </c>
      <c r="J3887" s="20">
        <v>6.5609999999999999</v>
      </c>
      <c r="K3887" s="20">
        <v>36.615000000000002</v>
      </c>
      <c r="L3887" s="59">
        <v>6.4589999999999996</v>
      </c>
      <c r="M3887" s="59">
        <v>93.38</v>
      </c>
      <c r="N3887" s="59">
        <v>28.521999999999998</v>
      </c>
      <c r="O3887" s="59">
        <v>39.978999999999999</v>
      </c>
      <c r="P3887" s="59">
        <v>26.945</v>
      </c>
      <c r="Q3887" s="59">
        <v>97.710999999999999</v>
      </c>
      <c r="R3887" s="59">
        <v>23.731000000000002</v>
      </c>
      <c r="S3887" s="59">
        <v>259.85899999999998</v>
      </c>
      <c r="T3887" s="59">
        <v>14.177</v>
      </c>
      <c r="U3887" s="59">
        <v>357.57</v>
      </c>
      <c r="V3887" s="59">
        <v>9.843</v>
      </c>
      <c r="W3887" s="59">
        <v>21.658000000000001</v>
      </c>
      <c r="X3887" s="59">
        <v>9.3620000000000001</v>
      </c>
      <c r="Y3887" s="21"/>
      <c r="Z3887" s="21"/>
    </row>
    <row r="3888" spans="1:26">
      <c r="A3888" s="52">
        <v>46082</v>
      </c>
      <c r="B3888" s="58" t="s">
        <v>15</v>
      </c>
      <c r="C3888" s="58" t="s">
        <v>95</v>
      </c>
      <c r="D3888" s="58" t="s">
        <v>97</v>
      </c>
      <c r="E3888" s="20">
        <v>130.643</v>
      </c>
      <c r="F3888" s="59">
        <v>29.417999999999999</v>
      </c>
      <c r="G3888" s="20">
        <v>702.86699999999996</v>
      </c>
      <c r="H3888" s="59">
        <v>9.9149999999999991</v>
      </c>
      <c r="I3888" s="20">
        <v>833.51</v>
      </c>
      <c r="J3888" s="20">
        <v>7.8479999999999999</v>
      </c>
      <c r="K3888" s="20">
        <v>29.677</v>
      </c>
      <c r="L3888" s="59">
        <v>7.7629999999999999</v>
      </c>
      <c r="M3888" s="59">
        <v>56.972999999999999</v>
      </c>
      <c r="N3888" s="59">
        <v>27.172000000000001</v>
      </c>
      <c r="O3888" s="59">
        <v>24.391999999999999</v>
      </c>
      <c r="P3888" s="59">
        <v>25.510999999999999</v>
      </c>
      <c r="Q3888" s="59">
        <v>69.203000000000003</v>
      </c>
      <c r="R3888" s="59">
        <v>25.591999999999999</v>
      </c>
      <c r="S3888" s="59">
        <v>385.79700000000003</v>
      </c>
      <c r="T3888" s="59">
        <v>13.525</v>
      </c>
      <c r="U3888" s="59">
        <v>455</v>
      </c>
      <c r="V3888" s="59">
        <v>10.865</v>
      </c>
      <c r="W3888" s="59">
        <v>27.56</v>
      </c>
      <c r="X3888" s="59">
        <v>10.430999999999999</v>
      </c>
      <c r="Y3888" s="21"/>
      <c r="Z3888" s="21"/>
    </row>
    <row r="3889" spans="1:26">
      <c r="A3889" s="52">
        <v>46082</v>
      </c>
      <c r="B3889" s="58" t="s">
        <v>15</v>
      </c>
      <c r="C3889" s="58" t="s">
        <v>95</v>
      </c>
      <c r="D3889" s="58" t="s">
        <v>98</v>
      </c>
      <c r="E3889" s="20">
        <v>167.167</v>
      </c>
      <c r="F3889" s="59">
        <v>30.611000000000001</v>
      </c>
      <c r="G3889" s="20">
        <v>711.07899999999995</v>
      </c>
      <c r="H3889" s="59">
        <v>9.7379999999999995</v>
      </c>
      <c r="I3889" s="20">
        <v>878.24599999999998</v>
      </c>
      <c r="J3889" s="20">
        <v>6.851</v>
      </c>
      <c r="K3889" s="20">
        <v>31.27</v>
      </c>
      <c r="L3889" s="59">
        <v>6.7530000000000001</v>
      </c>
      <c r="M3889" s="59">
        <v>83.22</v>
      </c>
      <c r="N3889" s="59">
        <v>34.567</v>
      </c>
      <c r="O3889" s="59">
        <v>35.628999999999998</v>
      </c>
      <c r="P3889" s="59">
        <v>33.277000000000001</v>
      </c>
      <c r="Q3889" s="59">
        <v>205.989</v>
      </c>
      <c r="R3889" s="59">
        <v>22.048999999999999</v>
      </c>
      <c r="S3889" s="59">
        <v>612.15700000000004</v>
      </c>
      <c r="T3889" s="59">
        <v>10.898</v>
      </c>
      <c r="U3889" s="59">
        <v>818.14599999999996</v>
      </c>
      <c r="V3889" s="59">
        <v>7.2729999999999997</v>
      </c>
      <c r="W3889" s="59">
        <v>49.555999999999997</v>
      </c>
      <c r="X3889" s="59">
        <v>6.6079999999999997</v>
      </c>
      <c r="Y3889" s="21"/>
      <c r="Z3889" s="21"/>
    </row>
    <row r="3890" spans="1:26">
      <c r="A3890" s="52">
        <v>46082</v>
      </c>
      <c r="B3890" s="58" t="s">
        <v>15</v>
      </c>
      <c r="C3890" s="58" t="s">
        <v>38</v>
      </c>
      <c r="D3890" s="58" t="s">
        <v>85</v>
      </c>
      <c r="E3890" s="20">
        <v>239.113</v>
      </c>
      <c r="F3890" s="59">
        <v>17.05</v>
      </c>
      <c r="G3890" s="20">
        <v>1074.1410000000001</v>
      </c>
      <c r="H3890" s="59">
        <v>7.4020000000000001</v>
      </c>
      <c r="I3890" s="20">
        <v>1313.2539999999999</v>
      </c>
      <c r="J3890" s="20">
        <v>6.1349999999999998</v>
      </c>
      <c r="K3890" s="20">
        <v>46.758000000000003</v>
      </c>
      <c r="L3890" s="59">
        <v>6.0259999999999998</v>
      </c>
      <c r="M3890" s="59">
        <v>141.107</v>
      </c>
      <c r="N3890" s="59">
        <v>22.734000000000002</v>
      </c>
      <c r="O3890" s="59">
        <v>60.411999999999999</v>
      </c>
      <c r="P3890" s="59">
        <v>20.72</v>
      </c>
      <c r="Q3890" s="59">
        <v>211.01</v>
      </c>
      <c r="R3890" s="59">
        <v>20.202000000000002</v>
      </c>
      <c r="S3890" s="59">
        <v>784.01400000000001</v>
      </c>
      <c r="T3890" s="59">
        <v>8.8079999999999998</v>
      </c>
      <c r="U3890" s="59">
        <v>995.02300000000002</v>
      </c>
      <c r="V3890" s="59">
        <v>6.7930000000000001</v>
      </c>
      <c r="W3890" s="59">
        <v>60.268999999999998</v>
      </c>
      <c r="X3890" s="59">
        <v>6.0750000000000002</v>
      </c>
      <c r="Y3890" s="21"/>
      <c r="Z3890" s="21"/>
    </row>
    <row r="3891" spans="1:26">
      <c r="A3891" s="52">
        <v>46082</v>
      </c>
      <c r="B3891" s="58" t="s">
        <v>15</v>
      </c>
      <c r="C3891" s="58" t="s">
        <v>38</v>
      </c>
      <c r="D3891" s="58" t="s">
        <v>40</v>
      </c>
      <c r="E3891" s="20">
        <v>182.63399999999999</v>
      </c>
      <c r="F3891" s="59">
        <v>30.745999999999999</v>
      </c>
      <c r="G3891" s="20">
        <v>1312.7159999999999</v>
      </c>
      <c r="H3891" s="59">
        <v>6.6040000000000001</v>
      </c>
      <c r="I3891" s="20">
        <v>1495.35</v>
      </c>
      <c r="J3891" s="20">
        <v>5.4820000000000002</v>
      </c>
      <c r="K3891" s="20">
        <v>53.241999999999997</v>
      </c>
      <c r="L3891" s="59">
        <v>5.36</v>
      </c>
      <c r="M3891" s="59">
        <v>92.465999999999994</v>
      </c>
      <c r="N3891" s="59">
        <v>33.220999999999997</v>
      </c>
      <c r="O3891" s="59">
        <v>39.588000000000001</v>
      </c>
      <c r="P3891" s="59">
        <v>31.876999999999999</v>
      </c>
      <c r="Q3891" s="59">
        <v>165.983</v>
      </c>
      <c r="R3891" s="59">
        <v>27.03</v>
      </c>
      <c r="S3891" s="59">
        <v>489.959</v>
      </c>
      <c r="T3891" s="59">
        <v>14.195</v>
      </c>
      <c r="U3891" s="59">
        <v>655.94100000000003</v>
      </c>
      <c r="V3891" s="59">
        <v>9.4139999999999997</v>
      </c>
      <c r="W3891" s="59">
        <v>39.731000000000002</v>
      </c>
      <c r="X3891" s="59">
        <v>8.91</v>
      </c>
      <c r="Y3891" s="21"/>
      <c r="Z3891" s="21"/>
    </row>
    <row r="3892" spans="1:26">
      <c r="A3892" s="52">
        <v>46082</v>
      </c>
      <c r="B3892" s="58" t="s">
        <v>15</v>
      </c>
      <c r="C3892" s="58" t="s">
        <v>62</v>
      </c>
      <c r="D3892" s="58" t="s">
        <v>86</v>
      </c>
      <c r="E3892" s="20">
        <v>119.163</v>
      </c>
      <c r="F3892" s="59">
        <v>31.116</v>
      </c>
      <c r="G3892" s="20">
        <v>513.92200000000003</v>
      </c>
      <c r="H3892" s="59">
        <v>10.73</v>
      </c>
      <c r="I3892" s="20">
        <v>633.08500000000004</v>
      </c>
      <c r="J3892" s="20">
        <v>9.9760000000000009</v>
      </c>
      <c r="K3892" s="20">
        <v>22.541</v>
      </c>
      <c r="L3892" s="59">
        <v>9.9090000000000007</v>
      </c>
      <c r="M3892" s="59">
        <v>76.197999999999993</v>
      </c>
      <c r="N3892" s="59">
        <v>35.454999999999998</v>
      </c>
      <c r="O3892" s="59">
        <v>32.622999999999998</v>
      </c>
      <c r="P3892" s="59">
        <v>34.198</v>
      </c>
      <c r="Q3892" s="59">
        <v>133.39099999999999</v>
      </c>
      <c r="R3892" s="59">
        <v>26.067</v>
      </c>
      <c r="S3892" s="59">
        <v>488.8</v>
      </c>
      <c r="T3892" s="59">
        <v>13.416</v>
      </c>
      <c r="U3892" s="59">
        <v>622.19100000000003</v>
      </c>
      <c r="V3892" s="59">
        <v>10.147</v>
      </c>
      <c r="W3892" s="59">
        <v>37.686999999999998</v>
      </c>
      <c r="X3892" s="59">
        <v>9.6809999999999992</v>
      </c>
      <c r="Y3892" s="21"/>
      <c r="Z3892" s="21"/>
    </row>
    <row r="3893" spans="1:26">
      <c r="A3893" s="52">
        <v>46082</v>
      </c>
      <c r="B3893" s="58" t="s">
        <v>15</v>
      </c>
      <c r="C3893" s="58" t="s">
        <v>62</v>
      </c>
      <c r="D3893" s="58" t="s">
        <v>64</v>
      </c>
      <c r="E3893" s="20">
        <v>302.584</v>
      </c>
      <c r="F3893" s="59">
        <v>17.027000000000001</v>
      </c>
      <c r="G3893" s="20">
        <v>1872.9349999999999</v>
      </c>
      <c r="H3893" s="59">
        <v>3.714</v>
      </c>
      <c r="I3893" s="20">
        <v>2175.5189999999998</v>
      </c>
      <c r="J3893" s="20">
        <v>3.097</v>
      </c>
      <c r="K3893" s="20">
        <v>77.459000000000003</v>
      </c>
      <c r="L3893" s="59">
        <v>2.8740000000000001</v>
      </c>
      <c r="M3893" s="59">
        <v>157.375</v>
      </c>
      <c r="N3893" s="59">
        <v>19.599</v>
      </c>
      <c r="O3893" s="59">
        <v>67.376999999999995</v>
      </c>
      <c r="P3893" s="59">
        <v>17.222000000000001</v>
      </c>
      <c r="Q3893" s="59">
        <v>243.601</v>
      </c>
      <c r="R3893" s="59">
        <v>21.614999999999998</v>
      </c>
      <c r="S3893" s="59">
        <v>785.17200000000003</v>
      </c>
      <c r="T3893" s="59">
        <v>8.2360000000000007</v>
      </c>
      <c r="U3893" s="59">
        <v>1028.7729999999999</v>
      </c>
      <c r="V3893" s="59">
        <v>6.859</v>
      </c>
      <c r="W3893" s="59">
        <v>62.313000000000002</v>
      </c>
      <c r="X3893" s="59">
        <v>6.149</v>
      </c>
      <c r="Y3893" s="21"/>
      <c r="Z3893" s="21"/>
    </row>
    <row r="3894" spans="1:26">
      <c r="A3894" s="52">
        <v>46082</v>
      </c>
      <c r="B3894" s="58" t="s">
        <v>15</v>
      </c>
      <c r="C3894" s="58" t="s">
        <v>88</v>
      </c>
      <c r="D3894" s="58" t="s">
        <v>89</v>
      </c>
      <c r="E3894" s="20">
        <v>346.24200000000002</v>
      </c>
      <c r="F3894" s="59">
        <v>16.751000000000001</v>
      </c>
      <c r="G3894" s="20">
        <v>2131.0300000000002</v>
      </c>
      <c r="H3894" s="59">
        <v>3.2730000000000001</v>
      </c>
      <c r="I3894" s="20">
        <v>2477.2710000000002</v>
      </c>
      <c r="J3894" s="20">
        <v>2.1059999999999999</v>
      </c>
      <c r="K3894" s="20">
        <v>88.203000000000003</v>
      </c>
      <c r="L3894" s="59">
        <v>1.762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  <c r="S3894" s="59">
        <v>0</v>
      </c>
      <c r="T3894" s="59">
        <v>0</v>
      </c>
      <c r="U3894" s="59">
        <v>0</v>
      </c>
      <c r="V3894" s="59">
        <v>0</v>
      </c>
      <c r="W3894" s="59">
        <v>0</v>
      </c>
      <c r="X3894" s="59">
        <v>0</v>
      </c>
      <c r="Y3894" s="21"/>
      <c r="Z3894" s="21"/>
    </row>
    <row r="3895" spans="1:26">
      <c r="A3895" s="52">
        <v>46082</v>
      </c>
      <c r="B3895" s="58" t="s">
        <v>15</v>
      </c>
      <c r="C3895" s="58" t="s">
        <v>88</v>
      </c>
      <c r="D3895" s="58" t="s">
        <v>90</v>
      </c>
      <c r="E3895" s="20">
        <v>138.81800000000001</v>
      </c>
      <c r="F3895" s="59">
        <v>27.786000000000001</v>
      </c>
      <c r="G3895" s="20">
        <v>1568.876</v>
      </c>
      <c r="H3895" s="59">
        <v>5.9580000000000002</v>
      </c>
      <c r="I3895" s="20">
        <v>1707.694</v>
      </c>
      <c r="J3895" s="20">
        <v>5.5389999999999997</v>
      </c>
      <c r="K3895" s="20">
        <v>60.802</v>
      </c>
      <c r="L3895" s="59">
        <v>5.4180000000000001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  <c r="S3895" s="59">
        <v>0</v>
      </c>
      <c r="T3895" s="59">
        <v>0</v>
      </c>
      <c r="U3895" s="59">
        <v>0</v>
      </c>
      <c r="V3895" s="59">
        <v>0</v>
      </c>
      <c r="W3895" s="59">
        <v>0</v>
      </c>
      <c r="X3895" s="59">
        <v>0</v>
      </c>
      <c r="Y3895" s="21"/>
      <c r="Z3895" s="21"/>
    </row>
    <row r="3896" spans="1:26">
      <c r="A3896" s="52">
        <v>46082</v>
      </c>
      <c r="B3896" s="58" t="s">
        <v>15</v>
      </c>
      <c r="C3896" s="58" t="s">
        <v>88</v>
      </c>
      <c r="D3896" s="58" t="s">
        <v>91</v>
      </c>
      <c r="E3896" s="20">
        <v>207.423</v>
      </c>
      <c r="F3896" s="59">
        <v>21.797999999999998</v>
      </c>
      <c r="G3896" s="20">
        <v>562.154</v>
      </c>
      <c r="H3896" s="59">
        <v>12.866</v>
      </c>
      <c r="I3896" s="20">
        <v>769.577</v>
      </c>
      <c r="J3896" s="20">
        <v>11.023</v>
      </c>
      <c r="K3896" s="20">
        <v>27.401</v>
      </c>
      <c r="L3896" s="59">
        <v>10.962999999999999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  <c r="S3896" s="59">
        <v>0</v>
      </c>
      <c r="T3896" s="59">
        <v>0</v>
      </c>
      <c r="U3896" s="59">
        <v>0</v>
      </c>
      <c r="V3896" s="59">
        <v>0</v>
      </c>
      <c r="W3896" s="59">
        <v>0</v>
      </c>
      <c r="X3896" s="59">
        <v>0</v>
      </c>
      <c r="Y3896" s="21"/>
      <c r="Z3896" s="21"/>
    </row>
    <row r="3897" spans="1:26">
      <c r="A3897" s="52">
        <v>46082</v>
      </c>
      <c r="B3897" s="58" t="s">
        <v>15</v>
      </c>
      <c r="C3897" s="58" t="s">
        <v>88</v>
      </c>
      <c r="D3897" s="58" t="s">
        <v>92</v>
      </c>
      <c r="E3897" s="20">
        <v>75.504999999999995</v>
      </c>
      <c r="F3897" s="59">
        <v>43.79</v>
      </c>
      <c r="G3897" s="20">
        <v>255.828</v>
      </c>
      <c r="H3897" s="59">
        <v>21.021999999999998</v>
      </c>
      <c r="I3897" s="20">
        <v>331.33300000000003</v>
      </c>
      <c r="J3897" s="20">
        <v>18.940000000000001</v>
      </c>
      <c r="K3897" s="20">
        <v>11.797000000000001</v>
      </c>
      <c r="L3897" s="59">
        <v>18.905000000000001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  <c r="S3897" s="59">
        <v>0</v>
      </c>
      <c r="T3897" s="59">
        <v>0</v>
      </c>
      <c r="U3897" s="59">
        <v>0</v>
      </c>
      <c r="V3897" s="59">
        <v>0</v>
      </c>
      <c r="W3897" s="59">
        <v>0</v>
      </c>
      <c r="X3897" s="59">
        <v>0</v>
      </c>
      <c r="Y3897" s="21"/>
      <c r="Z3897" s="21"/>
    </row>
    <row r="3898" spans="1:26">
      <c r="A3898" s="52">
        <v>46082</v>
      </c>
      <c r="B3898" s="58" t="s">
        <v>15</v>
      </c>
      <c r="C3898" s="58" t="s">
        <v>46</v>
      </c>
      <c r="D3898" s="58" t="s">
        <v>48</v>
      </c>
      <c r="E3898" s="20">
        <v>0</v>
      </c>
      <c r="F3898" s="59">
        <v>0</v>
      </c>
      <c r="G3898" s="20">
        <v>0</v>
      </c>
      <c r="H3898" s="59">
        <v>0</v>
      </c>
      <c r="I3898" s="20">
        <v>0</v>
      </c>
      <c r="J3898" s="20">
        <v>0</v>
      </c>
      <c r="K3898" s="20">
        <v>0</v>
      </c>
      <c r="L3898" s="59">
        <v>0</v>
      </c>
      <c r="M3898" s="59">
        <v>116.634</v>
      </c>
      <c r="N3898" s="59">
        <v>23.844000000000001</v>
      </c>
      <c r="O3898" s="59">
        <v>49.935000000000002</v>
      </c>
      <c r="P3898" s="59">
        <v>21.931999999999999</v>
      </c>
      <c r="Q3898" s="59">
        <v>69.28</v>
      </c>
      <c r="R3898" s="59">
        <v>40.466000000000001</v>
      </c>
      <c r="S3898" s="59">
        <v>159.441</v>
      </c>
      <c r="T3898" s="59">
        <v>24.687000000000001</v>
      </c>
      <c r="U3898" s="59">
        <v>228.721</v>
      </c>
      <c r="V3898" s="59">
        <v>21.747</v>
      </c>
      <c r="W3898" s="59">
        <v>13.853999999999999</v>
      </c>
      <c r="X3898" s="59">
        <v>21.533000000000001</v>
      </c>
      <c r="Y3898" s="21"/>
      <c r="Z3898" s="21"/>
    </row>
    <row r="3899" spans="1:26">
      <c r="A3899" s="52">
        <v>46082</v>
      </c>
      <c r="B3899" s="58" t="s">
        <v>15</v>
      </c>
      <c r="C3899" s="58" t="s">
        <v>46</v>
      </c>
      <c r="D3899" s="58" t="s">
        <v>47</v>
      </c>
      <c r="E3899" s="20">
        <v>0</v>
      </c>
      <c r="F3899" s="59">
        <v>0</v>
      </c>
      <c r="G3899" s="20">
        <v>0</v>
      </c>
      <c r="H3899" s="59">
        <v>0</v>
      </c>
      <c r="I3899" s="20">
        <v>0</v>
      </c>
      <c r="J3899" s="20">
        <v>0</v>
      </c>
      <c r="K3899" s="20">
        <v>0</v>
      </c>
      <c r="L3899" s="59">
        <v>0</v>
      </c>
      <c r="M3899" s="59">
        <v>105.65</v>
      </c>
      <c r="N3899" s="59">
        <v>19.713999999999999</v>
      </c>
      <c r="O3899" s="59">
        <v>45.231999999999999</v>
      </c>
      <c r="P3899" s="59">
        <v>17.353000000000002</v>
      </c>
      <c r="Q3899" s="59">
        <v>250.71600000000001</v>
      </c>
      <c r="R3899" s="59">
        <v>16.306999999999999</v>
      </c>
      <c r="S3899" s="59">
        <v>852.48400000000004</v>
      </c>
      <c r="T3899" s="59">
        <v>9.5440000000000005</v>
      </c>
      <c r="U3899" s="59">
        <v>1103.2</v>
      </c>
      <c r="V3899" s="59">
        <v>6.9569999999999999</v>
      </c>
      <c r="W3899" s="59">
        <v>66.822000000000003</v>
      </c>
      <c r="X3899" s="59">
        <v>6.258</v>
      </c>
      <c r="Y3899" s="21"/>
      <c r="Z3899" s="21"/>
    </row>
    <row r="3900" spans="1:26">
      <c r="A3900" s="52">
        <v>46082</v>
      </c>
      <c r="B3900" s="58" t="s">
        <v>15</v>
      </c>
      <c r="C3900" s="58" t="s">
        <v>93</v>
      </c>
      <c r="D3900" s="58" t="s">
        <v>94</v>
      </c>
      <c r="E3900" s="20">
        <v>42.847000000000001</v>
      </c>
      <c r="F3900" s="59">
        <v>30.41</v>
      </c>
      <c r="G3900" s="20">
        <v>343.03100000000001</v>
      </c>
      <c r="H3900" s="59">
        <v>15.579000000000001</v>
      </c>
      <c r="I3900" s="20">
        <v>385.87799999999999</v>
      </c>
      <c r="J3900" s="20">
        <v>13.685</v>
      </c>
      <c r="K3900" s="20">
        <v>13.739000000000001</v>
      </c>
      <c r="L3900" s="59">
        <v>13.637</v>
      </c>
      <c r="M3900" s="59">
        <v>126.414</v>
      </c>
      <c r="N3900" s="59">
        <v>23.655999999999999</v>
      </c>
      <c r="O3900" s="59">
        <v>54.122</v>
      </c>
      <c r="P3900" s="59">
        <v>21.728000000000002</v>
      </c>
      <c r="Q3900" s="59">
        <v>197.595</v>
      </c>
      <c r="R3900" s="59">
        <v>19.664000000000001</v>
      </c>
      <c r="S3900" s="59">
        <v>674.67399999999998</v>
      </c>
      <c r="T3900" s="59">
        <v>10.382999999999999</v>
      </c>
      <c r="U3900" s="59">
        <v>872.26900000000001</v>
      </c>
      <c r="V3900" s="59">
        <v>8.8309999999999995</v>
      </c>
      <c r="W3900" s="59">
        <v>52.834000000000003</v>
      </c>
      <c r="X3900" s="59">
        <v>8.2910000000000004</v>
      </c>
      <c r="Y3900" s="21"/>
      <c r="Z3900" s="21"/>
    </row>
    <row r="3901" spans="1:26">
      <c r="A3901" s="52">
        <v>46082</v>
      </c>
      <c r="B3901" s="58" t="s">
        <v>15</v>
      </c>
      <c r="C3901" s="58" t="s">
        <v>73</v>
      </c>
      <c r="D3901" s="58" t="s">
        <v>65</v>
      </c>
      <c r="E3901" s="20">
        <v>80.290999999999997</v>
      </c>
      <c r="F3901" s="59">
        <v>34.317</v>
      </c>
      <c r="G3901" s="20">
        <v>569.55999999999995</v>
      </c>
      <c r="H3901" s="59">
        <v>11.284000000000001</v>
      </c>
      <c r="I3901" s="20">
        <v>649.851</v>
      </c>
      <c r="J3901" s="20">
        <v>9.8710000000000004</v>
      </c>
      <c r="K3901" s="20">
        <v>23.138000000000002</v>
      </c>
      <c r="L3901" s="59">
        <v>9.8030000000000008</v>
      </c>
      <c r="M3901" s="59">
        <v>7.2030000000000003</v>
      </c>
      <c r="N3901" s="59">
        <v>70.683000000000007</v>
      </c>
      <c r="O3901" s="59">
        <v>3.0840000000000001</v>
      </c>
      <c r="P3901" s="59">
        <v>70.061999999999998</v>
      </c>
      <c r="Q3901" s="59">
        <v>103.63200000000001</v>
      </c>
      <c r="R3901" s="59">
        <v>27.084</v>
      </c>
      <c r="S3901" s="59">
        <v>252.083</v>
      </c>
      <c r="T3901" s="59">
        <v>16.212</v>
      </c>
      <c r="U3901" s="59">
        <v>355.71499999999997</v>
      </c>
      <c r="V3901" s="59">
        <v>11.106</v>
      </c>
      <c r="W3901" s="59">
        <v>21.545999999999999</v>
      </c>
      <c r="X3901" s="59">
        <v>10.682</v>
      </c>
      <c r="Y3901" s="21"/>
      <c r="Z3901" s="21"/>
    </row>
    <row r="3902" spans="1:26">
      <c r="A3902" s="52">
        <v>46082</v>
      </c>
      <c r="B3902" s="58" t="s">
        <v>15</v>
      </c>
      <c r="C3902" s="58" t="s">
        <v>73</v>
      </c>
      <c r="D3902" s="58" t="s">
        <v>66</v>
      </c>
      <c r="E3902" s="20">
        <v>56.109000000000002</v>
      </c>
      <c r="F3902" s="59">
        <v>37.686</v>
      </c>
      <c r="G3902" s="20">
        <v>293.96100000000001</v>
      </c>
      <c r="H3902" s="59">
        <v>15</v>
      </c>
      <c r="I3902" s="20">
        <v>350.07</v>
      </c>
      <c r="J3902" s="20">
        <v>13.225</v>
      </c>
      <c r="K3902" s="20">
        <v>12.464</v>
      </c>
      <c r="L3902" s="59">
        <v>13.173999999999999</v>
      </c>
      <c r="M3902" s="59">
        <v>0</v>
      </c>
      <c r="N3902" s="59">
        <v>0</v>
      </c>
      <c r="O3902" s="59">
        <v>0</v>
      </c>
      <c r="P3902" s="59">
        <v>0</v>
      </c>
      <c r="Q3902" s="59">
        <v>58.686999999999998</v>
      </c>
      <c r="R3902" s="59">
        <v>43.262999999999998</v>
      </c>
      <c r="S3902" s="59">
        <v>168.26300000000001</v>
      </c>
      <c r="T3902" s="59">
        <v>22.084</v>
      </c>
      <c r="U3902" s="59">
        <v>226.95</v>
      </c>
      <c r="V3902" s="59">
        <v>19.143999999999998</v>
      </c>
      <c r="W3902" s="59">
        <v>13.747</v>
      </c>
      <c r="X3902" s="59">
        <v>18.901</v>
      </c>
      <c r="Y3902" s="21"/>
      <c r="Z3902" s="21"/>
    </row>
    <row r="3903" spans="1:26">
      <c r="A3903" s="52">
        <v>46082</v>
      </c>
      <c r="B3903" s="58" t="s">
        <v>15</v>
      </c>
      <c r="C3903" s="58" t="s">
        <v>73</v>
      </c>
      <c r="D3903" s="58" t="s">
        <v>67</v>
      </c>
      <c r="E3903" s="20">
        <v>1.9930000000000001</v>
      </c>
      <c r="F3903" s="59">
        <v>101.399</v>
      </c>
      <c r="G3903" s="20">
        <v>94.51</v>
      </c>
      <c r="H3903" s="59">
        <v>28.042999999999999</v>
      </c>
      <c r="I3903" s="20">
        <v>96.501999999999995</v>
      </c>
      <c r="J3903" s="20">
        <v>27.942</v>
      </c>
      <c r="K3903" s="20">
        <v>3.4359999999999999</v>
      </c>
      <c r="L3903" s="59">
        <v>27.917999999999999</v>
      </c>
      <c r="M3903" s="59">
        <v>0</v>
      </c>
      <c r="N3903" s="59">
        <v>0</v>
      </c>
      <c r="O3903" s="59">
        <v>0</v>
      </c>
      <c r="P3903" s="59">
        <v>0</v>
      </c>
      <c r="Q3903" s="59">
        <v>19.937000000000001</v>
      </c>
      <c r="R3903" s="59">
        <v>62.381999999999998</v>
      </c>
      <c r="S3903" s="59">
        <v>49.728999999999999</v>
      </c>
      <c r="T3903" s="59">
        <v>46.658000000000001</v>
      </c>
      <c r="U3903" s="59">
        <v>69.665999999999997</v>
      </c>
      <c r="V3903" s="59">
        <v>36.406999999999996</v>
      </c>
      <c r="W3903" s="59">
        <v>4.22</v>
      </c>
      <c r="X3903" s="59">
        <v>36.28</v>
      </c>
      <c r="Y3903" s="21"/>
      <c r="Z3903" s="21"/>
    </row>
    <row r="3904" spans="1:26">
      <c r="A3904" s="52">
        <v>46082</v>
      </c>
      <c r="B3904" s="58" t="s">
        <v>15</v>
      </c>
      <c r="C3904" s="58" t="s">
        <v>73</v>
      </c>
      <c r="D3904" s="58" t="s">
        <v>70</v>
      </c>
      <c r="E3904" s="20">
        <v>9.7289999999999992</v>
      </c>
      <c r="F3904" s="59">
        <v>68.066000000000003</v>
      </c>
      <c r="G3904" s="20">
        <v>28.51</v>
      </c>
      <c r="H3904" s="59">
        <v>50.921999999999997</v>
      </c>
      <c r="I3904" s="20">
        <v>38.238</v>
      </c>
      <c r="J3904" s="20">
        <v>40.957000000000001</v>
      </c>
      <c r="K3904" s="20">
        <v>1.361</v>
      </c>
      <c r="L3904" s="59">
        <v>40.941000000000003</v>
      </c>
      <c r="M3904" s="59">
        <v>0</v>
      </c>
      <c r="N3904" s="59">
        <v>0</v>
      </c>
      <c r="O3904" s="59">
        <v>0</v>
      </c>
      <c r="P3904" s="59">
        <v>0</v>
      </c>
      <c r="Q3904" s="59">
        <v>3.9020000000000001</v>
      </c>
      <c r="R3904" s="59">
        <v>107.26600000000001</v>
      </c>
      <c r="S3904" s="59">
        <v>2.8610000000000002</v>
      </c>
      <c r="T3904" s="59">
        <v>106.364</v>
      </c>
      <c r="U3904" s="59">
        <v>6.7629999999999999</v>
      </c>
      <c r="V3904" s="59">
        <v>75.69</v>
      </c>
      <c r="W3904" s="59">
        <v>0.41</v>
      </c>
      <c r="X3904" s="59">
        <v>75.629000000000005</v>
      </c>
      <c r="Y3904" s="21"/>
      <c r="Z3904" s="21"/>
    </row>
    <row r="3905" spans="1:26">
      <c r="A3905" s="52">
        <v>46082</v>
      </c>
      <c r="B3905" s="58" t="s">
        <v>15</v>
      </c>
      <c r="C3905" s="58" t="s">
        <v>73</v>
      </c>
      <c r="D3905" s="58" t="s">
        <v>68</v>
      </c>
      <c r="E3905" s="20">
        <v>0</v>
      </c>
      <c r="F3905" s="59">
        <v>0</v>
      </c>
      <c r="G3905" s="20">
        <v>18.54</v>
      </c>
      <c r="H3905" s="59">
        <v>93.597999999999999</v>
      </c>
      <c r="I3905" s="20">
        <v>18.54</v>
      </c>
      <c r="J3905" s="20">
        <v>93.597999999999999</v>
      </c>
      <c r="K3905" s="20">
        <v>0.66</v>
      </c>
      <c r="L3905" s="59">
        <v>93.590999999999994</v>
      </c>
      <c r="M3905" s="59">
        <v>0</v>
      </c>
      <c r="N3905" s="59">
        <v>0</v>
      </c>
      <c r="O3905" s="59">
        <v>0</v>
      </c>
      <c r="P3905" s="59">
        <v>0</v>
      </c>
      <c r="Q3905" s="59">
        <v>9.7319999999999993</v>
      </c>
      <c r="R3905" s="59">
        <v>101.96299999999999</v>
      </c>
      <c r="S3905" s="59">
        <v>8.968</v>
      </c>
      <c r="T3905" s="59">
        <v>75.402000000000001</v>
      </c>
      <c r="U3905" s="59">
        <v>18.7</v>
      </c>
      <c r="V3905" s="59">
        <v>66.084000000000003</v>
      </c>
      <c r="W3905" s="59">
        <v>1.133</v>
      </c>
      <c r="X3905" s="59">
        <v>66.013999999999996</v>
      </c>
      <c r="Y3905" s="21"/>
      <c r="Z3905" s="21"/>
    </row>
    <row r="3906" spans="1:26">
      <c r="A3906" s="52">
        <v>46082</v>
      </c>
      <c r="B3906" s="58" t="s">
        <v>15</v>
      </c>
      <c r="C3906" s="58" t="s">
        <v>73</v>
      </c>
      <c r="D3906" s="58" t="s">
        <v>69</v>
      </c>
      <c r="E3906" s="20">
        <v>12.461</v>
      </c>
      <c r="F3906" s="59">
        <v>77.847999999999999</v>
      </c>
      <c r="G3906" s="20">
        <v>34.927999999999997</v>
      </c>
      <c r="H3906" s="59">
        <v>37.746000000000002</v>
      </c>
      <c r="I3906" s="20">
        <v>47.389000000000003</v>
      </c>
      <c r="J3906" s="20">
        <v>30.411999999999999</v>
      </c>
      <c r="K3906" s="20">
        <v>1.6870000000000001</v>
      </c>
      <c r="L3906" s="59">
        <v>30.39</v>
      </c>
      <c r="M3906" s="59">
        <v>0</v>
      </c>
      <c r="N3906" s="59">
        <v>0</v>
      </c>
      <c r="O3906" s="59">
        <v>0</v>
      </c>
      <c r="P3906" s="59">
        <v>0</v>
      </c>
      <c r="Q3906" s="59">
        <v>11.372999999999999</v>
      </c>
      <c r="R3906" s="59">
        <v>77.625</v>
      </c>
      <c r="S3906" s="59">
        <v>22.263000000000002</v>
      </c>
      <c r="T3906" s="59">
        <v>69.518000000000001</v>
      </c>
      <c r="U3906" s="59">
        <v>33.636000000000003</v>
      </c>
      <c r="V3906" s="59">
        <v>51.145000000000003</v>
      </c>
      <c r="W3906" s="59">
        <v>2.0369999999999999</v>
      </c>
      <c r="X3906" s="59">
        <v>51.055</v>
      </c>
      <c r="Y3906" s="21"/>
      <c r="Z3906" s="21"/>
    </row>
    <row r="3907" spans="1:26">
      <c r="A3907" s="52">
        <v>46082</v>
      </c>
      <c r="B3907" s="58" t="s">
        <v>15</v>
      </c>
      <c r="C3907" s="58" t="s">
        <v>73</v>
      </c>
      <c r="D3907" s="58" t="s">
        <v>77</v>
      </c>
      <c r="E3907" s="20">
        <v>13.83</v>
      </c>
      <c r="F3907" s="59">
        <v>68.037000000000006</v>
      </c>
      <c r="G3907" s="20">
        <v>134.029</v>
      </c>
      <c r="H3907" s="59">
        <v>25.41</v>
      </c>
      <c r="I3907" s="20">
        <v>147.85900000000001</v>
      </c>
      <c r="J3907" s="20">
        <v>24.170999999999999</v>
      </c>
      <c r="K3907" s="20">
        <v>5.2640000000000002</v>
      </c>
      <c r="L3907" s="59">
        <v>24.143999999999998</v>
      </c>
      <c r="M3907" s="59">
        <v>0</v>
      </c>
      <c r="N3907" s="59">
        <v>0</v>
      </c>
      <c r="O3907" s="59">
        <v>0</v>
      </c>
      <c r="P3907" s="59">
        <v>0</v>
      </c>
      <c r="Q3907" s="59">
        <v>37.295000000000002</v>
      </c>
      <c r="R3907" s="59">
        <v>57.137999999999998</v>
      </c>
      <c r="S3907" s="59">
        <v>184.87200000000001</v>
      </c>
      <c r="T3907" s="59">
        <v>22.489000000000001</v>
      </c>
      <c r="U3907" s="59">
        <v>222.167</v>
      </c>
      <c r="V3907" s="59">
        <v>19.992999999999999</v>
      </c>
      <c r="W3907" s="59">
        <v>13.457000000000001</v>
      </c>
      <c r="X3907" s="59">
        <v>19.760000000000002</v>
      </c>
      <c r="Y3907" s="21"/>
      <c r="Z3907" s="21"/>
    </row>
    <row r="3908" spans="1:26">
      <c r="A3908" s="52">
        <v>46082</v>
      </c>
      <c r="B3908" s="58" t="s">
        <v>15</v>
      </c>
      <c r="C3908" s="58" t="s">
        <v>73</v>
      </c>
      <c r="D3908" s="58" t="s">
        <v>79</v>
      </c>
      <c r="E3908" s="20">
        <v>13.468</v>
      </c>
      <c r="F3908" s="59">
        <v>50.4</v>
      </c>
      <c r="G3908" s="20">
        <v>241.244</v>
      </c>
      <c r="H3908" s="59">
        <v>19.748999999999999</v>
      </c>
      <c r="I3908" s="20">
        <v>254.71199999999999</v>
      </c>
      <c r="J3908" s="20">
        <v>18.928000000000001</v>
      </c>
      <c r="K3908" s="20">
        <v>9.0690000000000008</v>
      </c>
      <c r="L3908" s="59">
        <v>18.893000000000001</v>
      </c>
      <c r="M3908" s="59">
        <v>11.416</v>
      </c>
      <c r="N3908" s="59">
        <v>68.563000000000002</v>
      </c>
      <c r="O3908" s="59">
        <v>4.8879999999999999</v>
      </c>
      <c r="P3908" s="59">
        <v>67.921999999999997</v>
      </c>
      <c r="Q3908" s="59">
        <v>71.34</v>
      </c>
      <c r="R3908" s="59">
        <v>30.297000000000001</v>
      </c>
      <c r="S3908" s="59">
        <v>199.09700000000001</v>
      </c>
      <c r="T3908" s="59">
        <v>22.088000000000001</v>
      </c>
      <c r="U3908" s="59">
        <v>270.43799999999999</v>
      </c>
      <c r="V3908" s="59">
        <v>18.302</v>
      </c>
      <c r="W3908" s="59">
        <v>16.381</v>
      </c>
      <c r="X3908" s="59">
        <v>18.047999999999998</v>
      </c>
      <c r="Y3908" s="21"/>
      <c r="Z3908" s="21"/>
    </row>
    <row r="3909" spans="1:26">
      <c r="A3909" s="52">
        <v>46082</v>
      </c>
      <c r="B3909" s="58" t="s">
        <v>15</v>
      </c>
      <c r="C3909" s="58" t="s">
        <v>73</v>
      </c>
      <c r="D3909" s="58" t="s">
        <v>71</v>
      </c>
      <c r="E3909" s="20">
        <v>0</v>
      </c>
      <c r="F3909" s="59">
        <v>0</v>
      </c>
      <c r="G3909" s="20">
        <v>140.05099999999999</v>
      </c>
      <c r="H3909" s="59">
        <v>28.626999999999999</v>
      </c>
      <c r="I3909" s="20">
        <v>140.05099999999999</v>
      </c>
      <c r="J3909" s="20">
        <v>28.626999999999999</v>
      </c>
      <c r="K3909" s="20">
        <v>4.9870000000000001</v>
      </c>
      <c r="L3909" s="59">
        <v>28.603000000000002</v>
      </c>
      <c r="M3909" s="59">
        <v>10.099</v>
      </c>
      <c r="N3909" s="59">
        <v>77.088999999999999</v>
      </c>
      <c r="O3909" s="59">
        <v>4.3239999999999998</v>
      </c>
      <c r="P3909" s="59">
        <v>76.519000000000005</v>
      </c>
      <c r="Q3909" s="59">
        <v>37.784999999999997</v>
      </c>
      <c r="R3909" s="59">
        <v>39.512</v>
      </c>
      <c r="S3909" s="59">
        <v>179.77799999999999</v>
      </c>
      <c r="T3909" s="59">
        <v>24.19</v>
      </c>
      <c r="U3909" s="59">
        <v>217.56299999999999</v>
      </c>
      <c r="V3909" s="59">
        <v>21.788</v>
      </c>
      <c r="W3909" s="59">
        <v>13.178000000000001</v>
      </c>
      <c r="X3909" s="59">
        <v>21.576000000000001</v>
      </c>
      <c r="Y3909" s="21"/>
      <c r="Z3909" s="21"/>
    </row>
    <row r="3910" spans="1:26">
      <c r="A3910" s="52">
        <v>46082</v>
      </c>
      <c r="B3910" s="58" t="s">
        <v>15</v>
      </c>
      <c r="C3910" s="58" t="s">
        <v>73</v>
      </c>
      <c r="D3910" s="58" t="s">
        <v>72</v>
      </c>
      <c r="E3910" s="20">
        <v>13.468</v>
      </c>
      <c r="F3910" s="59">
        <v>50.4</v>
      </c>
      <c r="G3910" s="20">
        <v>101.193</v>
      </c>
      <c r="H3910" s="59">
        <v>30.872</v>
      </c>
      <c r="I3910" s="20">
        <v>114.661</v>
      </c>
      <c r="J3910" s="20">
        <v>27.76</v>
      </c>
      <c r="K3910" s="20">
        <v>4.0819999999999999</v>
      </c>
      <c r="L3910" s="59">
        <v>27.736000000000001</v>
      </c>
      <c r="M3910" s="59">
        <v>0</v>
      </c>
      <c r="N3910" s="59">
        <v>0</v>
      </c>
      <c r="O3910" s="59">
        <v>0</v>
      </c>
      <c r="P3910" s="59">
        <v>0</v>
      </c>
      <c r="Q3910" s="59">
        <v>30.501000000000001</v>
      </c>
      <c r="R3910" s="59">
        <v>53.415999999999997</v>
      </c>
      <c r="S3910" s="59">
        <v>13.603999999999999</v>
      </c>
      <c r="T3910" s="59">
        <v>69.349999999999994</v>
      </c>
      <c r="U3910" s="59">
        <v>44.104999999999997</v>
      </c>
      <c r="V3910" s="59">
        <v>43.869</v>
      </c>
      <c r="W3910" s="59">
        <v>2.6709999999999998</v>
      </c>
      <c r="X3910" s="59">
        <v>43.762999999999998</v>
      </c>
      <c r="Y3910" s="21"/>
      <c r="Z3910" s="21"/>
    </row>
    <row r="3911" spans="1:26">
      <c r="A3911" s="52">
        <v>46082</v>
      </c>
      <c r="B3911" s="58" t="s">
        <v>15</v>
      </c>
      <c r="C3911" s="58" t="s">
        <v>73</v>
      </c>
      <c r="D3911" s="58" t="s">
        <v>74</v>
      </c>
      <c r="E3911" s="20">
        <v>45.395000000000003</v>
      </c>
      <c r="F3911" s="59">
        <v>62.000999999999998</v>
      </c>
      <c r="G3911" s="20">
        <v>311.685</v>
      </c>
      <c r="H3911" s="59">
        <v>17.631</v>
      </c>
      <c r="I3911" s="20">
        <v>357.08</v>
      </c>
      <c r="J3911" s="20">
        <v>16.474</v>
      </c>
      <c r="K3911" s="20">
        <v>12.714</v>
      </c>
      <c r="L3911" s="59">
        <v>16.434000000000001</v>
      </c>
      <c r="M3911" s="59">
        <v>19.265999999999998</v>
      </c>
      <c r="N3911" s="59">
        <v>105.913</v>
      </c>
      <c r="O3911" s="59">
        <v>8.2479999999999993</v>
      </c>
      <c r="P3911" s="59">
        <v>105.499</v>
      </c>
      <c r="Q3911" s="59">
        <v>31.483000000000001</v>
      </c>
      <c r="R3911" s="59">
        <v>67.066999999999993</v>
      </c>
      <c r="S3911" s="59">
        <v>119.404</v>
      </c>
      <c r="T3911" s="59">
        <v>39.222000000000001</v>
      </c>
      <c r="U3911" s="59">
        <v>150.887</v>
      </c>
      <c r="V3911" s="59">
        <v>28.748999999999999</v>
      </c>
      <c r="W3911" s="59">
        <v>9.1389999999999993</v>
      </c>
      <c r="X3911" s="59">
        <v>28.588000000000001</v>
      </c>
      <c r="Y3911" s="21"/>
      <c r="Z3911" s="21"/>
    </row>
    <row r="3912" spans="1:26">
      <c r="A3912" s="52">
        <v>46082</v>
      </c>
      <c r="B3912" s="58" t="s">
        <v>15</v>
      </c>
      <c r="C3912" s="58" t="s">
        <v>73</v>
      </c>
      <c r="D3912" s="58" t="s">
        <v>75</v>
      </c>
      <c r="E3912" s="20">
        <v>31.637</v>
      </c>
      <c r="F3912" s="59">
        <v>83.004999999999995</v>
      </c>
      <c r="G3912" s="20">
        <v>0</v>
      </c>
      <c r="H3912" s="59">
        <v>0</v>
      </c>
      <c r="I3912" s="20">
        <v>31.637</v>
      </c>
      <c r="J3912" s="20">
        <v>83.004999999999995</v>
      </c>
      <c r="K3912" s="20">
        <v>1.1259999999999999</v>
      </c>
      <c r="L3912" s="59">
        <v>82.997</v>
      </c>
      <c r="M3912" s="59">
        <v>88.04</v>
      </c>
      <c r="N3912" s="59">
        <v>26.539000000000001</v>
      </c>
      <c r="O3912" s="59">
        <v>37.692999999999998</v>
      </c>
      <c r="P3912" s="59">
        <v>24.835999999999999</v>
      </c>
      <c r="Q3912" s="59">
        <v>14.920999999999999</v>
      </c>
      <c r="R3912" s="59">
        <v>103.47799999999999</v>
      </c>
      <c r="S3912" s="59">
        <v>0</v>
      </c>
      <c r="T3912" s="59">
        <v>0</v>
      </c>
      <c r="U3912" s="59">
        <v>14.920999999999999</v>
      </c>
      <c r="V3912" s="59">
        <v>103.47799999999999</v>
      </c>
      <c r="W3912" s="59">
        <v>0.90400000000000003</v>
      </c>
      <c r="X3912" s="59">
        <v>103.434</v>
      </c>
      <c r="Y3912" s="21"/>
      <c r="Z3912" s="21"/>
    </row>
    <row r="3913" spans="1:26">
      <c r="A3913" s="52">
        <v>46082</v>
      </c>
      <c r="B3913" s="58" t="s">
        <v>15</v>
      </c>
      <c r="C3913" s="58" t="s">
        <v>73</v>
      </c>
      <c r="D3913" s="58" t="s">
        <v>78</v>
      </c>
      <c r="E3913" s="20">
        <v>61.402000000000001</v>
      </c>
      <c r="F3913" s="59">
        <v>42.796999999999997</v>
      </c>
      <c r="G3913" s="20">
        <v>0</v>
      </c>
      <c r="H3913" s="59">
        <v>0</v>
      </c>
      <c r="I3913" s="20">
        <v>61.402000000000001</v>
      </c>
      <c r="J3913" s="20">
        <v>42.796999999999997</v>
      </c>
      <c r="K3913" s="20">
        <v>2.1859999999999999</v>
      </c>
      <c r="L3913" s="59">
        <v>42.781999999999996</v>
      </c>
      <c r="M3913" s="59">
        <v>56.783999999999999</v>
      </c>
      <c r="N3913" s="59">
        <v>46.146999999999998</v>
      </c>
      <c r="O3913" s="59">
        <v>24.311</v>
      </c>
      <c r="P3913" s="59">
        <v>45.188000000000002</v>
      </c>
      <c r="Q3913" s="59">
        <v>30.253</v>
      </c>
      <c r="R3913" s="59">
        <v>54.545000000000002</v>
      </c>
      <c r="S3913" s="59">
        <v>0</v>
      </c>
      <c r="T3913" s="59">
        <v>0</v>
      </c>
      <c r="U3913" s="59">
        <v>30.253</v>
      </c>
      <c r="V3913" s="59">
        <v>54.545000000000002</v>
      </c>
      <c r="W3913" s="59">
        <v>1.8320000000000001</v>
      </c>
      <c r="X3913" s="59">
        <v>54.46</v>
      </c>
      <c r="Y3913" s="21"/>
      <c r="Z3913" s="21"/>
    </row>
    <row r="3914" spans="1:26">
      <c r="A3914" s="53">
        <v>46082</v>
      </c>
      <c r="B3914" s="32" t="s">
        <v>15</v>
      </c>
      <c r="C3914" s="32" t="s">
        <v>18</v>
      </c>
      <c r="D3914" s="32" t="s">
        <v>18</v>
      </c>
      <c r="E3914" s="33">
        <v>421.74700000000001</v>
      </c>
      <c r="F3914" s="34">
        <v>16.3</v>
      </c>
      <c r="G3914" s="33">
        <v>2386.857</v>
      </c>
      <c r="H3914" s="34">
        <v>2.9740000000000002</v>
      </c>
      <c r="I3914" s="33">
        <v>2808.6039999999998</v>
      </c>
      <c r="J3914" s="33">
        <v>1.153</v>
      </c>
      <c r="K3914" s="33">
        <v>100</v>
      </c>
      <c r="L3914" s="34">
        <v>0</v>
      </c>
      <c r="M3914" s="34">
        <v>233.57300000000001</v>
      </c>
      <c r="N3914" s="34">
        <v>9.3550000000000004</v>
      </c>
      <c r="O3914" s="34">
        <v>100</v>
      </c>
      <c r="P3914" s="34">
        <v>0</v>
      </c>
      <c r="Q3914" s="34">
        <v>376.99200000000002</v>
      </c>
      <c r="R3914" s="34">
        <v>16.873000000000001</v>
      </c>
      <c r="S3914" s="34">
        <v>1273.972</v>
      </c>
      <c r="T3914" s="34">
        <v>5.5890000000000004</v>
      </c>
      <c r="U3914" s="34">
        <v>1650.9649999999999</v>
      </c>
      <c r="V3914" s="34">
        <v>3.0390000000000001</v>
      </c>
      <c r="W3914" s="34">
        <v>100</v>
      </c>
      <c r="X3914" s="34">
        <v>0</v>
      </c>
      <c r="Y3914" s="21"/>
      <c r="Z3914" s="21"/>
    </row>
    <row r="3915" spans="1:26" ht="12.75" customHeight="1">
      <c r="A3915" s="52"/>
      <c r="B3915" s="58"/>
      <c r="C3915" s="58"/>
      <c r="D3915" s="58"/>
      <c r="E3915" s="20"/>
      <c r="F3915" s="59"/>
      <c r="G3915" s="20"/>
      <c r="H3915" s="59"/>
      <c r="I3915" s="20"/>
      <c r="J3915" s="20"/>
      <c r="K3915" s="20"/>
      <c r="L3915" s="59"/>
      <c r="M3915" s="59"/>
      <c r="N3915" s="59"/>
      <c r="O3915" s="59"/>
      <c r="P3915" s="59"/>
      <c r="Q3915" s="59"/>
      <c r="R3915" s="59"/>
      <c r="S3915" s="59"/>
      <c r="T3915" s="59"/>
      <c r="U3915" s="59"/>
      <c r="V3915" s="59"/>
      <c r="W3915" s="59"/>
      <c r="X3915" s="59"/>
      <c r="Y3915" s="21"/>
      <c r="Z3915" s="21"/>
    </row>
    <row r="3916" spans="1:26" ht="12.75" customHeight="1">
      <c r="A3916" s="38" t="str">
        <f ca="1">"© Commonwealth of Australia "&amp;YEAR(TODAY())</f>
        <v>© Commonwealth of Australia 2026</v>
      </c>
      <c r="B3916" s="58"/>
      <c r="C3916" s="58"/>
      <c r="D3916" s="58"/>
      <c r="E3916" s="20"/>
      <c r="F3916" s="59"/>
      <c r="G3916" s="20"/>
      <c r="H3916" s="59"/>
      <c r="I3916" s="20"/>
      <c r="J3916" s="20"/>
      <c r="K3916" s="20"/>
      <c r="L3916" s="59"/>
      <c r="M3916" s="59"/>
      <c r="N3916" s="59"/>
      <c r="O3916" s="59"/>
      <c r="P3916" s="59"/>
      <c r="Q3916" s="59"/>
      <c r="R3916" s="59"/>
      <c r="S3916" s="59"/>
      <c r="T3916" s="59"/>
      <c r="U3916" s="59"/>
      <c r="V3916" s="59"/>
      <c r="W3916" s="59"/>
      <c r="X3916" s="59"/>
      <c r="Y3916" s="21"/>
      <c r="Z3916" s="21"/>
    </row>
    <row r="3917" spans="1:26" ht="12.75" customHeight="1">
      <c r="A3917" s="21"/>
      <c r="B3917" s="58"/>
      <c r="C3917" s="58"/>
      <c r="D3917" s="58"/>
      <c r="E3917" s="20"/>
      <c r="F3917" s="59"/>
      <c r="G3917" s="20"/>
      <c r="H3917" s="59"/>
      <c r="I3917" s="20"/>
      <c r="J3917" s="20"/>
      <c r="K3917" s="20"/>
      <c r="L3917" s="59"/>
      <c r="M3917" s="59"/>
      <c r="N3917" s="59"/>
      <c r="O3917" s="59"/>
      <c r="P3917" s="59"/>
      <c r="Q3917" s="59"/>
      <c r="R3917" s="59"/>
      <c r="S3917" s="59"/>
      <c r="T3917" s="59"/>
      <c r="U3917" s="59"/>
      <c r="V3917" s="59"/>
      <c r="W3917" s="59"/>
      <c r="X3917" s="59"/>
      <c r="Y3917" s="21"/>
      <c r="Z3917" s="21"/>
    </row>
    <row r="3918" spans="1:26">
      <c r="A3918" s="21"/>
      <c r="B3918" s="58"/>
      <c r="C3918" s="58"/>
      <c r="D3918" s="58"/>
      <c r="E3918" s="20"/>
      <c r="F3918" s="59"/>
      <c r="G3918" s="20"/>
      <c r="H3918" s="59"/>
      <c r="I3918" s="20"/>
      <c r="J3918" s="20"/>
      <c r="K3918" s="20"/>
      <c r="L3918" s="59"/>
      <c r="M3918" s="59"/>
      <c r="N3918" s="59"/>
      <c r="O3918" s="59"/>
      <c r="P3918" s="59"/>
      <c r="Q3918" s="59"/>
      <c r="R3918" s="59"/>
      <c r="S3918" s="59"/>
      <c r="T3918" s="59"/>
      <c r="U3918" s="59"/>
      <c r="V3918" s="59"/>
      <c r="W3918" s="59"/>
      <c r="X3918" s="59"/>
      <c r="Y3918" s="21"/>
      <c r="Z3918" s="21"/>
    </row>
    <row r="3919" spans="1:26">
      <c r="A3919" s="52"/>
      <c r="B3919" s="58"/>
      <c r="C3919" s="58"/>
      <c r="D3919" s="58"/>
      <c r="E3919" s="20"/>
      <c r="F3919" s="59"/>
      <c r="G3919" s="20"/>
      <c r="H3919" s="59"/>
      <c r="I3919" s="20"/>
      <c r="J3919" s="20"/>
      <c r="K3919" s="20"/>
      <c r="L3919" s="59"/>
      <c r="M3919" s="59"/>
      <c r="N3919" s="59"/>
      <c r="O3919" s="59"/>
      <c r="P3919" s="59"/>
      <c r="Q3919" s="59"/>
      <c r="R3919" s="59"/>
      <c r="S3919" s="59"/>
      <c r="T3919" s="59"/>
      <c r="U3919" s="59"/>
      <c r="V3919" s="59"/>
      <c r="W3919" s="59"/>
      <c r="X3919" s="59"/>
    </row>
    <row r="3920" spans="1:26">
      <c r="A3920" s="52"/>
      <c r="B3920" s="58"/>
      <c r="C3920" s="58"/>
      <c r="D3920" s="58"/>
      <c r="E3920" s="20"/>
      <c r="F3920" s="59"/>
      <c r="G3920" s="20"/>
      <c r="H3920" s="59"/>
      <c r="I3920" s="20"/>
      <c r="J3920" s="20"/>
      <c r="K3920" s="20"/>
      <c r="L3920" s="59"/>
      <c r="M3920" s="59"/>
      <c r="N3920" s="59"/>
      <c r="O3920" s="59"/>
      <c r="P3920" s="59"/>
      <c r="Q3920" s="59"/>
      <c r="R3920" s="59"/>
      <c r="S3920" s="59"/>
      <c r="T3920" s="59"/>
      <c r="U3920" s="59"/>
      <c r="V3920" s="59"/>
      <c r="W3920" s="59"/>
      <c r="X3920" s="59"/>
    </row>
    <row r="3921" spans="1:24">
      <c r="A3921" s="52"/>
      <c r="B3921" s="58"/>
      <c r="C3921" s="58"/>
      <c r="D3921" s="58"/>
      <c r="E3921" s="20"/>
      <c r="F3921" s="59"/>
      <c r="G3921" s="20"/>
      <c r="H3921" s="59"/>
      <c r="I3921" s="20"/>
      <c r="J3921" s="20"/>
      <c r="K3921" s="20"/>
      <c r="L3921" s="59"/>
      <c r="M3921" s="59"/>
      <c r="N3921" s="59"/>
      <c r="O3921" s="59"/>
      <c r="P3921" s="59"/>
      <c r="Q3921" s="59"/>
      <c r="R3921" s="59"/>
      <c r="S3921" s="59"/>
      <c r="T3921" s="59"/>
      <c r="U3921" s="59"/>
      <c r="V3921" s="59"/>
      <c r="W3921" s="59"/>
      <c r="X3921" s="59"/>
    </row>
    <row r="3922" spans="1:24">
      <c r="A3922" s="52"/>
      <c r="B3922" s="58"/>
      <c r="C3922" s="58"/>
      <c r="D3922" s="58"/>
      <c r="E3922" s="20"/>
      <c r="F3922" s="59"/>
      <c r="G3922" s="20"/>
      <c r="H3922" s="59"/>
      <c r="I3922" s="20"/>
      <c r="J3922" s="20"/>
      <c r="K3922" s="20"/>
      <c r="L3922" s="59"/>
      <c r="M3922" s="59"/>
      <c r="N3922" s="59"/>
      <c r="O3922" s="59"/>
      <c r="P3922" s="59"/>
      <c r="Q3922" s="59"/>
      <c r="R3922" s="59"/>
      <c r="S3922" s="59"/>
      <c r="T3922" s="59"/>
      <c r="U3922" s="59"/>
      <c r="V3922" s="59"/>
      <c r="W3922" s="59"/>
      <c r="X3922" s="59"/>
    </row>
    <row r="3923" spans="1:24">
      <c r="A3923" s="52"/>
      <c r="B3923" s="58"/>
      <c r="C3923" s="58"/>
      <c r="D3923" s="58"/>
      <c r="E3923" s="20"/>
      <c r="F3923" s="59"/>
      <c r="G3923" s="20"/>
      <c r="H3923" s="59"/>
      <c r="I3923" s="20"/>
      <c r="J3923" s="20"/>
      <c r="K3923" s="20"/>
      <c r="L3923" s="59"/>
      <c r="M3923" s="59"/>
      <c r="N3923" s="59"/>
      <c r="O3923" s="59"/>
      <c r="P3923" s="59"/>
      <c r="Q3923" s="59"/>
      <c r="R3923" s="59"/>
      <c r="S3923" s="59"/>
      <c r="T3923" s="59"/>
      <c r="U3923" s="59"/>
      <c r="V3923" s="59"/>
      <c r="W3923" s="59"/>
      <c r="X3923" s="59"/>
    </row>
    <row r="3924" spans="1:24">
      <c r="A3924" s="52"/>
      <c r="B3924" s="58"/>
      <c r="C3924" s="58"/>
      <c r="D3924" s="58"/>
      <c r="E3924" s="20"/>
      <c r="F3924" s="59"/>
      <c r="G3924" s="20"/>
      <c r="H3924" s="59"/>
      <c r="I3924" s="20"/>
      <c r="J3924" s="20"/>
      <c r="K3924" s="20"/>
      <c r="L3924" s="59"/>
      <c r="M3924" s="59"/>
      <c r="N3924" s="59"/>
      <c r="O3924" s="59"/>
      <c r="P3924" s="59"/>
      <c r="Q3924" s="59"/>
      <c r="R3924" s="59"/>
      <c r="S3924" s="59"/>
      <c r="T3924" s="59"/>
      <c r="U3924" s="59"/>
      <c r="V3924" s="59"/>
      <c r="W3924" s="59"/>
      <c r="X3924" s="59"/>
    </row>
    <row r="3925" spans="1:24">
      <c r="A3925" s="52"/>
      <c r="B3925" s="58"/>
      <c r="C3925" s="58"/>
      <c r="D3925" s="58"/>
      <c r="E3925" s="20"/>
      <c r="F3925" s="59"/>
      <c r="G3925" s="20"/>
      <c r="H3925" s="59"/>
      <c r="I3925" s="20"/>
      <c r="J3925" s="20"/>
      <c r="K3925" s="20"/>
      <c r="L3925" s="59"/>
      <c r="M3925" s="59"/>
      <c r="N3925" s="59"/>
      <c r="O3925" s="59"/>
      <c r="P3925" s="59"/>
      <c r="Q3925" s="59"/>
      <c r="R3925" s="59"/>
      <c r="S3925" s="59"/>
      <c r="T3925" s="59"/>
      <c r="U3925" s="59"/>
      <c r="V3925" s="59"/>
      <c r="W3925" s="59"/>
      <c r="X3925" s="59"/>
    </row>
    <row r="3926" spans="1:24">
      <c r="A3926" s="52"/>
      <c r="B3926" s="58"/>
      <c r="C3926" s="58"/>
      <c r="D3926" s="58"/>
      <c r="E3926" s="20"/>
      <c r="F3926" s="59"/>
      <c r="G3926" s="20"/>
      <c r="H3926" s="59"/>
      <c r="I3926" s="20"/>
      <c r="J3926" s="20"/>
      <c r="K3926" s="20"/>
      <c r="L3926" s="59"/>
      <c r="M3926" s="59"/>
      <c r="N3926" s="59"/>
      <c r="O3926" s="59"/>
      <c r="P3926" s="59"/>
      <c r="Q3926" s="59"/>
      <c r="R3926" s="59"/>
      <c r="S3926" s="59"/>
      <c r="T3926" s="59"/>
      <c r="U3926" s="59"/>
      <c r="V3926" s="59"/>
      <c r="W3926" s="59"/>
      <c r="X3926" s="59"/>
    </row>
    <row r="3927" spans="1:24">
      <c r="A3927" s="52"/>
      <c r="B3927" s="58"/>
      <c r="C3927" s="58"/>
      <c r="D3927" s="58"/>
      <c r="E3927" s="20"/>
      <c r="F3927" s="59"/>
      <c r="G3927" s="20"/>
      <c r="H3927" s="59"/>
      <c r="I3927" s="20"/>
      <c r="J3927" s="20"/>
      <c r="K3927" s="20"/>
      <c r="L3927" s="59"/>
      <c r="M3927" s="59"/>
      <c r="N3927" s="59"/>
      <c r="O3927" s="59"/>
      <c r="P3927" s="59"/>
      <c r="Q3927" s="59"/>
      <c r="R3927" s="59"/>
      <c r="S3927" s="59"/>
      <c r="T3927" s="59"/>
      <c r="U3927" s="59"/>
      <c r="V3927" s="59"/>
      <c r="W3927" s="59"/>
      <c r="X3927" s="59"/>
    </row>
    <row r="3928" spans="1:24">
      <c r="A3928" s="52"/>
      <c r="B3928" s="58"/>
      <c r="C3928" s="58"/>
      <c r="D3928" s="58"/>
      <c r="E3928" s="20"/>
      <c r="F3928" s="59"/>
      <c r="G3928" s="20"/>
      <c r="H3928" s="59"/>
      <c r="I3928" s="20"/>
      <c r="J3928" s="20"/>
      <c r="K3928" s="20"/>
      <c r="L3928" s="59"/>
      <c r="M3928" s="59"/>
      <c r="N3928" s="59"/>
      <c r="O3928" s="59"/>
      <c r="P3928" s="59"/>
      <c r="Q3928" s="59"/>
      <c r="R3928" s="59"/>
      <c r="S3928" s="59"/>
      <c r="T3928" s="59"/>
      <c r="U3928" s="59"/>
      <c r="V3928" s="59"/>
      <c r="W3928" s="59"/>
      <c r="X3928" s="59"/>
    </row>
    <row r="3929" spans="1:24">
      <c r="A3929" s="52"/>
      <c r="B3929" s="58"/>
      <c r="C3929" s="58"/>
      <c r="D3929" s="58"/>
      <c r="E3929" s="20"/>
      <c r="F3929" s="59"/>
      <c r="G3929" s="20"/>
      <c r="H3929" s="59"/>
      <c r="I3929" s="20"/>
      <c r="J3929" s="20"/>
      <c r="K3929" s="20"/>
      <c r="L3929" s="59"/>
      <c r="M3929" s="59"/>
      <c r="N3929" s="59"/>
      <c r="O3929" s="59"/>
      <c r="P3929" s="59"/>
      <c r="Q3929" s="59"/>
      <c r="R3929" s="59"/>
      <c r="S3929" s="59"/>
      <c r="T3929" s="59"/>
      <c r="U3929" s="59"/>
      <c r="V3929" s="59"/>
      <c r="W3929" s="59"/>
      <c r="X3929" s="59"/>
    </row>
    <row r="3930" spans="1:24">
      <c r="A3930" s="52"/>
      <c r="B3930" s="58"/>
      <c r="C3930" s="58"/>
      <c r="D3930" s="58"/>
      <c r="E3930" s="20"/>
      <c r="F3930" s="59"/>
      <c r="G3930" s="20"/>
      <c r="H3930" s="59"/>
      <c r="I3930" s="20"/>
      <c r="J3930" s="20"/>
      <c r="K3930" s="20"/>
      <c r="L3930" s="59"/>
      <c r="M3930" s="59"/>
      <c r="N3930" s="59"/>
      <c r="O3930" s="59"/>
      <c r="P3930" s="59"/>
      <c r="Q3930" s="59"/>
      <c r="R3930" s="59"/>
      <c r="S3930" s="59"/>
      <c r="T3930" s="59"/>
      <c r="U3930" s="59"/>
      <c r="V3930" s="59"/>
      <c r="W3930" s="59"/>
      <c r="X3930" s="59"/>
    </row>
    <row r="3931" spans="1:24">
      <c r="A3931" s="52"/>
      <c r="B3931" s="58"/>
      <c r="C3931" s="58"/>
      <c r="D3931" s="58"/>
      <c r="E3931" s="20"/>
      <c r="F3931" s="59"/>
      <c r="G3931" s="20"/>
      <c r="H3931" s="59"/>
      <c r="I3931" s="20"/>
      <c r="J3931" s="20"/>
      <c r="K3931" s="20"/>
      <c r="L3931" s="59"/>
      <c r="M3931" s="59"/>
      <c r="N3931" s="59"/>
      <c r="O3931" s="59"/>
      <c r="P3931" s="59"/>
      <c r="Q3931" s="59"/>
      <c r="R3931" s="59"/>
      <c r="S3931" s="59"/>
      <c r="T3931" s="59"/>
      <c r="U3931" s="59"/>
      <c r="V3931" s="59"/>
      <c r="W3931" s="59"/>
      <c r="X3931" s="59"/>
    </row>
    <row r="3932" spans="1:24">
      <c r="A3932" s="52"/>
      <c r="B3932" s="58"/>
      <c r="C3932" s="58"/>
      <c r="D3932" s="58"/>
      <c r="E3932" s="20"/>
      <c r="F3932" s="59"/>
      <c r="G3932" s="20"/>
      <c r="H3932" s="59"/>
      <c r="I3932" s="20"/>
      <c r="J3932" s="20"/>
      <c r="K3932" s="20"/>
      <c r="L3932" s="59"/>
      <c r="M3932" s="59"/>
      <c r="N3932" s="59"/>
      <c r="O3932" s="59"/>
      <c r="P3932" s="59"/>
      <c r="Q3932" s="59"/>
      <c r="R3932" s="59"/>
      <c r="S3932" s="59"/>
      <c r="T3932" s="59"/>
      <c r="U3932" s="59"/>
      <c r="V3932" s="59"/>
      <c r="W3932" s="59"/>
      <c r="X3932" s="59"/>
    </row>
    <row r="3933" spans="1:24">
      <c r="A3933" s="52"/>
      <c r="B3933" s="58"/>
      <c r="C3933" s="58"/>
      <c r="D3933" s="58"/>
      <c r="E3933" s="20"/>
      <c r="F3933" s="59"/>
      <c r="G3933" s="20"/>
      <c r="H3933" s="59"/>
      <c r="I3933" s="20"/>
      <c r="J3933" s="20"/>
      <c r="K3933" s="20"/>
      <c r="L3933" s="59"/>
      <c r="M3933" s="59"/>
      <c r="N3933" s="59"/>
      <c r="O3933" s="59"/>
      <c r="P3933" s="59"/>
      <c r="Q3933" s="59"/>
      <c r="R3933" s="59"/>
      <c r="S3933" s="59"/>
      <c r="T3933" s="59"/>
      <c r="U3933" s="59"/>
      <c r="V3933" s="59"/>
      <c r="W3933" s="59"/>
      <c r="X3933" s="59"/>
    </row>
    <row r="3934" spans="1:24">
      <c r="A3934" s="52"/>
      <c r="B3934" s="58"/>
      <c r="C3934" s="58"/>
      <c r="D3934" s="58"/>
      <c r="E3934" s="20"/>
      <c r="F3934" s="59"/>
      <c r="G3934" s="20"/>
      <c r="H3934" s="59"/>
      <c r="I3934" s="20"/>
      <c r="J3934" s="20"/>
      <c r="K3934" s="20"/>
      <c r="L3934" s="59"/>
      <c r="M3934" s="59"/>
      <c r="N3934" s="59"/>
      <c r="O3934" s="59"/>
      <c r="P3934" s="59"/>
      <c r="Q3934" s="59"/>
      <c r="R3934" s="59"/>
      <c r="S3934" s="59"/>
      <c r="T3934" s="59"/>
      <c r="U3934" s="59"/>
      <c r="V3934" s="59"/>
      <c r="W3934" s="59"/>
      <c r="X3934" s="59"/>
    </row>
    <row r="3935" spans="1:24">
      <c r="A3935" s="52"/>
      <c r="B3935" s="58"/>
      <c r="C3935" s="58"/>
      <c r="D3935" s="58"/>
      <c r="E3935" s="20"/>
      <c r="F3935" s="59"/>
      <c r="G3935" s="20"/>
      <c r="H3935" s="59"/>
      <c r="I3935" s="20"/>
      <c r="J3935" s="20"/>
      <c r="K3935" s="20"/>
      <c r="L3935" s="59"/>
      <c r="M3935" s="59"/>
      <c r="N3935" s="59"/>
      <c r="O3935" s="59"/>
      <c r="P3935" s="59"/>
      <c r="Q3935" s="59"/>
      <c r="R3935" s="59"/>
      <c r="S3935" s="59"/>
      <c r="T3935" s="59"/>
      <c r="U3935" s="59"/>
      <c r="V3935" s="59"/>
      <c r="W3935" s="59"/>
      <c r="X3935" s="59"/>
    </row>
    <row r="3936" spans="1:24">
      <c r="A3936" s="52"/>
      <c r="B3936" s="58"/>
      <c r="C3936" s="58"/>
      <c r="D3936" s="58"/>
      <c r="E3936" s="20"/>
      <c r="F3936" s="59"/>
      <c r="G3936" s="20"/>
      <c r="H3936" s="59"/>
      <c r="I3936" s="20"/>
      <c r="J3936" s="20"/>
      <c r="K3936" s="20"/>
      <c r="L3936" s="59"/>
      <c r="M3936" s="59"/>
      <c r="N3936" s="59"/>
      <c r="O3936" s="59"/>
      <c r="P3936" s="59"/>
      <c r="Q3936" s="59"/>
      <c r="R3936" s="59"/>
      <c r="S3936" s="59"/>
      <c r="T3936" s="59"/>
      <c r="U3936" s="59"/>
      <c r="V3936" s="59"/>
      <c r="W3936" s="59"/>
      <c r="X3936" s="59"/>
    </row>
    <row r="3937" spans="1:24">
      <c r="A3937" s="52"/>
      <c r="B3937" s="58"/>
      <c r="C3937" s="58"/>
      <c r="D3937" s="58"/>
      <c r="E3937" s="20"/>
      <c r="F3937" s="59"/>
      <c r="G3937" s="20"/>
      <c r="H3937" s="59"/>
      <c r="I3937" s="20"/>
      <c r="J3937" s="20"/>
      <c r="K3937" s="20"/>
      <c r="L3937" s="59"/>
      <c r="M3937" s="59"/>
      <c r="N3937" s="59"/>
      <c r="O3937" s="59"/>
      <c r="P3937" s="59"/>
      <c r="Q3937" s="59"/>
      <c r="R3937" s="59"/>
      <c r="S3937" s="59"/>
      <c r="T3937" s="59"/>
      <c r="U3937" s="59"/>
      <c r="V3937" s="59"/>
      <c r="W3937" s="59"/>
      <c r="X3937" s="59"/>
    </row>
    <row r="3938" spans="1:24">
      <c r="A3938" s="52"/>
      <c r="B3938" s="58"/>
      <c r="C3938" s="58"/>
      <c r="D3938" s="58"/>
      <c r="E3938" s="20"/>
      <c r="F3938" s="59"/>
      <c r="G3938" s="20"/>
      <c r="H3938" s="59"/>
      <c r="I3938" s="20"/>
      <c r="J3938" s="20"/>
      <c r="K3938" s="20"/>
      <c r="L3938" s="59"/>
      <c r="M3938" s="59"/>
      <c r="N3938" s="59"/>
      <c r="O3938" s="59"/>
      <c r="P3938" s="59"/>
      <c r="Q3938" s="59"/>
      <c r="R3938" s="59"/>
      <c r="S3938" s="59"/>
      <c r="T3938" s="59"/>
      <c r="U3938" s="59"/>
      <c r="V3938" s="59"/>
      <c r="W3938" s="59"/>
      <c r="X3938" s="59"/>
    </row>
    <row r="3939" spans="1:24">
      <c r="A3939" s="52"/>
      <c r="B3939" s="58"/>
      <c r="C3939" s="58"/>
      <c r="D3939" s="58"/>
      <c r="E3939" s="20"/>
      <c r="F3939" s="59"/>
      <c r="G3939" s="20"/>
      <c r="H3939" s="59"/>
      <c r="I3939" s="20"/>
      <c r="J3939" s="20"/>
      <c r="K3939" s="20"/>
      <c r="L3939" s="59"/>
      <c r="M3939" s="59"/>
      <c r="N3939" s="59"/>
      <c r="O3939" s="59"/>
      <c r="P3939" s="59"/>
      <c r="Q3939" s="59"/>
      <c r="R3939" s="59"/>
      <c r="S3939" s="59"/>
      <c r="T3939" s="59"/>
      <c r="U3939" s="59"/>
      <c r="V3939" s="59"/>
      <c r="W3939" s="59"/>
      <c r="X3939" s="59"/>
    </row>
    <row r="3940" spans="1:24">
      <c r="A3940" s="52"/>
      <c r="B3940" s="58"/>
      <c r="C3940" s="58"/>
      <c r="D3940" s="58"/>
      <c r="E3940" s="20"/>
      <c r="F3940" s="59"/>
      <c r="G3940" s="20"/>
      <c r="H3940" s="59"/>
      <c r="I3940" s="20"/>
      <c r="J3940" s="20"/>
      <c r="K3940" s="20"/>
      <c r="L3940" s="59"/>
      <c r="M3940" s="59"/>
      <c r="N3940" s="59"/>
      <c r="O3940" s="59"/>
      <c r="P3940" s="59"/>
      <c r="Q3940" s="59"/>
      <c r="R3940" s="59"/>
      <c r="S3940" s="59"/>
      <c r="T3940" s="59"/>
      <c r="U3940" s="59"/>
      <c r="V3940" s="59"/>
      <c r="W3940" s="59"/>
      <c r="X3940" s="59"/>
    </row>
    <row r="3941" spans="1:24">
      <c r="A3941" s="52"/>
      <c r="B3941" s="58"/>
      <c r="C3941" s="58"/>
      <c r="D3941" s="58"/>
      <c r="E3941" s="20"/>
      <c r="F3941" s="59"/>
      <c r="G3941" s="20"/>
      <c r="H3941" s="59"/>
      <c r="I3941" s="20"/>
      <c r="J3941" s="20"/>
      <c r="K3941" s="20"/>
      <c r="L3941" s="59"/>
      <c r="M3941" s="59"/>
      <c r="N3941" s="59"/>
      <c r="O3941" s="59"/>
      <c r="P3941" s="59"/>
      <c r="Q3941" s="59"/>
      <c r="R3941" s="59"/>
      <c r="S3941" s="59"/>
      <c r="T3941" s="59"/>
      <c r="U3941" s="59"/>
      <c r="V3941" s="59"/>
      <c r="W3941" s="59"/>
      <c r="X3941" s="59"/>
    </row>
    <row r="3942" spans="1:24">
      <c r="A3942" s="52"/>
      <c r="B3942" s="58"/>
      <c r="C3942" s="58"/>
      <c r="D3942" s="58"/>
      <c r="E3942" s="20"/>
      <c r="F3942" s="59"/>
      <c r="G3942" s="20"/>
      <c r="H3942" s="59"/>
      <c r="I3942" s="20"/>
      <c r="J3942" s="20"/>
      <c r="K3942" s="20"/>
      <c r="L3942" s="59"/>
      <c r="M3942" s="59"/>
      <c r="N3942" s="59"/>
      <c r="O3942" s="59"/>
      <c r="P3942" s="59"/>
      <c r="Q3942" s="59"/>
      <c r="R3942" s="59"/>
      <c r="S3942" s="59"/>
      <c r="T3942" s="59"/>
      <c r="U3942" s="59"/>
      <c r="V3942" s="59"/>
      <c r="W3942" s="59"/>
      <c r="X3942" s="59"/>
    </row>
    <row r="3943" spans="1:24">
      <c r="A3943" s="52"/>
      <c r="B3943" s="58"/>
      <c r="C3943" s="58"/>
      <c r="D3943" s="58"/>
      <c r="E3943" s="20"/>
      <c r="F3943" s="59"/>
      <c r="G3943" s="20"/>
      <c r="H3943" s="59"/>
      <c r="I3943" s="20"/>
      <c r="J3943" s="20"/>
      <c r="K3943" s="20"/>
      <c r="L3943" s="59"/>
      <c r="M3943" s="59"/>
      <c r="N3943" s="59"/>
      <c r="O3943" s="59"/>
      <c r="P3943" s="59"/>
      <c r="Q3943" s="59"/>
      <c r="R3943" s="59"/>
      <c r="S3943" s="59"/>
      <c r="T3943" s="59"/>
      <c r="U3943" s="59"/>
      <c r="V3943" s="59"/>
      <c r="W3943" s="59"/>
      <c r="X3943" s="59"/>
    </row>
    <row r="3944" spans="1:24">
      <c r="A3944" s="52"/>
      <c r="B3944" s="58"/>
      <c r="C3944" s="58"/>
      <c r="D3944" s="58"/>
      <c r="E3944" s="20"/>
      <c r="F3944" s="59"/>
      <c r="G3944" s="20"/>
      <c r="H3944" s="59"/>
      <c r="I3944" s="20"/>
      <c r="J3944" s="20"/>
      <c r="K3944" s="20"/>
      <c r="L3944" s="59"/>
      <c r="M3944" s="59"/>
      <c r="N3944" s="59"/>
      <c r="O3944" s="59"/>
      <c r="P3944" s="59"/>
      <c r="Q3944" s="59"/>
      <c r="R3944" s="59"/>
      <c r="S3944" s="59"/>
      <c r="T3944" s="59"/>
      <c r="U3944" s="59"/>
      <c r="V3944" s="59"/>
      <c r="W3944" s="59"/>
      <c r="X3944" s="59"/>
    </row>
    <row r="3945" spans="1:24">
      <c r="A3945" s="52"/>
      <c r="B3945" s="58"/>
      <c r="C3945" s="58"/>
      <c r="D3945" s="58"/>
      <c r="E3945" s="20"/>
      <c r="F3945" s="59"/>
      <c r="G3945" s="20"/>
      <c r="H3945" s="59"/>
      <c r="I3945" s="20"/>
      <c r="J3945" s="20"/>
      <c r="K3945" s="20"/>
      <c r="L3945" s="59"/>
      <c r="M3945" s="59"/>
      <c r="N3945" s="59"/>
      <c r="O3945" s="59"/>
      <c r="P3945" s="59"/>
      <c r="Q3945" s="59"/>
      <c r="R3945" s="59"/>
      <c r="S3945" s="59"/>
      <c r="T3945" s="59"/>
      <c r="U3945" s="59"/>
      <c r="V3945" s="59"/>
      <c r="W3945" s="59"/>
      <c r="X3945" s="59"/>
    </row>
    <row r="3946" spans="1:24">
      <c r="A3946" s="52"/>
      <c r="B3946" s="58"/>
      <c r="C3946" s="58"/>
      <c r="D3946" s="58"/>
      <c r="E3946" s="20"/>
      <c r="F3946" s="59"/>
      <c r="G3946" s="20"/>
      <c r="H3946" s="59"/>
      <c r="I3946" s="20"/>
      <c r="J3946" s="20"/>
      <c r="K3946" s="20"/>
      <c r="L3946" s="59"/>
      <c r="M3946" s="59"/>
      <c r="N3946" s="59"/>
      <c r="O3946" s="59"/>
      <c r="P3946" s="59"/>
      <c r="Q3946" s="59"/>
      <c r="R3946" s="59"/>
      <c r="S3946" s="59"/>
      <c r="T3946" s="59"/>
      <c r="U3946" s="59"/>
      <c r="V3946" s="59"/>
      <c r="W3946" s="59"/>
      <c r="X3946" s="59"/>
    </row>
    <row r="3947" spans="1:24">
      <c r="A3947" s="52"/>
      <c r="B3947" s="58"/>
      <c r="C3947" s="58"/>
      <c r="D3947" s="58"/>
      <c r="E3947" s="20"/>
      <c r="F3947" s="59"/>
      <c r="G3947" s="20"/>
      <c r="H3947" s="59"/>
      <c r="I3947" s="20"/>
      <c r="J3947" s="20"/>
      <c r="K3947" s="20"/>
      <c r="L3947" s="59"/>
      <c r="M3947" s="59"/>
      <c r="N3947" s="59"/>
      <c r="O3947" s="59"/>
      <c r="P3947" s="59"/>
      <c r="Q3947" s="59"/>
      <c r="R3947" s="59"/>
      <c r="S3947" s="59"/>
      <c r="T3947" s="59"/>
      <c r="U3947" s="59"/>
      <c r="V3947" s="59"/>
      <c r="W3947" s="59"/>
      <c r="X3947" s="59"/>
    </row>
    <row r="3948" spans="1:24">
      <c r="A3948" s="52"/>
      <c r="B3948" s="58"/>
      <c r="C3948" s="58"/>
      <c r="D3948" s="58"/>
      <c r="E3948" s="20"/>
      <c r="F3948" s="59"/>
      <c r="G3948" s="20"/>
      <c r="H3948" s="59"/>
      <c r="I3948" s="20"/>
      <c r="J3948" s="20"/>
      <c r="K3948" s="20"/>
      <c r="L3948" s="59"/>
      <c r="M3948" s="59"/>
      <c r="N3948" s="59"/>
      <c r="O3948" s="59"/>
      <c r="P3948" s="59"/>
      <c r="Q3948" s="59"/>
      <c r="R3948" s="59"/>
      <c r="S3948" s="59"/>
      <c r="T3948" s="59"/>
      <c r="U3948" s="59"/>
      <c r="V3948" s="59"/>
      <c r="W3948" s="59"/>
      <c r="X3948" s="59"/>
    </row>
    <row r="3949" spans="1:24">
      <c r="A3949" s="52"/>
      <c r="B3949" s="58"/>
      <c r="C3949" s="58"/>
      <c r="D3949" s="58"/>
      <c r="E3949" s="20"/>
      <c r="F3949" s="59"/>
      <c r="G3949" s="20"/>
      <c r="H3949" s="59"/>
      <c r="I3949" s="20"/>
      <c r="J3949" s="20"/>
      <c r="K3949" s="20"/>
      <c r="L3949" s="59"/>
      <c r="M3949" s="59"/>
      <c r="N3949" s="59"/>
      <c r="O3949" s="59"/>
      <c r="P3949" s="59"/>
      <c r="Q3949" s="59"/>
      <c r="R3949" s="59"/>
      <c r="S3949" s="59"/>
      <c r="T3949" s="59"/>
      <c r="U3949" s="59"/>
      <c r="V3949" s="59"/>
      <c r="W3949" s="59"/>
      <c r="X3949" s="59"/>
    </row>
    <row r="3950" spans="1:24">
      <c r="A3950" s="52"/>
      <c r="B3950" s="58"/>
      <c r="C3950" s="58"/>
      <c r="D3950" s="58"/>
      <c r="E3950" s="20"/>
      <c r="F3950" s="59"/>
      <c r="G3950" s="20"/>
      <c r="H3950" s="59"/>
      <c r="I3950" s="20"/>
      <c r="J3950" s="20"/>
      <c r="K3950" s="20"/>
      <c r="L3950" s="59"/>
      <c r="M3950" s="59"/>
      <c r="N3950" s="59"/>
      <c r="O3950" s="59"/>
      <c r="P3950" s="59"/>
      <c r="Q3950" s="59"/>
      <c r="R3950" s="59"/>
      <c r="S3950" s="59"/>
      <c r="T3950" s="59"/>
      <c r="U3950" s="59"/>
      <c r="V3950" s="59"/>
      <c r="W3950" s="59"/>
      <c r="X3950" s="59"/>
    </row>
    <row r="3951" spans="1:24">
      <c r="A3951" s="52"/>
      <c r="B3951" s="58"/>
      <c r="C3951" s="58"/>
      <c r="D3951" s="58"/>
      <c r="E3951" s="20"/>
      <c r="F3951" s="59"/>
      <c r="G3951" s="20"/>
      <c r="H3951" s="59"/>
      <c r="I3951" s="20"/>
      <c r="J3951" s="20"/>
      <c r="K3951" s="20"/>
      <c r="L3951" s="59"/>
      <c r="M3951" s="59"/>
      <c r="N3951" s="59"/>
      <c r="O3951" s="59"/>
      <c r="P3951" s="59"/>
      <c r="Q3951" s="59"/>
      <c r="R3951" s="59"/>
      <c r="S3951" s="59"/>
      <c r="T3951" s="59"/>
      <c r="U3951" s="59"/>
      <c r="V3951" s="59"/>
      <c r="W3951" s="59"/>
      <c r="X3951" s="59"/>
    </row>
    <row r="3952" spans="1:24">
      <c r="A3952" s="52"/>
      <c r="B3952" s="58"/>
      <c r="C3952" s="58"/>
      <c r="D3952" s="58"/>
      <c r="E3952" s="20"/>
      <c r="F3952" s="59"/>
      <c r="G3952" s="20"/>
      <c r="H3952" s="59"/>
      <c r="I3952" s="20"/>
      <c r="J3952" s="20"/>
      <c r="K3952" s="20"/>
      <c r="L3952" s="59"/>
      <c r="M3952" s="59"/>
      <c r="N3952" s="59"/>
      <c r="O3952" s="59"/>
      <c r="P3952" s="59"/>
      <c r="Q3952" s="59"/>
      <c r="R3952" s="59"/>
      <c r="S3952" s="59"/>
      <c r="T3952" s="59"/>
      <c r="U3952" s="59"/>
      <c r="V3952" s="59"/>
      <c r="W3952" s="59"/>
      <c r="X3952" s="59"/>
    </row>
    <row r="3953" spans="1:24">
      <c r="A3953" s="52"/>
      <c r="B3953" s="58"/>
      <c r="C3953" s="58"/>
      <c r="D3953" s="58"/>
      <c r="E3953" s="20"/>
      <c r="F3953" s="59"/>
      <c r="G3953" s="20"/>
      <c r="H3953" s="59"/>
      <c r="I3953" s="20"/>
      <c r="J3953" s="20"/>
      <c r="K3953" s="20"/>
      <c r="L3953" s="59"/>
      <c r="M3953" s="59"/>
      <c r="N3953" s="59"/>
      <c r="O3953" s="59"/>
      <c r="P3953" s="59"/>
      <c r="Q3953" s="59"/>
      <c r="R3953" s="59"/>
      <c r="S3953" s="59"/>
      <c r="T3953" s="59"/>
      <c r="U3953" s="59"/>
      <c r="V3953" s="59"/>
      <c r="W3953" s="59"/>
      <c r="X3953" s="59"/>
    </row>
    <row r="3954" spans="1:24">
      <c r="A3954" s="52"/>
      <c r="B3954" s="58"/>
      <c r="C3954" s="58"/>
      <c r="D3954" s="58"/>
      <c r="E3954" s="20"/>
      <c r="F3954" s="59"/>
      <c r="G3954" s="20"/>
      <c r="H3954" s="59"/>
      <c r="I3954" s="20"/>
      <c r="J3954" s="20"/>
      <c r="K3954" s="20"/>
      <c r="L3954" s="59"/>
      <c r="M3954" s="59"/>
      <c r="N3954" s="59"/>
      <c r="O3954" s="59"/>
      <c r="P3954" s="59"/>
      <c r="Q3954" s="59"/>
      <c r="R3954" s="59"/>
      <c r="S3954" s="59"/>
      <c r="T3954" s="59"/>
      <c r="U3954" s="59"/>
      <c r="V3954" s="59"/>
      <c r="W3954" s="59"/>
      <c r="X3954" s="59"/>
    </row>
    <row r="3955" spans="1:24">
      <c r="A3955" s="52"/>
      <c r="B3955" s="58"/>
      <c r="C3955" s="58"/>
      <c r="D3955" s="58"/>
      <c r="E3955" s="20"/>
      <c r="F3955" s="59"/>
      <c r="G3955" s="20"/>
      <c r="H3955" s="59"/>
      <c r="I3955" s="20"/>
      <c r="J3955" s="20"/>
      <c r="K3955" s="20"/>
      <c r="L3955" s="59"/>
      <c r="M3955" s="59"/>
      <c r="N3955" s="59"/>
      <c r="O3955" s="59"/>
      <c r="P3955" s="59"/>
      <c r="Q3955" s="59"/>
      <c r="R3955" s="59"/>
      <c r="S3955" s="59"/>
      <c r="T3955" s="59"/>
      <c r="U3955" s="59"/>
      <c r="V3955" s="59"/>
      <c r="W3955" s="59"/>
      <c r="X3955" s="59"/>
    </row>
    <row r="3956" spans="1:24">
      <c r="A3956" s="53"/>
      <c r="B3956" s="32"/>
      <c r="C3956" s="32"/>
      <c r="D3956" s="32"/>
      <c r="E3956" s="33"/>
      <c r="F3956" s="34"/>
      <c r="G3956" s="33"/>
      <c r="H3956" s="34"/>
      <c r="I3956" s="33"/>
      <c r="J3956" s="33"/>
      <c r="K3956" s="33"/>
      <c r="L3956" s="34"/>
      <c r="M3956" s="34"/>
      <c r="N3956" s="34"/>
      <c r="O3956" s="34"/>
      <c r="P3956" s="34"/>
      <c r="Q3956" s="34"/>
      <c r="R3956" s="34"/>
      <c r="S3956" s="34"/>
      <c r="T3956" s="34"/>
      <c r="U3956" s="34"/>
      <c r="V3956" s="34"/>
      <c r="W3956" s="34"/>
      <c r="X3956" s="34"/>
    </row>
    <row r="3957" spans="1:24">
      <c r="A3957" s="52"/>
      <c r="B3957" s="58"/>
      <c r="C3957" s="58"/>
      <c r="D3957" s="58"/>
      <c r="E3957" s="20"/>
      <c r="F3957" s="59"/>
      <c r="G3957" s="20"/>
      <c r="H3957" s="59"/>
      <c r="I3957" s="20"/>
      <c r="J3957" s="20"/>
      <c r="K3957" s="20"/>
      <c r="L3957" s="59"/>
      <c r="M3957" s="59"/>
      <c r="N3957" s="59"/>
      <c r="O3957" s="59"/>
      <c r="P3957" s="59"/>
      <c r="Q3957" s="59"/>
      <c r="R3957" s="59"/>
      <c r="S3957" s="59"/>
      <c r="T3957" s="59"/>
      <c r="U3957" s="59"/>
      <c r="V3957" s="59"/>
      <c r="W3957" s="59"/>
      <c r="X3957" s="59"/>
    </row>
    <row r="3958" spans="1:24">
      <c r="A3958" s="52"/>
      <c r="B3958" s="58"/>
      <c r="C3958" s="58"/>
      <c r="D3958" s="58"/>
      <c r="E3958" s="20"/>
      <c r="F3958" s="59"/>
      <c r="G3958" s="20"/>
      <c r="H3958" s="59"/>
      <c r="I3958" s="20"/>
      <c r="J3958" s="20"/>
      <c r="K3958" s="20"/>
      <c r="L3958" s="59"/>
      <c r="M3958" s="59"/>
      <c r="N3958" s="59"/>
      <c r="O3958" s="59"/>
      <c r="P3958" s="59"/>
      <c r="Q3958" s="59"/>
      <c r="R3958" s="59"/>
      <c r="S3958" s="59"/>
      <c r="T3958" s="59"/>
      <c r="U3958" s="59"/>
      <c r="V3958" s="59"/>
      <c r="W3958" s="59"/>
      <c r="X3958" s="59"/>
    </row>
    <row r="3959" spans="1:24">
      <c r="A3959" s="52"/>
      <c r="B3959" s="58"/>
      <c r="C3959" s="58"/>
      <c r="D3959" s="58"/>
      <c r="E3959" s="20"/>
      <c r="F3959" s="59"/>
      <c r="G3959" s="20"/>
      <c r="H3959" s="59"/>
      <c r="I3959" s="20"/>
      <c r="J3959" s="20"/>
      <c r="K3959" s="20"/>
      <c r="L3959" s="59"/>
      <c r="M3959" s="59"/>
      <c r="N3959" s="59"/>
      <c r="O3959" s="59"/>
      <c r="P3959" s="59"/>
      <c r="Q3959" s="59"/>
      <c r="R3959" s="59"/>
      <c r="S3959" s="59"/>
      <c r="T3959" s="59"/>
      <c r="U3959" s="59"/>
      <c r="V3959" s="59"/>
      <c r="W3959" s="59"/>
      <c r="X3959" s="59"/>
    </row>
    <row r="3960" spans="1:24">
      <c r="A3960" s="52"/>
      <c r="B3960" s="58"/>
      <c r="C3960" s="58"/>
      <c r="D3960" s="58"/>
      <c r="E3960" s="20"/>
      <c r="F3960" s="59"/>
      <c r="G3960" s="20"/>
      <c r="H3960" s="59"/>
      <c r="I3960" s="20"/>
      <c r="J3960" s="20"/>
      <c r="K3960" s="20"/>
      <c r="L3960" s="59"/>
      <c r="M3960" s="59"/>
      <c r="N3960" s="59"/>
      <c r="O3960" s="59"/>
      <c r="P3960" s="59"/>
      <c r="Q3960" s="59"/>
      <c r="R3960" s="59"/>
      <c r="S3960" s="59"/>
      <c r="T3960" s="59"/>
      <c r="U3960" s="59"/>
      <c r="V3960" s="59"/>
      <c r="W3960" s="59"/>
      <c r="X3960" s="59"/>
    </row>
    <row r="3961" spans="1:24">
      <c r="A3961" s="52"/>
      <c r="B3961" s="58"/>
      <c r="C3961" s="58"/>
      <c r="D3961" s="58"/>
      <c r="E3961" s="20"/>
      <c r="F3961" s="59"/>
      <c r="G3961" s="20"/>
      <c r="H3961" s="59"/>
      <c r="I3961" s="20"/>
      <c r="J3961" s="20"/>
      <c r="K3961" s="20"/>
      <c r="L3961" s="59"/>
      <c r="M3961" s="59"/>
      <c r="N3961" s="59"/>
      <c r="O3961" s="59"/>
      <c r="P3961" s="59"/>
      <c r="Q3961" s="59"/>
      <c r="R3961" s="59"/>
      <c r="S3961" s="59"/>
      <c r="T3961" s="59"/>
      <c r="U3961" s="59"/>
      <c r="V3961" s="59"/>
      <c r="W3961" s="59"/>
      <c r="X3961" s="59"/>
    </row>
    <row r="3962" spans="1:24">
      <c r="A3962" s="52"/>
      <c r="B3962" s="58"/>
      <c r="C3962" s="58"/>
      <c r="D3962" s="58"/>
      <c r="E3962" s="20"/>
      <c r="F3962" s="59"/>
      <c r="G3962" s="20"/>
      <c r="H3962" s="59"/>
      <c r="I3962" s="20"/>
      <c r="J3962" s="20"/>
      <c r="K3962" s="20"/>
      <c r="L3962" s="59"/>
      <c r="M3962" s="59"/>
      <c r="N3962" s="59"/>
      <c r="O3962" s="59"/>
      <c r="P3962" s="59"/>
      <c r="Q3962" s="59"/>
      <c r="R3962" s="59"/>
      <c r="S3962" s="59"/>
      <c r="T3962" s="59"/>
      <c r="U3962" s="59"/>
      <c r="V3962" s="59"/>
      <c r="W3962" s="59"/>
      <c r="X3962" s="59"/>
    </row>
    <row r="3963" spans="1:24">
      <c r="A3963" s="52"/>
      <c r="B3963" s="58"/>
      <c r="C3963" s="58"/>
      <c r="D3963" s="58"/>
      <c r="E3963" s="20"/>
      <c r="F3963" s="59"/>
      <c r="G3963" s="20"/>
      <c r="H3963" s="59"/>
      <c r="I3963" s="20"/>
      <c r="J3963" s="20"/>
      <c r="K3963" s="20"/>
      <c r="L3963" s="59"/>
      <c r="M3963" s="59"/>
      <c r="N3963" s="59"/>
      <c r="O3963" s="59"/>
      <c r="P3963" s="59"/>
      <c r="Q3963" s="59"/>
      <c r="R3963" s="59"/>
      <c r="S3963" s="59"/>
      <c r="T3963" s="59"/>
      <c r="U3963" s="59"/>
      <c r="V3963" s="59"/>
      <c r="W3963" s="59"/>
      <c r="X3963" s="59"/>
    </row>
    <row r="3964" spans="1:24">
      <c r="A3964" s="52"/>
      <c r="B3964" s="58"/>
      <c r="C3964" s="58"/>
      <c r="D3964" s="58"/>
      <c r="E3964" s="20"/>
      <c r="F3964" s="59"/>
      <c r="G3964" s="20"/>
      <c r="H3964" s="59"/>
      <c r="I3964" s="20"/>
      <c r="J3964" s="20"/>
      <c r="K3964" s="20"/>
      <c r="L3964" s="59"/>
      <c r="M3964" s="59"/>
      <c r="N3964" s="59"/>
      <c r="O3964" s="59"/>
      <c r="P3964" s="59"/>
      <c r="Q3964" s="59"/>
      <c r="R3964" s="59"/>
      <c r="S3964" s="59"/>
      <c r="T3964" s="59"/>
      <c r="U3964" s="59"/>
      <c r="V3964" s="59"/>
      <c r="W3964" s="59"/>
      <c r="X3964" s="59"/>
    </row>
    <row r="3965" spans="1:24">
      <c r="A3965" s="52"/>
      <c r="B3965" s="58"/>
      <c r="C3965" s="58"/>
      <c r="D3965" s="58"/>
      <c r="E3965" s="20"/>
      <c r="F3965" s="59"/>
      <c r="G3965" s="20"/>
      <c r="H3965" s="59"/>
      <c r="I3965" s="20"/>
      <c r="J3965" s="20"/>
      <c r="K3965" s="20"/>
      <c r="L3965" s="59"/>
      <c r="M3965" s="59"/>
      <c r="N3965" s="59"/>
      <c r="O3965" s="59"/>
      <c r="P3965" s="59"/>
      <c r="Q3965" s="59"/>
      <c r="R3965" s="59"/>
      <c r="S3965" s="59"/>
      <c r="T3965" s="59"/>
      <c r="U3965" s="59"/>
      <c r="V3965" s="59"/>
      <c r="W3965" s="59"/>
      <c r="X3965" s="59"/>
    </row>
    <row r="3966" spans="1:24">
      <c r="A3966" s="52"/>
      <c r="B3966" s="58"/>
      <c r="C3966" s="58"/>
      <c r="D3966" s="58"/>
      <c r="E3966" s="20"/>
      <c r="F3966" s="59"/>
      <c r="G3966" s="20"/>
      <c r="H3966" s="59"/>
      <c r="I3966" s="20"/>
      <c r="J3966" s="20"/>
      <c r="K3966" s="20"/>
      <c r="L3966" s="59"/>
      <c r="M3966" s="59"/>
      <c r="N3966" s="59"/>
      <c r="O3966" s="59"/>
      <c r="P3966" s="59"/>
      <c r="Q3966" s="59"/>
      <c r="R3966" s="59"/>
      <c r="S3966" s="59"/>
      <c r="T3966" s="59"/>
      <c r="U3966" s="59"/>
      <c r="V3966" s="59"/>
      <c r="W3966" s="59"/>
      <c r="X3966" s="59"/>
    </row>
    <row r="3967" spans="1:24">
      <c r="A3967" s="52"/>
      <c r="B3967" s="58"/>
      <c r="C3967" s="58"/>
      <c r="D3967" s="58"/>
      <c r="E3967" s="20"/>
      <c r="F3967" s="59"/>
      <c r="G3967" s="20"/>
      <c r="H3967" s="59"/>
      <c r="I3967" s="20"/>
      <c r="J3967" s="20"/>
      <c r="K3967" s="20"/>
      <c r="L3967" s="59"/>
      <c r="M3967" s="59"/>
      <c r="N3967" s="59"/>
      <c r="O3967" s="59"/>
      <c r="P3967" s="59"/>
      <c r="Q3967" s="59"/>
      <c r="R3967" s="59"/>
      <c r="S3967" s="59"/>
      <c r="T3967" s="59"/>
      <c r="U3967" s="59"/>
      <c r="V3967" s="59"/>
      <c r="W3967" s="59"/>
      <c r="X3967" s="59"/>
    </row>
    <row r="3968" spans="1:24">
      <c r="A3968" s="52"/>
      <c r="B3968" s="58"/>
      <c r="C3968" s="58"/>
      <c r="D3968" s="58"/>
      <c r="E3968" s="20"/>
      <c r="F3968" s="59"/>
      <c r="G3968" s="20"/>
      <c r="H3968" s="59"/>
      <c r="I3968" s="20"/>
      <c r="J3968" s="20"/>
      <c r="K3968" s="20"/>
      <c r="L3968" s="59"/>
      <c r="M3968" s="59"/>
      <c r="N3968" s="59"/>
      <c r="O3968" s="59"/>
      <c r="P3968" s="59"/>
      <c r="Q3968" s="59"/>
      <c r="R3968" s="59"/>
      <c r="S3968" s="59"/>
      <c r="T3968" s="59"/>
      <c r="U3968" s="59"/>
      <c r="V3968" s="59"/>
      <c r="W3968" s="59"/>
      <c r="X3968" s="59"/>
    </row>
    <row r="3969" spans="1:24">
      <c r="A3969" s="52"/>
      <c r="B3969" s="58"/>
      <c r="C3969" s="58"/>
      <c r="D3969" s="58"/>
      <c r="E3969" s="20"/>
      <c r="F3969" s="59"/>
      <c r="G3969" s="20"/>
      <c r="H3969" s="59"/>
      <c r="I3969" s="20"/>
      <c r="J3969" s="20"/>
      <c r="K3969" s="20"/>
      <c r="L3969" s="59"/>
      <c r="M3969" s="59"/>
      <c r="N3969" s="59"/>
      <c r="O3969" s="59"/>
      <c r="P3969" s="59"/>
      <c r="Q3969" s="59"/>
      <c r="R3969" s="59"/>
      <c r="S3969" s="59"/>
      <c r="T3969" s="59"/>
      <c r="U3969" s="59"/>
      <c r="V3969" s="59"/>
      <c r="W3969" s="59"/>
      <c r="X3969" s="59"/>
    </row>
    <row r="3970" spans="1:24">
      <c r="A3970" s="52"/>
      <c r="B3970" s="58"/>
      <c r="C3970" s="58"/>
      <c r="D3970" s="58"/>
      <c r="E3970" s="20"/>
      <c r="F3970" s="59"/>
      <c r="G3970" s="20"/>
      <c r="H3970" s="59"/>
      <c r="I3970" s="20"/>
      <c r="J3970" s="20"/>
      <c r="K3970" s="20"/>
      <c r="L3970" s="59"/>
      <c r="M3970" s="59"/>
      <c r="N3970" s="59"/>
      <c r="O3970" s="59"/>
      <c r="P3970" s="59"/>
      <c r="Q3970" s="59"/>
      <c r="R3970" s="59"/>
      <c r="S3970" s="59"/>
      <c r="T3970" s="59"/>
      <c r="U3970" s="59"/>
      <c r="V3970" s="59"/>
      <c r="W3970" s="59"/>
      <c r="X3970" s="59"/>
    </row>
    <row r="3971" spans="1:24">
      <c r="A3971" s="52"/>
      <c r="B3971" s="58"/>
      <c r="C3971" s="58"/>
      <c r="D3971" s="58"/>
      <c r="E3971" s="20"/>
      <c r="F3971" s="59"/>
      <c r="G3971" s="20"/>
      <c r="H3971" s="59"/>
      <c r="I3971" s="20"/>
      <c r="J3971" s="20"/>
      <c r="K3971" s="20"/>
      <c r="L3971" s="59"/>
      <c r="M3971" s="59"/>
      <c r="N3971" s="59"/>
      <c r="O3971" s="59"/>
      <c r="P3971" s="59"/>
      <c r="Q3971" s="59"/>
      <c r="R3971" s="59"/>
      <c r="S3971" s="59"/>
      <c r="T3971" s="59"/>
      <c r="U3971" s="59"/>
      <c r="V3971" s="59"/>
      <c r="W3971" s="59"/>
      <c r="X3971" s="59"/>
    </row>
    <row r="3972" spans="1:24">
      <c r="A3972" s="52"/>
      <c r="B3972" s="58"/>
      <c r="C3972" s="58"/>
      <c r="D3972" s="58"/>
      <c r="E3972" s="20"/>
      <c r="F3972" s="59"/>
      <c r="G3972" s="20"/>
      <c r="H3972" s="59"/>
      <c r="I3972" s="20"/>
      <c r="J3972" s="20"/>
      <c r="K3972" s="20"/>
      <c r="L3972" s="59"/>
      <c r="M3972" s="59"/>
      <c r="N3972" s="59"/>
      <c r="O3972" s="59"/>
      <c r="P3972" s="59"/>
      <c r="Q3972" s="59"/>
      <c r="R3972" s="59"/>
      <c r="S3972" s="59"/>
      <c r="T3972" s="59"/>
      <c r="U3972" s="59"/>
      <c r="V3972" s="59"/>
      <c r="W3972" s="59"/>
      <c r="X3972" s="59"/>
    </row>
    <row r="3973" spans="1:24">
      <c r="A3973" s="52"/>
      <c r="B3973" s="58"/>
      <c r="C3973" s="58"/>
      <c r="D3973" s="58"/>
      <c r="E3973" s="20"/>
      <c r="F3973" s="59"/>
      <c r="G3973" s="20"/>
      <c r="H3973" s="59"/>
      <c r="I3973" s="20"/>
      <c r="J3973" s="20"/>
      <c r="K3973" s="20"/>
      <c r="L3973" s="59"/>
      <c r="M3973" s="59"/>
      <c r="N3973" s="59"/>
      <c r="O3973" s="59"/>
      <c r="P3973" s="59"/>
      <c r="Q3973" s="59"/>
      <c r="R3973" s="59"/>
      <c r="S3973" s="59"/>
      <c r="T3973" s="59"/>
      <c r="U3973" s="59"/>
      <c r="V3973" s="59"/>
      <c r="W3973" s="59"/>
      <c r="X3973" s="59"/>
    </row>
    <row r="3974" spans="1:24">
      <c r="A3974" s="52"/>
      <c r="B3974" s="58"/>
      <c r="C3974" s="58"/>
      <c r="D3974" s="58"/>
      <c r="E3974" s="20"/>
      <c r="F3974" s="59"/>
      <c r="G3974" s="20"/>
      <c r="H3974" s="59"/>
      <c r="I3974" s="20"/>
      <c r="J3974" s="20"/>
      <c r="K3974" s="20"/>
      <c r="L3974" s="59"/>
      <c r="M3974" s="59"/>
      <c r="N3974" s="59"/>
      <c r="O3974" s="59"/>
      <c r="P3974" s="59"/>
      <c r="Q3974" s="59"/>
      <c r="R3974" s="59"/>
      <c r="S3974" s="59"/>
      <c r="T3974" s="59"/>
      <c r="U3974" s="59"/>
      <c r="V3974" s="59"/>
      <c r="W3974" s="59"/>
      <c r="X3974" s="59"/>
    </row>
    <row r="3975" spans="1:24">
      <c r="A3975" s="52"/>
      <c r="B3975" s="58"/>
      <c r="C3975" s="58"/>
      <c r="D3975" s="58"/>
      <c r="E3975" s="20"/>
      <c r="F3975" s="59"/>
      <c r="G3975" s="20"/>
      <c r="H3975" s="59"/>
      <c r="I3975" s="20"/>
      <c r="J3975" s="20"/>
      <c r="K3975" s="20"/>
      <c r="L3975" s="59"/>
      <c r="M3975" s="59"/>
      <c r="N3975" s="59"/>
      <c r="O3975" s="59"/>
      <c r="P3975" s="59"/>
      <c r="Q3975" s="59"/>
      <c r="R3975" s="59"/>
      <c r="S3975" s="59"/>
      <c r="T3975" s="59"/>
      <c r="U3975" s="59"/>
      <c r="V3975" s="59"/>
      <c r="W3975" s="59"/>
      <c r="X3975" s="59"/>
    </row>
    <row r="3976" spans="1:24">
      <c r="A3976" s="52"/>
      <c r="B3976" s="58"/>
      <c r="C3976" s="58"/>
      <c r="D3976" s="58"/>
      <c r="E3976" s="20"/>
      <c r="F3976" s="59"/>
      <c r="G3976" s="20"/>
      <c r="H3976" s="59"/>
      <c r="I3976" s="20"/>
      <c r="J3976" s="20"/>
      <c r="K3976" s="20"/>
      <c r="L3976" s="59"/>
      <c r="M3976" s="59"/>
      <c r="N3976" s="59"/>
      <c r="O3976" s="59"/>
      <c r="P3976" s="59"/>
      <c r="Q3976" s="59"/>
      <c r="R3976" s="59"/>
      <c r="S3976" s="59"/>
      <c r="T3976" s="59"/>
      <c r="U3976" s="59"/>
      <c r="V3976" s="59"/>
      <c r="W3976" s="59"/>
      <c r="X3976" s="59"/>
    </row>
    <row r="3977" spans="1:24">
      <c r="A3977" s="52"/>
      <c r="B3977" s="58"/>
      <c r="C3977" s="58"/>
      <c r="D3977" s="58"/>
      <c r="E3977" s="20"/>
      <c r="F3977" s="59"/>
      <c r="G3977" s="20"/>
      <c r="H3977" s="59"/>
      <c r="I3977" s="20"/>
      <c r="J3977" s="20"/>
      <c r="K3977" s="20"/>
      <c r="L3977" s="59"/>
      <c r="M3977" s="59"/>
      <c r="N3977" s="59"/>
      <c r="O3977" s="59"/>
      <c r="P3977" s="59"/>
      <c r="Q3977" s="59"/>
      <c r="R3977" s="59"/>
      <c r="S3977" s="59"/>
      <c r="T3977" s="59"/>
      <c r="U3977" s="59"/>
      <c r="V3977" s="59"/>
      <c r="W3977" s="59"/>
      <c r="X3977" s="59"/>
    </row>
    <row r="3978" spans="1:24">
      <c r="A3978" s="52"/>
      <c r="B3978" s="58"/>
      <c r="C3978" s="58"/>
      <c r="D3978" s="58"/>
      <c r="E3978" s="20"/>
      <c r="F3978" s="59"/>
      <c r="G3978" s="20"/>
      <c r="H3978" s="59"/>
      <c r="I3978" s="20"/>
      <c r="J3978" s="20"/>
      <c r="K3978" s="20"/>
      <c r="L3978" s="59"/>
      <c r="M3978" s="59"/>
      <c r="N3978" s="59"/>
      <c r="O3978" s="59"/>
      <c r="P3978" s="59"/>
      <c r="Q3978" s="59"/>
      <c r="R3978" s="59"/>
      <c r="S3978" s="59"/>
      <c r="T3978" s="59"/>
      <c r="U3978" s="59"/>
      <c r="V3978" s="59"/>
      <c r="W3978" s="59"/>
      <c r="X3978" s="59"/>
    </row>
    <row r="3979" spans="1:24">
      <c r="A3979" s="52"/>
      <c r="B3979" s="58"/>
      <c r="C3979" s="58"/>
      <c r="D3979" s="58"/>
      <c r="E3979" s="20"/>
      <c r="F3979" s="59"/>
      <c r="G3979" s="20"/>
      <c r="H3979" s="59"/>
      <c r="I3979" s="20"/>
      <c r="J3979" s="20"/>
      <c r="K3979" s="20"/>
      <c r="L3979" s="59"/>
      <c r="M3979" s="59"/>
      <c r="N3979" s="59"/>
      <c r="O3979" s="59"/>
      <c r="P3979" s="59"/>
      <c r="Q3979" s="59"/>
      <c r="R3979" s="59"/>
      <c r="S3979" s="59"/>
      <c r="T3979" s="59"/>
      <c r="U3979" s="59"/>
      <c r="V3979" s="59"/>
      <c r="W3979" s="59"/>
      <c r="X3979" s="59"/>
    </row>
    <row r="3980" spans="1:24">
      <c r="A3980" s="52"/>
      <c r="B3980" s="58"/>
      <c r="C3980" s="58"/>
      <c r="D3980" s="58"/>
      <c r="E3980" s="20"/>
      <c r="F3980" s="59"/>
      <c r="G3980" s="20"/>
      <c r="H3980" s="59"/>
      <c r="I3980" s="20"/>
      <c r="J3980" s="20"/>
      <c r="K3980" s="20"/>
      <c r="L3980" s="59"/>
      <c r="M3980" s="59"/>
      <c r="N3980" s="59"/>
      <c r="O3980" s="59"/>
      <c r="P3980" s="59"/>
      <c r="Q3980" s="59"/>
      <c r="R3980" s="59"/>
      <c r="S3980" s="59"/>
      <c r="T3980" s="59"/>
      <c r="U3980" s="59"/>
      <c r="V3980" s="59"/>
      <c r="W3980" s="59"/>
      <c r="X3980" s="59"/>
    </row>
    <row r="3981" spans="1:24">
      <c r="A3981" s="52"/>
      <c r="B3981" s="58"/>
      <c r="C3981" s="58"/>
      <c r="D3981" s="58"/>
      <c r="E3981" s="20"/>
      <c r="F3981" s="59"/>
      <c r="G3981" s="20"/>
      <c r="H3981" s="59"/>
      <c r="I3981" s="20"/>
      <c r="J3981" s="20"/>
      <c r="K3981" s="20"/>
      <c r="L3981" s="59"/>
      <c r="M3981" s="59"/>
      <c r="N3981" s="59"/>
      <c r="O3981" s="59"/>
      <c r="P3981" s="59"/>
      <c r="Q3981" s="59"/>
      <c r="R3981" s="59"/>
      <c r="S3981" s="59"/>
      <c r="T3981" s="59"/>
      <c r="U3981" s="59"/>
      <c r="V3981" s="59"/>
      <c r="W3981" s="59"/>
      <c r="X3981" s="59"/>
    </row>
    <row r="3982" spans="1:24">
      <c r="A3982" s="52"/>
      <c r="B3982" s="58"/>
      <c r="C3982" s="58"/>
      <c r="D3982" s="58"/>
      <c r="E3982" s="20"/>
      <c r="F3982" s="59"/>
      <c r="G3982" s="20"/>
      <c r="H3982" s="59"/>
      <c r="I3982" s="20"/>
      <c r="J3982" s="20"/>
      <c r="K3982" s="20"/>
      <c r="L3982" s="59"/>
      <c r="M3982" s="59"/>
      <c r="N3982" s="59"/>
      <c r="O3982" s="59"/>
      <c r="P3982" s="59"/>
      <c r="Q3982" s="59"/>
      <c r="R3982" s="59"/>
      <c r="S3982" s="59"/>
      <c r="T3982" s="59"/>
      <c r="U3982" s="59"/>
      <c r="V3982" s="59"/>
      <c r="W3982" s="59"/>
      <c r="X3982" s="59"/>
    </row>
    <row r="3983" spans="1:24">
      <c r="A3983" s="52"/>
      <c r="B3983" s="58"/>
      <c r="C3983" s="58"/>
      <c r="D3983" s="58"/>
      <c r="E3983" s="20"/>
      <c r="F3983" s="59"/>
      <c r="G3983" s="20"/>
      <c r="H3983" s="59"/>
      <c r="I3983" s="20"/>
      <c r="J3983" s="20"/>
      <c r="K3983" s="20"/>
      <c r="L3983" s="59"/>
      <c r="M3983" s="59"/>
      <c r="N3983" s="59"/>
      <c r="O3983" s="59"/>
      <c r="P3983" s="59"/>
      <c r="Q3983" s="59"/>
      <c r="R3983" s="59"/>
      <c r="S3983" s="59"/>
      <c r="T3983" s="59"/>
      <c r="U3983" s="59"/>
      <c r="V3983" s="59"/>
      <c r="W3983" s="59"/>
      <c r="X3983" s="59"/>
    </row>
    <row r="3984" spans="1:24">
      <c r="A3984" s="52"/>
      <c r="B3984" s="58"/>
      <c r="C3984" s="58"/>
      <c r="D3984" s="58"/>
      <c r="E3984" s="20"/>
      <c r="F3984" s="59"/>
      <c r="G3984" s="20"/>
      <c r="H3984" s="59"/>
      <c r="I3984" s="20"/>
      <c r="J3984" s="20"/>
      <c r="K3984" s="20"/>
      <c r="L3984" s="59"/>
      <c r="M3984" s="59"/>
      <c r="N3984" s="59"/>
      <c r="O3984" s="59"/>
      <c r="P3984" s="59"/>
      <c r="Q3984" s="59"/>
      <c r="R3984" s="59"/>
      <c r="S3984" s="59"/>
      <c r="T3984" s="59"/>
      <c r="U3984" s="59"/>
      <c r="V3984" s="59"/>
      <c r="W3984" s="59"/>
      <c r="X3984" s="59"/>
    </row>
    <row r="3985" spans="1:24">
      <c r="A3985" s="52"/>
      <c r="B3985" s="58"/>
      <c r="C3985" s="58"/>
      <c r="D3985" s="58"/>
      <c r="E3985" s="20"/>
      <c r="F3985" s="59"/>
      <c r="G3985" s="20"/>
      <c r="H3985" s="59"/>
      <c r="I3985" s="20"/>
      <c r="J3985" s="20"/>
      <c r="K3985" s="20"/>
      <c r="L3985" s="59"/>
      <c r="M3985" s="59"/>
      <c r="N3985" s="59"/>
      <c r="O3985" s="59"/>
      <c r="P3985" s="59"/>
      <c r="Q3985" s="59"/>
      <c r="R3985" s="59"/>
      <c r="S3985" s="59"/>
      <c r="T3985" s="59"/>
      <c r="U3985" s="59"/>
      <c r="V3985" s="59"/>
      <c r="W3985" s="59"/>
      <c r="X3985" s="59"/>
    </row>
    <row r="3986" spans="1:24">
      <c r="A3986" s="52"/>
      <c r="B3986" s="58"/>
      <c r="C3986" s="58"/>
      <c r="D3986" s="58"/>
      <c r="E3986" s="20"/>
      <c r="F3986" s="59"/>
      <c r="G3986" s="20"/>
      <c r="H3986" s="59"/>
      <c r="I3986" s="20"/>
      <c r="J3986" s="20"/>
      <c r="K3986" s="20"/>
      <c r="L3986" s="59"/>
      <c r="M3986" s="59"/>
      <c r="N3986" s="59"/>
      <c r="O3986" s="59"/>
      <c r="P3986" s="59"/>
      <c r="Q3986" s="59"/>
      <c r="R3986" s="59"/>
      <c r="S3986" s="59"/>
      <c r="T3986" s="59"/>
      <c r="U3986" s="59"/>
      <c r="V3986" s="59"/>
      <c r="W3986" s="59"/>
      <c r="X3986" s="59"/>
    </row>
    <row r="3987" spans="1:24">
      <c r="A3987" s="52"/>
      <c r="B3987" s="58"/>
      <c r="C3987" s="58"/>
      <c r="D3987" s="58"/>
      <c r="E3987" s="20"/>
      <c r="F3987" s="59"/>
      <c r="G3987" s="20"/>
      <c r="H3987" s="59"/>
      <c r="I3987" s="20"/>
      <c r="J3987" s="20"/>
      <c r="K3987" s="20"/>
      <c r="L3987" s="59"/>
      <c r="M3987" s="59"/>
      <c r="N3987" s="59"/>
      <c r="O3987" s="59"/>
      <c r="P3987" s="59"/>
      <c r="Q3987" s="59"/>
      <c r="R3987" s="59"/>
      <c r="S3987" s="59"/>
      <c r="T3987" s="59"/>
      <c r="U3987" s="59"/>
      <c r="V3987" s="59"/>
      <c r="W3987" s="59"/>
      <c r="X3987" s="59"/>
    </row>
    <row r="3988" spans="1:24">
      <c r="A3988" s="52"/>
      <c r="B3988" s="58"/>
      <c r="C3988" s="58"/>
      <c r="D3988" s="58"/>
      <c r="E3988" s="20"/>
      <c r="F3988" s="59"/>
      <c r="G3988" s="20"/>
      <c r="H3988" s="59"/>
      <c r="I3988" s="20"/>
      <c r="J3988" s="20"/>
      <c r="K3988" s="20"/>
      <c r="L3988" s="59"/>
      <c r="M3988" s="59"/>
      <c r="N3988" s="59"/>
      <c r="O3988" s="59"/>
      <c r="P3988" s="59"/>
      <c r="Q3988" s="59"/>
      <c r="R3988" s="59"/>
      <c r="S3988" s="59"/>
      <c r="T3988" s="59"/>
      <c r="U3988" s="59"/>
      <c r="V3988" s="59"/>
      <c r="W3988" s="59"/>
      <c r="X3988" s="59"/>
    </row>
    <row r="3989" spans="1:24">
      <c r="A3989" s="52"/>
      <c r="B3989" s="58"/>
      <c r="C3989" s="58"/>
      <c r="D3989" s="58"/>
      <c r="E3989" s="20"/>
      <c r="F3989" s="59"/>
      <c r="G3989" s="20"/>
      <c r="H3989" s="59"/>
      <c r="I3989" s="20"/>
      <c r="J3989" s="20"/>
      <c r="K3989" s="20"/>
      <c r="L3989" s="59"/>
      <c r="M3989" s="59"/>
      <c r="N3989" s="59"/>
      <c r="O3989" s="59"/>
      <c r="P3989" s="59"/>
      <c r="Q3989" s="59"/>
      <c r="R3989" s="59"/>
      <c r="S3989" s="59"/>
      <c r="T3989" s="59"/>
      <c r="U3989" s="59"/>
      <c r="V3989" s="59"/>
      <c r="W3989" s="59"/>
      <c r="X3989" s="59"/>
    </row>
    <row r="3990" spans="1:24">
      <c r="A3990" s="52"/>
      <c r="B3990" s="58"/>
      <c r="C3990" s="58"/>
      <c r="D3990" s="58"/>
      <c r="E3990" s="20"/>
      <c r="F3990" s="59"/>
      <c r="G3990" s="20"/>
      <c r="H3990" s="59"/>
      <c r="I3990" s="20"/>
      <c r="J3990" s="20"/>
      <c r="K3990" s="20"/>
      <c r="L3990" s="59"/>
      <c r="M3990" s="59"/>
      <c r="N3990" s="59"/>
      <c r="O3990" s="59"/>
      <c r="P3990" s="59"/>
      <c r="Q3990" s="59"/>
      <c r="R3990" s="59"/>
      <c r="S3990" s="59"/>
      <c r="T3990" s="59"/>
      <c r="U3990" s="59"/>
      <c r="V3990" s="59"/>
      <c r="W3990" s="59"/>
      <c r="X3990" s="59"/>
    </row>
    <row r="3991" spans="1:24">
      <c r="A3991" s="52"/>
      <c r="B3991" s="58"/>
      <c r="C3991" s="58"/>
      <c r="D3991" s="58"/>
      <c r="E3991" s="20"/>
      <c r="F3991" s="59"/>
      <c r="G3991" s="20"/>
      <c r="H3991" s="59"/>
      <c r="I3991" s="20"/>
      <c r="J3991" s="20"/>
      <c r="K3991" s="20"/>
      <c r="L3991" s="59"/>
      <c r="M3991" s="59"/>
      <c r="N3991" s="59"/>
      <c r="O3991" s="59"/>
      <c r="P3991" s="59"/>
      <c r="Q3991" s="59"/>
      <c r="R3991" s="59"/>
      <c r="S3991" s="59"/>
      <c r="T3991" s="59"/>
      <c r="U3991" s="59"/>
      <c r="V3991" s="59"/>
      <c r="W3991" s="59"/>
      <c r="X3991" s="59"/>
    </row>
    <row r="3992" spans="1:24">
      <c r="A3992" s="52"/>
      <c r="B3992" s="58"/>
      <c r="C3992" s="58"/>
      <c r="D3992" s="58"/>
      <c r="E3992" s="20"/>
      <c r="F3992" s="59"/>
      <c r="G3992" s="20"/>
      <c r="H3992" s="59"/>
      <c r="I3992" s="20"/>
      <c r="J3992" s="20"/>
      <c r="K3992" s="20"/>
      <c r="L3992" s="59"/>
      <c r="M3992" s="59"/>
      <c r="N3992" s="59"/>
      <c r="O3992" s="59"/>
      <c r="P3992" s="59"/>
      <c r="Q3992" s="59"/>
      <c r="R3992" s="59"/>
      <c r="S3992" s="59"/>
      <c r="T3992" s="59"/>
      <c r="U3992" s="59"/>
      <c r="V3992" s="59"/>
      <c r="W3992" s="59"/>
      <c r="X3992" s="59"/>
    </row>
    <row r="3993" spans="1:24">
      <c r="A3993" s="52"/>
      <c r="B3993" s="58"/>
      <c r="C3993" s="58"/>
      <c r="D3993" s="58"/>
      <c r="E3993" s="20"/>
      <c r="F3993" s="59"/>
      <c r="G3993" s="20"/>
      <c r="H3993" s="59"/>
      <c r="I3993" s="20"/>
      <c r="J3993" s="20"/>
      <c r="K3993" s="20"/>
      <c r="L3993" s="59"/>
      <c r="M3993" s="59"/>
      <c r="N3993" s="59"/>
      <c r="O3993" s="59"/>
      <c r="P3993" s="59"/>
      <c r="Q3993" s="59"/>
      <c r="R3993" s="59"/>
      <c r="S3993" s="59"/>
      <c r="T3993" s="59"/>
      <c r="U3993" s="59"/>
      <c r="V3993" s="59"/>
      <c r="W3993" s="59"/>
      <c r="X3993" s="59"/>
    </row>
    <row r="3994" spans="1:24">
      <c r="A3994" s="52"/>
      <c r="B3994" s="58"/>
      <c r="C3994" s="58"/>
      <c r="D3994" s="58"/>
      <c r="E3994" s="20"/>
      <c r="F3994" s="59"/>
      <c r="G3994" s="20"/>
      <c r="H3994" s="59"/>
      <c r="I3994" s="20"/>
      <c r="J3994" s="20"/>
      <c r="K3994" s="20"/>
      <c r="L3994" s="59"/>
      <c r="M3994" s="59"/>
      <c r="N3994" s="59"/>
      <c r="O3994" s="59"/>
      <c r="P3994" s="59"/>
      <c r="Q3994" s="59"/>
      <c r="R3994" s="59"/>
      <c r="S3994" s="59"/>
      <c r="T3994" s="59"/>
      <c r="U3994" s="59"/>
      <c r="V3994" s="59"/>
      <c r="W3994" s="59"/>
      <c r="X3994" s="59"/>
    </row>
    <row r="3995" spans="1:24">
      <c r="A3995" s="52"/>
      <c r="B3995" s="58"/>
      <c r="C3995" s="58"/>
      <c r="D3995" s="58"/>
      <c r="E3995" s="20"/>
      <c r="F3995" s="59"/>
      <c r="G3995" s="20"/>
      <c r="H3995" s="59"/>
      <c r="I3995" s="20"/>
      <c r="J3995" s="20"/>
      <c r="K3995" s="20"/>
      <c r="L3995" s="59"/>
      <c r="M3995" s="59"/>
      <c r="N3995" s="59"/>
      <c r="O3995" s="59"/>
      <c r="P3995" s="59"/>
      <c r="Q3995" s="59"/>
      <c r="R3995" s="59"/>
      <c r="S3995" s="59"/>
      <c r="T3995" s="59"/>
      <c r="U3995" s="59"/>
      <c r="V3995" s="59"/>
      <c r="W3995" s="59"/>
      <c r="X3995" s="59"/>
    </row>
    <row r="3996" spans="1:24">
      <c r="A3996" s="52"/>
      <c r="B3996" s="58"/>
      <c r="C3996" s="58"/>
      <c r="D3996" s="58"/>
      <c r="E3996" s="20"/>
      <c r="F3996" s="59"/>
      <c r="G3996" s="20"/>
      <c r="H3996" s="59"/>
      <c r="I3996" s="20"/>
      <c r="J3996" s="20"/>
      <c r="K3996" s="20"/>
      <c r="L3996" s="59"/>
      <c r="M3996" s="59"/>
      <c r="N3996" s="59"/>
      <c r="O3996" s="59"/>
      <c r="P3996" s="59"/>
      <c r="Q3996" s="59"/>
      <c r="R3996" s="59"/>
      <c r="S3996" s="59"/>
      <c r="T3996" s="59"/>
      <c r="U3996" s="59"/>
      <c r="V3996" s="59"/>
      <c r="W3996" s="59"/>
      <c r="X3996" s="59"/>
    </row>
    <row r="3997" spans="1:24">
      <c r="A3997" s="52"/>
      <c r="B3997" s="58"/>
      <c r="C3997" s="58"/>
      <c r="D3997" s="58"/>
      <c r="E3997" s="20"/>
      <c r="F3997" s="59"/>
      <c r="G3997" s="20"/>
      <c r="H3997" s="59"/>
      <c r="I3997" s="20"/>
      <c r="J3997" s="20"/>
      <c r="K3997" s="20"/>
      <c r="L3997" s="59"/>
      <c r="M3997" s="59"/>
      <c r="N3997" s="59"/>
      <c r="O3997" s="59"/>
      <c r="P3997" s="59"/>
      <c r="Q3997" s="59"/>
      <c r="R3997" s="59"/>
      <c r="S3997" s="59"/>
      <c r="T3997" s="59"/>
      <c r="U3997" s="59"/>
      <c r="V3997" s="59"/>
      <c r="W3997" s="59"/>
      <c r="X3997" s="59"/>
    </row>
    <row r="3998" spans="1:24">
      <c r="A3998" s="53"/>
      <c r="B3998" s="32"/>
      <c r="C3998" s="32"/>
      <c r="D3998" s="32"/>
      <c r="E3998" s="33"/>
      <c r="F3998" s="34"/>
      <c r="G3998" s="33"/>
      <c r="H3998" s="34"/>
      <c r="I3998" s="33"/>
      <c r="J3998" s="33"/>
      <c r="K3998" s="33"/>
      <c r="L3998" s="34"/>
      <c r="M3998" s="34"/>
      <c r="N3998" s="34"/>
      <c r="O3998" s="34"/>
      <c r="P3998" s="34"/>
      <c r="Q3998" s="34"/>
      <c r="R3998" s="34"/>
      <c r="S3998" s="34"/>
      <c r="T3998" s="34"/>
      <c r="U3998" s="34"/>
      <c r="V3998" s="34"/>
      <c r="W3998" s="34"/>
      <c r="X3998" s="34"/>
    </row>
    <row r="3999" spans="1:24">
      <c r="A3999" s="52"/>
      <c r="B3999" s="58"/>
      <c r="C3999" s="58"/>
      <c r="D3999" s="58"/>
      <c r="E3999" s="20"/>
      <c r="F3999" s="59"/>
      <c r="G3999" s="20"/>
      <c r="H3999" s="59"/>
      <c r="I3999" s="20"/>
      <c r="J3999" s="20"/>
      <c r="K3999" s="20"/>
      <c r="L3999" s="59"/>
      <c r="M3999" s="59"/>
      <c r="N3999" s="59"/>
      <c r="O3999" s="59"/>
      <c r="P3999" s="59"/>
      <c r="Q3999" s="59"/>
      <c r="R3999" s="59"/>
      <c r="S3999" s="59"/>
      <c r="T3999" s="59"/>
      <c r="U3999" s="59"/>
      <c r="V3999" s="59"/>
      <c r="W3999" s="59"/>
      <c r="X3999" s="59"/>
    </row>
    <row r="4000" spans="1:24">
      <c r="A4000" s="52"/>
      <c r="B4000" s="58"/>
      <c r="C4000" s="58"/>
      <c r="D4000" s="58"/>
      <c r="E4000" s="20"/>
      <c r="F4000" s="59"/>
      <c r="G4000" s="20"/>
      <c r="H4000" s="59"/>
      <c r="I4000" s="20"/>
      <c r="J4000" s="20"/>
      <c r="K4000" s="20"/>
      <c r="L4000" s="59"/>
      <c r="M4000" s="59"/>
      <c r="N4000" s="59"/>
      <c r="O4000" s="59"/>
      <c r="P4000" s="59"/>
      <c r="Q4000" s="59"/>
      <c r="R4000" s="59"/>
      <c r="S4000" s="59"/>
      <c r="T4000" s="59"/>
      <c r="U4000" s="59"/>
      <c r="V4000" s="59"/>
      <c r="W4000" s="59"/>
      <c r="X4000" s="59"/>
    </row>
    <row r="4001" spans="1:24">
      <c r="A4001" s="52"/>
      <c r="B4001" s="58"/>
      <c r="C4001" s="58"/>
      <c r="D4001" s="58"/>
      <c r="E4001" s="20"/>
      <c r="F4001" s="59"/>
      <c r="G4001" s="20"/>
      <c r="H4001" s="59"/>
      <c r="I4001" s="20"/>
      <c r="J4001" s="20"/>
      <c r="K4001" s="20"/>
      <c r="L4001" s="59"/>
      <c r="M4001" s="59"/>
      <c r="N4001" s="59"/>
      <c r="O4001" s="59"/>
      <c r="P4001" s="59"/>
      <c r="Q4001" s="59"/>
      <c r="R4001" s="59"/>
      <c r="S4001" s="59"/>
      <c r="T4001" s="59"/>
      <c r="U4001" s="59"/>
      <c r="V4001" s="59"/>
      <c r="W4001" s="59"/>
      <c r="X4001" s="59"/>
    </row>
    <row r="4002" spans="1:24">
      <c r="A4002" s="52"/>
      <c r="B4002" s="58"/>
      <c r="C4002" s="58"/>
      <c r="D4002" s="58"/>
      <c r="E4002" s="20"/>
      <c r="F4002" s="59"/>
      <c r="G4002" s="20"/>
      <c r="H4002" s="59"/>
      <c r="I4002" s="20"/>
      <c r="J4002" s="20"/>
      <c r="K4002" s="20"/>
      <c r="L4002" s="59"/>
      <c r="M4002" s="59"/>
      <c r="N4002" s="59"/>
      <c r="O4002" s="59"/>
      <c r="P4002" s="59"/>
      <c r="Q4002" s="59"/>
      <c r="R4002" s="59"/>
      <c r="S4002" s="59"/>
      <c r="T4002" s="59"/>
      <c r="U4002" s="59"/>
      <c r="V4002" s="59"/>
      <c r="W4002" s="59"/>
      <c r="X4002" s="59"/>
    </row>
    <row r="4003" spans="1:24">
      <c r="A4003" s="52"/>
      <c r="B4003" s="58"/>
      <c r="C4003" s="58"/>
      <c r="D4003" s="58"/>
      <c r="E4003" s="20"/>
      <c r="F4003" s="59"/>
      <c r="G4003" s="20"/>
      <c r="H4003" s="59"/>
      <c r="I4003" s="20"/>
      <c r="J4003" s="20"/>
      <c r="K4003" s="20"/>
      <c r="L4003" s="59"/>
      <c r="M4003" s="59"/>
      <c r="N4003" s="59"/>
      <c r="O4003" s="59"/>
      <c r="P4003" s="59"/>
      <c r="Q4003" s="59"/>
      <c r="R4003" s="59"/>
      <c r="S4003" s="59"/>
      <c r="T4003" s="59"/>
      <c r="U4003" s="59"/>
      <c r="V4003" s="59"/>
      <c r="W4003" s="59"/>
      <c r="X4003" s="59"/>
    </row>
    <row r="4004" spans="1:24">
      <c r="A4004" s="52"/>
      <c r="B4004" s="58"/>
      <c r="C4004" s="58"/>
      <c r="D4004" s="58"/>
      <c r="E4004" s="20"/>
      <c r="F4004" s="59"/>
      <c r="G4004" s="20"/>
      <c r="H4004" s="59"/>
      <c r="I4004" s="20"/>
      <c r="J4004" s="20"/>
      <c r="K4004" s="20"/>
      <c r="L4004" s="59"/>
      <c r="M4004" s="59"/>
      <c r="N4004" s="59"/>
      <c r="O4004" s="59"/>
      <c r="P4004" s="59"/>
      <c r="Q4004" s="59"/>
      <c r="R4004" s="59"/>
      <c r="S4004" s="59"/>
      <c r="T4004" s="59"/>
      <c r="U4004" s="59"/>
      <c r="V4004" s="59"/>
      <c r="W4004" s="59"/>
      <c r="X4004" s="59"/>
    </row>
    <row r="4005" spans="1:24">
      <c r="A4005" s="52"/>
      <c r="B4005" s="58"/>
      <c r="C4005" s="58"/>
      <c r="D4005" s="58"/>
      <c r="E4005" s="20"/>
      <c r="F4005" s="59"/>
      <c r="G4005" s="20"/>
      <c r="H4005" s="59"/>
      <c r="I4005" s="20"/>
      <c r="J4005" s="20"/>
      <c r="K4005" s="20"/>
      <c r="L4005" s="59"/>
      <c r="M4005" s="59"/>
      <c r="N4005" s="59"/>
      <c r="O4005" s="59"/>
      <c r="P4005" s="59"/>
      <c r="Q4005" s="59"/>
      <c r="R4005" s="59"/>
      <c r="S4005" s="59"/>
      <c r="T4005" s="59"/>
      <c r="U4005" s="59"/>
      <c r="V4005" s="59"/>
      <c r="W4005" s="59"/>
      <c r="X4005" s="59"/>
    </row>
    <row r="4006" spans="1:24">
      <c r="A4006" s="52"/>
      <c r="B4006" s="58"/>
      <c r="C4006" s="58"/>
      <c r="D4006" s="58"/>
      <c r="E4006" s="20"/>
      <c r="F4006" s="59"/>
      <c r="G4006" s="20"/>
      <c r="H4006" s="59"/>
      <c r="I4006" s="20"/>
      <c r="J4006" s="20"/>
      <c r="K4006" s="20"/>
      <c r="L4006" s="59"/>
      <c r="M4006" s="59"/>
      <c r="N4006" s="59"/>
      <c r="O4006" s="59"/>
      <c r="P4006" s="59"/>
      <c r="Q4006" s="59"/>
      <c r="R4006" s="59"/>
      <c r="S4006" s="59"/>
      <c r="T4006" s="59"/>
      <c r="U4006" s="59"/>
      <c r="V4006" s="59"/>
      <c r="W4006" s="59"/>
      <c r="X4006" s="59"/>
    </row>
    <row r="4007" spans="1:24">
      <c r="A4007" s="52"/>
      <c r="B4007" s="58"/>
      <c r="C4007" s="58"/>
      <c r="D4007" s="58"/>
      <c r="E4007" s="20"/>
      <c r="F4007" s="59"/>
      <c r="G4007" s="20"/>
      <c r="H4007" s="59"/>
      <c r="I4007" s="20"/>
      <c r="J4007" s="20"/>
      <c r="K4007" s="20"/>
      <c r="L4007" s="59"/>
      <c r="M4007" s="59"/>
      <c r="N4007" s="59"/>
      <c r="O4007" s="59"/>
      <c r="P4007" s="59"/>
      <c r="Q4007" s="59"/>
      <c r="R4007" s="59"/>
      <c r="S4007" s="59"/>
      <c r="T4007" s="59"/>
      <c r="U4007" s="59"/>
      <c r="V4007" s="59"/>
      <c r="W4007" s="59"/>
      <c r="X4007" s="59"/>
    </row>
    <row r="4008" spans="1:24">
      <c r="A4008" s="52"/>
      <c r="B4008" s="58"/>
      <c r="C4008" s="58"/>
      <c r="D4008" s="58"/>
      <c r="E4008" s="20"/>
      <c r="F4008" s="59"/>
      <c r="G4008" s="20"/>
      <c r="H4008" s="59"/>
      <c r="I4008" s="20"/>
      <c r="J4008" s="20"/>
      <c r="K4008" s="20"/>
      <c r="L4008" s="59"/>
      <c r="M4008" s="59"/>
      <c r="N4008" s="59"/>
      <c r="O4008" s="59"/>
      <c r="P4008" s="59"/>
      <c r="Q4008" s="59"/>
      <c r="R4008" s="59"/>
      <c r="S4008" s="59"/>
      <c r="T4008" s="59"/>
      <c r="U4008" s="59"/>
      <c r="V4008" s="59"/>
      <c r="W4008" s="59"/>
      <c r="X4008" s="59"/>
    </row>
    <row r="4009" spans="1:24">
      <c r="A4009" s="52"/>
      <c r="B4009" s="58"/>
      <c r="C4009" s="58"/>
      <c r="D4009" s="58"/>
      <c r="E4009" s="20"/>
      <c r="F4009" s="59"/>
      <c r="G4009" s="20"/>
      <c r="H4009" s="59"/>
      <c r="I4009" s="20"/>
      <c r="J4009" s="20"/>
      <c r="K4009" s="20"/>
      <c r="L4009" s="59"/>
      <c r="M4009" s="59"/>
      <c r="N4009" s="59"/>
      <c r="O4009" s="59"/>
      <c r="P4009" s="59"/>
      <c r="Q4009" s="59"/>
      <c r="R4009" s="59"/>
      <c r="S4009" s="59"/>
      <c r="T4009" s="59"/>
      <c r="U4009" s="59"/>
      <c r="V4009" s="59"/>
      <c r="W4009" s="59"/>
      <c r="X4009" s="59"/>
    </row>
    <row r="4010" spans="1:24">
      <c r="A4010" s="52"/>
      <c r="B4010" s="58"/>
      <c r="C4010" s="58"/>
      <c r="D4010" s="58"/>
      <c r="E4010" s="20"/>
      <c r="F4010" s="59"/>
      <c r="G4010" s="20"/>
      <c r="H4010" s="59"/>
      <c r="I4010" s="20"/>
      <c r="J4010" s="20"/>
      <c r="K4010" s="20"/>
      <c r="L4010" s="59"/>
      <c r="M4010" s="59"/>
      <c r="N4010" s="59"/>
      <c r="O4010" s="59"/>
      <c r="P4010" s="59"/>
      <c r="Q4010" s="59"/>
      <c r="R4010" s="59"/>
      <c r="S4010" s="59"/>
      <c r="T4010" s="59"/>
      <c r="U4010" s="59"/>
      <c r="V4010" s="59"/>
      <c r="W4010" s="59"/>
      <c r="X4010" s="59"/>
    </row>
    <row r="4011" spans="1:24">
      <c r="A4011" s="52"/>
      <c r="B4011" s="58"/>
      <c r="C4011" s="58"/>
      <c r="D4011" s="58"/>
      <c r="E4011" s="20"/>
      <c r="F4011" s="59"/>
      <c r="G4011" s="20"/>
      <c r="H4011" s="59"/>
      <c r="I4011" s="20"/>
      <c r="J4011" s="20"/>
      <c r="K4011" s="20"/>
      <c r="L4011" s="59"/>
      <c r="M4011" s="59"/>
      <c r="N4011" s="59"/>
      <c r="O4011" s="59"/>
      <c r="P4011" s="59"/>
      <c r="Q4011" s="59"/>
      <c r="R4011" s="59"/>
      <c r="S4011" s="59"/>
      <c r="T4011" s="59"/>
      <c r="U4011" s="59"/>
      <c r="V4011" s="59"/>
      <c r="W4011" s="59"/>
      <c r="X4011" s="59"/>
    </row>
    <row r="4012" spans="1:24">
      <c r="A4012" s="52"/>
      <c r="B4012" s="58"/>
      <c r="C4012" s="58"/>
      <c r="D4012" s="58"/>
      <c r="E4012" s="20"/>
      <c r="F4012" s="59"/>
      <c r="G4012" s="20"/>
      <c r="H4012" s="59"/>
      <c r="I4012" s="20"/>
      <c r="J4012" s="20"/>
      <c r="K4012" s="20"/>
      <c r="L4012" s="59"/>
      <c r="M4012" s="59"/>
      <c r="N4012" s="59"/>
      <c r="O4012" s="59"/>
      <c r="P4012" s="59"/>
      <c r="Q4012" s="59"/>
      <c r="R4012" s="59"/>
      <c r="S4012" s="59"/>
      <c r="T4012" s="59"/>
      <c r="U4012" s="59"/>
      <c r="V4012" s="59"/>
      <c r="W4012" s="59"/>
      <c r="X4012" s="59"/>
    </row>
    <row r="4013" spans="1:24">
      <c r="A4013" s="52"/>
      <c r="B4013" s="58"/>
      <c r="C4013" s="58"/>
      <c r="D4013" s="58"/>
      <c r="E4013" s="20"/>
      <c r="F4013" s="59"/>
      <c r="G4013" s="20"/>
      <c r="H4013" s="59"/>
      <c r="I4013" s="20"/>
      <c r="J4013" s="20"/>
      <c r="K4013" s="20"/>
      <c r="L4013" s="59"/>
      <c r="M4013" s="59"/>
      <c r="N4013" s="59"/>
      <c r="O4013" s="59"/>
      <c r="P4013" s="59"/>
      <c r="Q4013" s="59"/>
      <c r="R4013" s="59"/>
      <c r="S4013" s="59"/>
      <c r="T4013" s="59"/>
      <c r="U4013" s="59"/>
      <c r="V4013" s="59"/>
      <c r="W4013" s="59"/>
      <c r="X4013" s="59"/>
    </row>
    <row r="4014" spans="1:24">
      <c r="A4014" s="52"/>
      <c r="B4014" s="58"/>
      <c r="C4014" s="58"/>
      <c r="D4014" s="58"/>
      <c r="E4014" s="20"/>
      <c r="F4014" s="59"/>
      <c r="G4014" s="20"/>
      <c r="H4014" s="59"/>
      <c r="I4014" s="20"/>
      <c r="J4014" s="20"/>
      <c r="K4014" s="20"/>
      <c r="L4014" s="59"/>
      <c r="M4014" s="59"/>
      <c r="N4014" s="59"/>
      <c r="O4014" s="59"/>
      <c r="P4014" s="59"/>
      <c r="Q4014" s="59"/>
      <c r="R4014" s="59"/>
      <c r="S4014" s="59"/>
      <c r="T4014" s="59"/>
      <c r="U4014" s="59"/>
      <c r="V4014" s="59"/>
      <c r="W4014" s="59"/>
      <c r="X4014" s="59"/>
    </row>
    <row r="4015" spans="1:24">
      <c r="A4015" s="52"/>
      <c r="B4015" s="58"/>
      <c r="C4015" s="58"/>
      <c r="D4015" s="58"/>
      <c r="E4015" s="20"/>
      <c r="F4015" s="59"/>
      <c r="G4015" s="20"/>
      <c r="H4015" s="59"/>
      <c r="I4015" s="20"/>
      <c r="J4015" s="20"/>
      <c r="K4015" s="20"/>
      <c r="L4015" s="59"/>
      <c r="M4015" s="59"/>
      <c r="N4015" s="59"/>
      <c r="O4015" s="59"/>
      <c r="P4015" s="59"/>
      <c r="Q4015" s="59"/>
      <c r="R4015" s="59"/>
      <c r="S4015" s="59"/>
      <c r="T4015" s="59"/>
      <c r="U4015" s="59"/>
      <c r="V4015" s="59"/>
      <c r="W4015" s="59"/>
      <c r="X4015" s="59"/>
    </row>
    <row r="4016" spans="1:24">
      <c r="A4016" s="52"/>
      <c r="B4016" s="58"/>
      <c r="C4016" s="58"/>
      <c r="D4016" s="58"/>
      <c r="E4016" s="20"/>
      <c r="F4016" s="59"/>
      <c r="G4016" s="20"/>
      <c r="H4016" s="59"/>
      <c r="I4016" s="20"/>
      <c r="J4016" s="20"/>
      <c r="K4016" s="20"/>
      <c r="L4016" s="59"/>
      <c r="M4016" s="59"/>
      <c r="N4016" s="59"/>
      <c r="O4016" s="59"/>
      <c r="P4016" s="59"/>
      <c r="Q4016" s="59"/>
      <c r="R4016" s="59"/>
      <c r="S4016" s="59"/>
      <c r="T4016" s="59"/>
      <c r="U4016" s="59"/>
      <c r="V4016" s="59"/>
      <c r="W4016" s="59"/>
      <c r="X4016" s="59"/>
    </row>
    <row r="4017" spans="1:24">
      <c r="A4017" s="52"/>
      <c r="B4017" s="58"/>
      <c r="C4017" s="58"/>
      <c r="D4017" s="58"/>
      <c r="E4017" s="20"/>
      <c r="F4017" s="59"/>
      <c r="G4017" s="20"/>
      <c r="H4017" s="59"/>
      <c r="I4017" s="20"/>
      <c r="J4017" s="20"/>
      <c r="K4017" s="20"/>
      <c r="L4017" s="59"/>
      <c r="M4017" s="59"/>
      <c r="N4017" s="59"/>
      <c r="O4017" s="59"/>
      <c r="P4017" s="59"/>
      <c r="Q4017" s="59"/>
      <c r="R4017" s="59"/>
      <c r="S4017" s="59"/>
      <c r="T4017" s="59"/>
      <c r="U4017" s="59"/>
      <c r="V4017" s="59"/>
      <c r="W4017" s="59"/>
      <c r="X4017" s="59"/>
    </row>
    <row r="4018" spans="1:24">
      <c r="A4018" s="52"/>
      <c r="B4018" s="58"/>
      <c r="C4018" s="58"/>
      <c r="D4018" s="58"/>
      <c r="E4018" s="20"/>
      <c r="F4018" s="59"/>
      <c r="G4018" s="20"/>
      <c r="H4018" s="59"/>
      <c r="I4018" s="20"/>
      <c r="J4018" s="20"/>
      <c r="K4018" s="20"/>
      <c r="L4018" s="59"/>
      <c r="M4018" s="59"/>
      <c r="N4018" s="59"/>
      <c r="O4018" s="59"/>
      <c r="P4018" s="59"/>
      <c r="Q4018" s="59"/>
      <c r="R4018" s="59"/>
      <c r="S4018" s="59"/>
      <c r="T4018" s="59"/>
      <c r="U4018" s="59"/>
      <c r="V4018" s="59"/>
      <c r="W4018" s="59"/>
      <c r="X4018" s="59"/>
    </row>
    <row r="4019" spans="1:24">
      <c r="A4019" s="52"/>
      <c r="B4019" s="58"/>
      <c r="C4019" s="58"/>
      <c r="D4019" s="58"/>
      <c r="E4019" s="20"/>
      <c r="F4019" s="59"/>
      <c r="G4019" s="20"/>
      <c r="H4019" s="59"/>
      <c r="I4019" s="20"/>
      <c r="J4019" s="20"/>
      <c r="K4019" s="20"/>
      <c r="L4019" s="59"/>
      <c r="M4019" s="59"/>
      <c r="N4019" s="59"/>
      <c r="O4019" s="59"/>
      <c r="P4019" s="59"/>
      <c r="Q4019" s="59"/>
      <c r="R4019" s="59"/>
      <c r="S4019" s="59"/>
      <c r="T4019" s="59"/>
      <c r="U4019" s="59"/>
      <c r="V4019" s="59"/>
      <c r="W4019" s="59"/>
      <c r="X4019" s="59"/>
    </row>
    <row r="4020" spans="1:24">
      <c r="A4020" s="52"/>
      <c r="B4020" s="58"/>
      <c r="C4020" s="58"/>
      <c r="D4020" s="58"/>
      <c r="E4020" s="20"/>
      <c r="F4020" s="59"/>
      <c r="G4020" s="20"/>
      <c r="H4020" s="59"/>
      <c r="I4020" s="20"/>
      <c r="J4020" s="20"/>
      <c r="K4020" s="20"/>
      <c r="L4020" s="59"/>
      <c r="M4020" s="59"/>
      <c r="N4020" s="59"/>
      <c r="O4020" s="59"/>
      <c r="P4020" s="59"/>
      <c r="Q4020" s="59"/>
      <c r="R4020" s="59"/>
      <c r="S4020" s="59"/>
      <c r="T4020" s="59"/>
      <c r="U4020" s="59"/>
      <c r="V4020" s="59"/>
      <c r="W4020" s="59"/>
      <c r="X4020" s="59"/>
    </row>
    <row r="4021" spans="1:24">
      <c r="A4021" s="52"/>
      <c r="B4021" s="58"/>
      <c r="C4021" s="58"/>
      <c r="D4021" s="58"/>
      <c r="E4021" s="20"/>
      <c r="F4021" s="59"/>
      <c r="G4021" s="20"/>
      <c r="H4021" s="59"/>
      <c r="I4021" s="20"/>
      <c r="J4021" s="20"/>
      <c r="K4021" s="20"/>
      <c r="L4021" s="59"/>
      <c r="M4021" s="59"/>
      <c r="N4021" s="59"/>
      <c r="O4021" s="59"/>
      <c r="P4021" s="59"/>
      <c r="Q4021" s="59"/>
      <c r="R4021" s="59"/>
      <c r="S4021" s="59"/>
      <c r="T4021" s="59"/>
      <c r="U4021" s="59"/>
      <c r="V4021" s="59"/>
      <c r="W4021" s="59"/>
      <c r="X4021" s="59"/>
    </row>
    <row r="4022" spans="1:24">
      <c r="A4022" s="52"/>
      <c r="B4022" s="58"/>
      <c r="C4022" s="58"/>
      <c r="D4022" s="58"/>
      <c r="E4022" s="20"/>
      <c r="F4022" s="59"/>
      <c r="G4022" s="20"/>
      <c r="H4022" s="59"/>
      <c r="I4022" s="20"/>
      <c r="J4022" s="20"/>
      <c r="K4022" s="20"/>
      <c r="L4022" s="59"/>
      <c r="M4022" s="59"/>
      <c r="N4022" s="59"/>
      <c r="O4022" s="59"/>
      <c r="P4022" s="59"/>
      <c r="Q4022" s="59"/>
      <c r="R4022" s="59"/>
      <c r="S4022" s="59"/>
      <c r="T4022" s="59"/>
      <c r="U4022" s="59"/>
      <c r="V4022" s="59"/>
      <c r="W4022" s="59"/>
      <c r="X4022" s="59"/>
    </row>
    <row r="4023" spans="1:24">
      <c r="A4023" s="52"/>
      <c r="B4023" s="58"/>
      <c r="C4023" s="58"/>
      <c r="D4023" s="58"/>
      <c r="E4023" s="20"/>
      <c r="F4023" s="59"/>
      <c r="G4023" s="20"/>
      <c r="H4023" s="59"/>
      <c r="I4023" s="20"/>
      <c r="J4023" s="20"/>
      <c r="K4023" s="20"/>
      <c r="L4023" s="59"/>
      <c r="M4023" s="59"/>
      <c r="N4023" s="59"/>
      <c r="O4023" s="59"/>
      <c r="P4023" s="59"/>
      <c r="Q4023" s="59"/>
      <c r="R4023" s="59"/>
      <c r="S4023" s="59"/>
      <c r="T4023" s="59"/>
      <c r="U4023" s="59"/>
      <c r="V4023" s="59"/>
      <c r="W4023" s="59"/>
      <c r="X4023" s="59"/>
    </row>
    <row r="4024" spans="1:24">
      <c r="A4024" s="52"/>
      <c r="B4024" s="58"/>
      <c r="C4024" s="58"/>
      <c r="D4024" s="58"/>
      <c r="E4024" s="20"/>
      <c r="F4024" s="59"/>
      <c r="G4024" s="20"/>
      <c r="H4024" s="59"/>
      <c r="I4024" s="20"/>
      <c r="J4024" s="20"/>
      <c r="K4024" s="20"/>
      <c r="L4024" s="59"/>
      <c r="M4024" s="59"/>
      <c r="N4024" s="59"/>
      <c r="O4024" s="59"/>
      <c r="P4024" s="59"/>
      <c r="Q4024" s="59"/>
      <c r="R4024" s="59"/>
      <c r="S4024" s="59"/>
      <c r="T4024" s="59"/>
      <c r="U4024" s="59"/>
      <c r="V4024" s="59"/>
      <c r="W4024" s="59"/>
      <c r="X4024" s="59"/>
    </row>
    <row r="4025" spans="1:24">
      <c r="A4025" s="52"/>
      <c r="B4025" s="58"/>
      <c r="C4025" s="58"/>
      <c r="D4025" s="58"/>
      <c r="E4025" s="20"/>
      <c r="F4025" s="59"/>
      <c r="G4025" s="20"/>
      <c r="H4025" s="59"/>
      <c r="I4025" s="20"/>
      <c r="J4025" s="20"/>
      <c r="K4025" s="20"/>
      <c r="L4025" s="59"/>
      <c r="M4025" s="59"/>
      <c r="N4025" s="59"/>
      <c r="O4025" s="59"/>
      <c r="P4025" s="59"/>
      <c r="Q4025" s="59"/>
      <c r="R4025" s="59"/>
      <c r="S4025" s="59"/>
      <c r="T4025" s="59"/>
      <c r="U4025" s="59"/>
      <c r="V4025" s="59"/>
      <c r="W4025" s="59"/>
      <c r="X4025" s="59"/>
    </row>
    <row r="4026" spans="1:24">
      <c r="A4026" s="52"/>
      <c r="B4026" s="58"/>
      <c r="C4026" s="58"/>
      <c r="D4026" s="58"/>
      <c r="E4026" s="20"/>
      <c r="F4026" s="59"/>
      <c r="G4026" s="20"/>
      <c r="H4026" s="59"/>
      <c r="I4026" s="20"/>
      <c r="J4026" s="20"/>
      <c r="K4026" s="20"/>
      <c r="L4026" s="59"/>
      <c r="M4026" s="59"/>
      <c r="N4026" s="59"/>
      <c r="O4026" s="59"/>
      <c r="P4026" s="59"/>
      <c r="Q4026" s="59"/>
      <c r="R4026" s="59"/>
      <c r="S4026" s="59"/>
      <c r="T4026" s="59"/>
      <c r="U4026" s="59"/>
      <c r="V4026" s="59"/>
      <c r="W4026" s="59"/>
      <c r="X4026" s="59"/>
    </row>
    <row r="4027" spans="1:24">
      <c r="A4027" s="52"/>
      <c r="B4027" s="58"/>
      <c r="C4027" s="58"/>
      <c r="D4027" s="58"/>
      <c r="E4027" s="20"/>
      <c r="F4027" s="59"/>
      <c r="G4027" s="20"/>
      <c r="H4027" s="59"/>
      <c r="I4027" s="20"/>
      <c r="J4027" s="20"/>
      <c r="K4027" s="20"/>
      <c r="L4027" s="59"/>
      <c r="M4027" s="59"/>
      <c r="N4027" s="59"/>
      <c r="O4027" s="59"/>
      <c r="P4027" s="59"/>
      <c r="Q4027" s="59"/>
      <c r="R4027" s="59"/>
      <c r="S4027" s="59"/>
      <c r="T4027" s="59"/>
      <c r="U4027" s="59"/>
      <c r="V4027" s="59"/>
      <c r="W4027" s="59"/>
      <c r="X4027" s="59"/>
    </row>
    <row r="4028" spans="1:24">
      <c r="A4028" s="52"/>
      <c r="B4028" s="58"/>
      <c r="C4028" s="58"/>
      <c r="D4028" s="58"/>
      <c r="E4028" s="20"/>
      <c r="F4028" s="59"/>
      <c r="G4028" s="20"/>
      <c r="H4028" s="59"/>
      <c r="I4028" s="20"/>
      <c r="J4028" s="20"/>
      <c r="K4028" s="20"/>
      <c r="L4028" s="59"/>
      <c r="M4028" s="59"/>
      <c r="N4028" s="59"/>
      <c r="O4028" s="59"/>
      <c r="P4028" s="59"/>
      <c r="Q4028" s="59"/>
      <c r="R4028" s="59"/>
      <c r="S4028" s="59"/>
      <c r="T4028" s="59"/>
      <c r="U4028" s="59"/>
      <c r="V4028" s="59"/>
      <c r="W4028" s="59"/>
      <c r="X4028" s="59"/>
    </row>
    <row r="4029" spans="1:24">
      <c r="A4029" s="52"/>
      <c r="B4029" s="58"/>
      <c r="C4029" s="58"/>
      <c r="D4029" s="58"/>
      <c r="E4029" s="20"/>
      <c r="F4029" s="59"/>
      <c r="G4029" s="20"/>
      <c r="H4029" s="59"/>
      <c r="I4029" s="20"/>
      <c r="J4029" s="20"/>
      <c r="K4029" s="20"/>
      <c r="L4029" s="59"/>
      <c r="M4029" s="59"/>
      <c r="N4029" s="59"/>
      <c r="O4029" s="59"/>
      <c r="P4029" s="59"/>
      <c r="Q4029" s="59"/>
      <c r="R4029" s="59"/>
      <c r="S4029" s="59"/>
      <c r="T4029" s="59"/>
      <c r="U4029" s="59"/>
      <c r="V4029" s="59"/>
      <c r="W4029" s="59"/>
      <c r="X4029" s="59"/>
    </row>
    <row r="4030" spans="1:24">
      <c r="A4030" s="52"/>
      <c r="B4030" s="58"/>
      <c r="C4030" s="58"/>
      <c r="D4030" s="58"/>
      <c r="E4030" s="20"/>
      <c r="F4030" s="59"/>
      <c r="G4030" s="20"/>
      <c r="H4030" s="59"/>
      <c r="I4030" s="20"/>
      <c r="J4030" s="20"/>
      <c r="K4030" s="20"/>
      <c r="L4030" s="59"/>
      <c r="M4030" s="59"/>
      <c r="N4030" s="59"/>
      <c r="O4030" s="59"/>
      <c r="P4030" s="59"/>
      <c r="Q4030" s="59"/>
      <c r="R4030" s="59"/>
      <c r="S4030" s="59"/>
      <c r="T4030" s="59"/>
      <c r="U4030" s="59"/>
      <c r="V4030" s="59"/>
      <c r="W4030" s="59"/>
      <c r="X4030" s="59"/>
    </row>
    <row r="4031" spans="1:24">
      <c r="A4031" s="52"/>
      <c r="B4031" s="58"/>
      <c r="C4031" s="58"/>
      <c r="D4031" s="58"/>
      <c r="E4031" s="20"/>
      <c r="F4031" s="59"/>
      <c r="G4031" s="20"/>
      <c r="H4031" s="59"/>
      <c r="I4031" s="20"/>
      <c r="J4031" s="20"/>
      <c r="K4031" s="20"/>
      <c r="L4031" s="59"/>
      <c r="M4031" s="59"/>
      <c r="N4031" s="59"/>
      <c r="O4031" s="59"/>
      <c r="P4031" s="59"/>
      <c r="Q4031" s="59"/>
      <c r="R4031" s="59"/>
      <c r="S4031" s="59"/>
      <c r="T4031" s="59"/>
      <c r="U4031" s="59"/>
      <c r="V4031" s="59"/>
      <c r="W4031" s="59"/>
      <c r="X4031" s="59"/>
    </row>
    <row r="4032" spans="1:24">
      <c r="A4032" s="52"/>
      <c r="B4032" s="58"/>
      <c r="C4032" s="58"/>
      <c r="D4032" s="58"/>
      <c r="E4032" s="20"/>
      <c r="F4032" s="59"/>
      <c r="G4032" s="20"/>
      <c r="H4032" s="59"/>
      <c r="I4032" s="20"/>
      <c r="J4032" s="20"/>
      <c r="K4032" s="20"/>
      <c r="L4032" s="59"/>
      <c r="M4032" s="59"/>
      <c r="N4032" s="59"/>
      <c r="O4032" s="59"/>
      <c r="P4032" s="59"/>
      <c r="Q4032" s="59"/>
      <c r="R4032" s="59"/>
      <c r="S4032" s="59"/>
      <c r="T4032" s="59"/>
      <c r="U4032" s="59"/>
      <c r="V4032" s="59"/>
      <c r="W4032" s="59"/>
      <c r="X4032" s="59"/>
    </row>
    <row r="4033" spans="1:24">
      <c r="A4033" s="52"/>
      <c r="B4033" s="58"/>
      <c r="C4033" s="58"/>
      <c r="D4033" s="58"/>
      <c r="E4033" s="20"/>
      <c r="F4033" s="59"/>
      <c r="G4033" s="20"/>
      <c r="H4033" s="59"/>
      <c r="I4033" s="20"/>
      <c r="J4033" s="20"/>
      <c r="K4033" s="20"/>
      <c r="L4033" s="59"/>
      <c r="M4033" s="59"/>
      <c r="N4033" s="59"/>
      <c r="O4033" s="59"/>
      <c r="P4033" s="59"/>
      <c r="Q4033" s="59"/>
      <c r="R4033" s="59"/>
      <c r="S4033" s="59"/>
      <c r="T4033" s="59"/>
      <c r="U4033" s="59"/>
      <c r="V4033" s="59"/>
      <c r="W4033" s="59"/>
      <c r="X4033" s="59"/>
    </row>
    <row r="4034" spans="1:24">
      <c r="A4034" s="52"/>
      <c r="B4034" s="58"/>
      <c r="C4034" s="58"/>
      <c r="D4034" s="58"/>
      <c r="E4034" s="20"/>
      <c r="F4034" s="59"/>
      <c r="G4034" s="20"/>
      <c r="H4034" s="59"/>
      <c r="I4034" s="20"/>
      <c r="J4034" s="20"/>
      <c r="K4034" s="20"/>
      <c r="L4034" s="59"/>
      <c r="M4034" s="59"/>
      <c r="N4034" s="59"/>
      <c r="O4034" s="59"/>
      <c r="P4034" s="59"/>
      <c r="Q4034" s="59"/>
      <c r="R4034" s="59"/>
      <c r="S4034" s="59"/>
      <c r="T4034" s="59"/>
      <c r="U4034" s="59"/>
      <c r="V4034" s="59"/>
      <c r="W4034" s="59"/>
      <c r="X4034" s="59"/>
    </row>
    <row r="4035" spans="1:24">
      <c r="A4035" s="52"/>
      <c r="B4035" s="58"/>
      <c r="C4035" s="58"/>
      <c r="D4035" s="58"/>
      <c r="E4035" s="20"/>
      <c r="F4035" s="59"/>
      <c r="G4035" s="20"/>
      <c r="H4035" s="59"/>
      <c r="I4035" s="20"/>
      <c r="J4035" s="20"/>
      <c r="K4035" s="20"/>
      <c r="L4035" s="59"/>
      <c r="M4035" s="59"/>
      <c r="N4035" s="59"/>
      <c r="O4035" s="59"/>
      <c r="P4035" s="59"/>
      <c r="Q4035" s="59"/>
      <c r="R4035" s="59"/>
      <c r="S4035" s="59"/>
      <c r="T4035" s="59"/>
      <c r="U4035" s="59"/>
      <c r="V4035" s="59"/>
      <c r="W4035" s="59"/>
      <c r="X4035" s="59"/>
    </row>
    <row r="4036" spans="1:24">
      <c r="A4036" s="52"/>
      <c r="B4036" s="58"/>
      <c r="C4036" s="58"/>
      <c r="D4036" s="58"/>
      <c r="E4036" s="20"/>
      <c r="F4036" s="59"/>
      <c r="G4036" s="20"/>
      <c r="H4036" s="59"/>
      <c r="I4036" s="20"/>
      <c r="J4036" s="20"/>
      <c r="K4036" s="20"/>
      <c r="L4036" s="59"/>
      <c r="M4036" s="59"/>
      <c r="N4036" s="59"/>
      <c r="O4036" s="59"/>
      <c r="P4036" s="59"/>
      <c r="Q4036" s="59"/>
      <c r="R4036" s="59"/>
      <c r="S4036" s="59"/>
      <c r="T4036" s="59"/>
      <c r="U4036" s="59"/>
      <c r="V4036" s="59"/>
      <c r="W4036" s="59"/>
      <c r="X4036" s="59"/>
    </row>
    <row r="4037" spans="1:24">
      <c r="A4037" s="52"/>
      <c r="B4037" s="58"/>
      <c r="C4037" s="58"/>
      <c r="D4037" s="58"/>
      <c r="E4037" s="20"/>
      <c r="F4037" s="59"/>
      <c r="G4037" s="20"/>
      <c r="H4037" s="59"/>
      <c r="I4037" s="20"/>
      <c r="J4037" s="20"/>
      <c r="K4037" s="20"/>
      <c r="L4037" s="59"/>
      <c r="M4037" s="59"/>
      <c r="N4037" s="59"/>
      <c r="O4037" s="59"/>
      <c r="P4037" s="59"/>
      <c r="Q4037" s="59"/>
      <c r="R4037" s="59"/>
      <c r="S4037" s="59"/>
      <c r="T4037" s="59"/>
      <c r="U4037" s="59"/>
      <c r="V4037" s="59"/>
      <c r="W4037" s="59"/>
      <c r="X4037" s="59"/>
    </row>
    <row r="4038" spans="1:24">
      <c r="A4038" s="52"/>
      <c r="B4038" s="58"/>
      <c r="C4038" s="58"/>
      <c r="D4038" s="58"/>
      <c r="E4038" s="20"/>
      <c r="F4038" s="59"/>
      <c r="G4038" s="20"/>
      <c r="H4038" s="59"/>
      <c r="I4038" s="20"/>
      <c r="J4038" s="20"/>
      <c r="K4038" s="20"/>
      <c r="L4038" s="59"/>
      <c r="M4038" s="59"/>
      <c r="N4038" s="59"/>
      <c r="O4038" s="59"/>
      <c r="P4038" s="59"/>
      <c r="Q4038" s="59"/>
      <c r="R4038" s="59"/>
      <c r="S4038" s="59"/>
      <c r="T4038" s="59"/>
      <c r="U4038" s="59"/>
      <c r="V4038" s="59"/>
      <c r="W4038" s="59"/>
      <c r="X4038" s="59"/>
    </row>
    <row r="4039" spans="1:24">
      <c r="A4039" s="52"/>
      <c r="B4039" s="58"/>
      <c r="C4039" s="58"/>
      <c r="D4039" s="58"/>
      <c r="E4039" s="20"/>
      <c r="F4039" s="59"/>
      <c r="G4039" s="20"/>
      <c r="H4039" s="59"/>
      <c r="I4039" s="20"/>
      <c r="J4039" s="20"/>
      <c r="K4039" s="20"/>
      <c r="L4039" s="59"/>
      <c r="M4039" s="59"/>
      <c r="N4039" s="59"/>
      <c r="O4039" s="59"/>
      <c r="P4039" s="59"/>
      <c r="Q4039" s="59"/>
      <c r="R4039" s="59"/>
      <c r="S4039" s="59"/>
      <c r="T4039" s="59"/>
      <c r="U4039" s="59"/>
      <c r="V4039" s="59"/>
      <c r="W4039" s="59"/>
      <c r="X4039" s="59"/>
    </row>
    <row r="4040" spans="1:24">
      <c r="A4040" s="53"/>
      <c r="B4040" s="32"/>
      <c r="C4040" s="32"/>
      <c r="D4040" s="32"/>
      <c r="E4040" s="33"/>
      <c r="F4040" s="34"/>
      <c r="G4040" s="33"/>
      <c r="H4040" s="34"/>
      <c r="I4040" s="33"/>
      <c r="J4040" s="33"/>
      <c r="K4040" s="33"/>
      <c r="L4040" s="34"/>
      <c r="M4040" s="34"/>
      <c r="N4040" s="34"/>
      <c r="O4040" s="34"/>
      <c r="P4040" s="34"/>
      <c r="Q4040" s="34"/>
      <c r="R4040" s="34"/>
      <c r="S4040" s="34"/>
      <c r="T4040" s="34"/>
      <c r="U4040" s="34"/>
      <c r="V4040" s="34"/>
      <c r="W4040" s="34"/>
      <c r="X4040" s="34"/>
    </row>
  </sheetData>
  <autoFilter ref="A8:D3032" xr:uid="{53DD70C0-1E17-4C6A-916B-6EDB710D3473}"/>
  <mergeCells count="13">
    <mergeCell ref="A2:F2"/>
    <mergeCell ref="A3:F3"/>
    <mergeCell ref="A4:F4"/>
    <mergeCell ref="A1:S1"/>
    <mergeCell ref="E6:L6"/>
    <mergeCell ref="M6:P7"/>
    <mergeCell ref="Q6:X6"/>
    <mergeCell ref="E7:F7"/>
    <mergeCell ref="G7:H7"/>
    <mergeCell ref="I7:L7"/>
    <mergeCell ref="Q7:R7"/>
    <mergeCell ref="S7:T7"/>
    <mergeCell ref="U7:X7"/>
  </mergeCells>
  <conditionalFormatting sqref="F9:F4040 H9:H4040 L9:L4040 P9:P4040 R9:R4040 T9:T4040 X9:X4040">
    <cfRule type="cellIs" dxfId="0" priority="16" operator="greaterThanOrEqual">
      <formula>25</formula>
    </cfRule>
  </conditionalFormatting>
  <hyperlinks>
    <hyperlink ref="A3916" r:id="rId1" display="© Commonwealth of Australia 2013" xr:uid="{8F9D2ECB-4605-4506-A53D-399FC9AE111F}"/>
  </hyperlinks>
  <pageMargins left="0.7" right="0.7" top="0.75" bottom="0.75" header="0.3" footer="0.3"/>
  <pageSetup paperSize="9" scale="28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A203F-4153-4D78-A1FF-FAF89110C3A4}">
  <dimension ref="A1:AJ59"/>
  <sheetViews>
    <sheetView workbookViewId="0">
      <selection activeCell="O1" sqref="O1"/>
    </sheetView>
  </sheetViews>
  <sheetFormatPr defaultRowHeight="14.25"/>
  <cols>
    <col min="1" max="1" width="8.875" bestFit="1" customWidth="1"/>
    <col min="2" max="2" width="5.375" bestFit="1" customWidth="1"/>
    <col min="3" max="3" width="8.375" bestFit="1" customWidth="1"/>
    <col min="4" max="4" width="6.875" bestFit="1" customWidth="1"/>
    <col min="5" max="5" width="6.25" bestFit="1" customWidth="1"/>
    <col min="6" max="6" width="2.625" customWidth="1"/>
    <col min="7" max="7" width="8.375" bestFit="1" customWidth="1"/>
    <col min="8" max="8" width="5.875" bestFit="1" customWidth="1"/>
    <col min="9" max="9" width="6.25" bestFit="1" customWidth="1"/>
    <col min="10" max="12" width="2.625" customWidth="1"/>
    <col min="13" max="13" width="6.25" bestFit="1" customWidth="1"/>
  </cols>
  <sheetData>
    <row r="1" spans="1:36" ht="15">
      <c r="A1" s="67" t="s">
        <v>103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47" t="s">
        <v>107</v>
      </c>
      <c r="O1" s="70" cm="1">
        <f t="array" ref="O1">LOOKUP(2, 1/('Data 2.1'!$B$9:$B$5252&lt;&gt;""), ROW('Data 2.1'!$B$9:$B$5252))</f>
        <v>3914</v>
      </c>
      <c r="P1" s="36">
        <v>1</v>
      </c>
      <c r="Q1" s="36">
        <v>2</v>
      </c>
      <c r="R1" s="36">
        <v>3</v>
      </c>
      <c r="S1" s="36">
        <v>4</v>
      </c>
      <c r="T1" s="36">
        <v>5</v>
      </c>
      <c r="U1" s="36">
        <v>6</v>
      </c>
      <c r="V1" s="36">
        <v>7</v>
      </c>
      <c r="W1" s="36">
        <v>8</v>
      </c>
      <c r="X1" s="36">
        <v>9</v>
      </c>
      <c r="Y1" s="36">
        <v>10</v>
      </c>
      <c r="Z1" s="36">
        <v>11</v>
      </c>
      <c r="AA1" s="36">
        <v>12</v>
      </c>
      <c r="AB1" s="36">
        <v>13</v>
      </c>
      <c r="AC1" s="36">
        <v>14</v>
      </c>
      <c r="AD1" s="36">
        <v>15</v>
      </c>
      <c r="AE1" s="36">
        <v>16</v>
      </c>
      <c r="AF1" s="36">
        <v>17</v>
      </c>
      <c r="AG1" s="36">
        <v>18</v>
      </c>
      <c r="AH1" s="36">
        <v>19</v>
      </c>
      <c r="AI1" s="36">
        <v>20</v>
      </c>
      <c r="AJ1" s="21"/>
    </row>
    <row r="2" spans="1:36">
      <c r="C2" s="68" t="s">
        <v>104</v>
      </c>
      <c r="D2" s="68" t="s">
        <v>49</v>
      </c>
      <c r="E2" s="68" t="s">
        <v>105</v>
      </c>
      <c r="F2" s="68"/>
      <c r="G2" s="68" t="s">
        <v>104</v>
      </c>
      <c r="H2" s="68" t="s">
        <v>17</v>
      </c>
      <c r="I2" s="68" t="s">
        <v>105</v>
      </c>
      <c r="M2" s="68" t="s">
        <v>105</v>
      </c>
      <c r="O2" s="25"/>
      <c r="P2" s="82" t="s">
        <v>26</v>
      </c>
      <c r="Q2" s="82"/>
      <c r="R2" s="82"/>
      <c r="S2" s="82"/>
      <c r="T2" s="82"/>
      <c r="U2" s="82"/>
      <c r="V2" s="82"/>
      <c r="W2" s="82"/>
      <c r="X2" s="83" t="s">
        <v>37</v>
      </c>
      <c r="Y2" s="83"/>
      <c r="Z2" s="83"/>
      <c r="AA2" s="83"/>
      <c r="AB2" s="82" t="s">
        <v>28</v>
      </c>
      <c r="AC2" s="82"/>
      <c r="AD2" s="82"/>
      <c r="AE2" s="82"/>
      <c r="AF2" s="82"/>
      <c r="AG2" s="82"/>
      <c r="AH2" s="82"/>
      <c r="AI2" s="82"/>
      <c r="AJ2" s="21"/>
    </row>
    <row r="3" spans="1:36">
      <c r="A3" s="20">
        <f>C3-4</f>
        <v>3777</v>
      </c>
      <c r="B3" s="20">
        <f>C3-1</f>
        <v>3780</v>
      </c>
      <c r="C3" s="20">
        <f>_xlfn.XLOOKUP('Table 2.1'!B6,D3:D100,E3:E100)</f>
        <v>3781</v>
      </c>
      <c r="D3" s="52">
        <v>41883</v>
      </c>
      <c r="E3" s="20">
        <v>1</v>
      </c>
      <c r="G3" s="20">
        <f>VLOOKUP('Table 2.1'!B7,H3:I5,2,FALSE)</f>
        <v>0</v>
      </c>
      <c r="H3" s="36" t="s">
        <v>16</v>
      </c>
      <c r="I3" s="36">
        <v>0</v>
      </c>
      <c r="M3" s="20">
        <f>C3+G3</f>
        <v>3781</v>
      </c>
      <c r="O3" s="26"/>
      <c r="P3" s="78" t="s">
        <v>24</v>
      </c>
      <c r="Q3" s="78"/>
      <c r="R3" s="78" t="s">
        <v>25</v>
      </c>
      <c r="S3" s="78"/>
      <c r="T3" s="78" t="s">
        <v>9</v>
      </c>
      <c r="U3" s="78"/>
      <c r="V3" s="78"/>
      <c r="W3" s="78"/>
      <c r="X3" s="84"/>
      <c r="Y3" s="84"/>
      <c r="Z3" s="84"/>
      <c r="AA3" s="84"/>
      <c r="AB3" s="78" t="s">
        <v>29</v>
      </c>
      <c r="AC3" s="78"/>
      <c r="AD3" s="78" t="s">
        <v>30</v>
      </c>
      <c r="AE3" s="78"/>
      <c r="AF3" s="78" t="s">
        <v>9</v>
      </c>
      <c r="AG3" s="78"/>
      <c r="AH3" s="78"/>
      <c r="AI3" s="78"/>
    </row>
    <row r="4" spans="1:36">
      <c r="D4" s="52">
        <v>41974</v>
      </c>
      <c r="E4" s="20">
        <f>E3+126</f>
        <v>127</v>
      </c>
      <c r="H4" s="36" t="s">
        <v>14</v>
      </c>
      <c r="I4" s="36">
        <f>I3+42</f>
        <v>42</v>
      </c>
      <c r="O4" s="26"/>
      <c r="P4" s="49" t="s">
        <v>6</v>
      </c>
      <c r="Q4" s="49"/>
      <c r="R4" s="49" t="s">
        <v>6</v>
      </c>
      <c r="S4" s="49"/>
      <c r="T4" s="49" t="s">
        <v>6</v>
      </c>
      <c r="U4" s="49"/>
      <c r="V4" s="49" t="s">
        <v>7</v>
      </c>
      <c r="W4" s="49"/>
      <c r="X4" s="49" t="s">
        <v>6</v>
      </c>
      <c r="Y4" s="49"/>
      <c r="Z4" s="49" t="s">
        <v>7</v>
      </c>
      <c r="AA4" s="49"/>
      <c r="AB4" s="49" t="s">
        <v>6</v>
      </c>
      <c r="AC4" s="49"/>
      <c r="AD4" s="49" t="s">
        <v>6</v>
      </c>
      <c r="AE4" s="49"/>
      <c r="AF4" s="49" t="s">
        <v>6</v>
      </c>
      <c r="AG4" s="49"/>
      <c r="AH4" s="49" t="s">
        <v>7</v>
      </c>
      <c r="AI4" s="49"/>
    </row>
    <row r="5" spans="1:36">
      <c r="D5" s="52">
        <v>42064</v>
      </c>
      <c r="E5" s="20">
        <f t="shared" ref="E5:E33" si="0">E4+126</f>
        <v>253</v>
      </c>
      <c r="H5" s="36" t="s">
        <v>15</v>
      </c>
      <c r="I5" s="36">
        <f>I4+42</f>
        <v>84</v>
      </c>
      <c r="O5" s="47" t="s">
        <v>23</v>
      </c>
      <c r="P5" s="44"/>
      <c r="Q5" s="45"/>
      <c r="R5" s="46"/>
      <c r="S5" s="45"/>
      <c r="T5" s="44"/>
      <c r="U5" s="44"/>
      <c r="V5" s="46"/>
      <c r="W5" s="45"/>
      <c r="X5" s="44"/>
      <c r="Y5" s="44"/>
      <c r="Z5" s="46"/>
      <c r="AA5" s="45"/>
      <c r="AB5" s="44"/>
      <c r="AC5" s="45"/>
      <c r="AD5" s="46"/>
      <c r="AE5" s="45"/>
      <c r="AF5" s="44"/>
      <c r="AG5" s="44"/>
      <c r="AH5" s="46"/>
      <c r="AI5" s="45"/>
    </row>
    <row r="6" spans="1:36">
      <c r="D6" s="52">
        <v>42156</v>
      </c>
      <c r="E6" s="20">
        <f t="shared" si="0"/>
        <v>379</v>
      </c>
      <c r="H6" s="21"/>
      <c r="I6" s="36">
        <f>I5+42</f>
        <v>126</v>
      </c>
      <c r="O6" s="31" t="s">
        <v>41</v>
      </c>
      <c r="P6" s="20" cm="1">
        <f t="array" ref="P6">INDEX('Data 2.1'!$E$9:INDEX('Data 2.1'!$X:$X, $O$1),$AJ6,P$1)</f>
        <v>760.08600000000001</v>
      </c>
      <c r="Q6" s="20" cm="1">
        <f t="array" ref="Q6">INDEX('Data 2.1'!$E$9:INDEX('Data 2.1'!$X:$X, $O$1),$AJ6,Q$1)</f>
        <v>10.076000000000001</v>
      </c>
      <c r="R6" s="20" cm="1">
        <f t="array" ref="R6">INDEX('Data 2.1'!$E$9:INDEX('Data 2.1'!$X:$X, $O$1),$AJ6,R$1)</f>
        <v>2970.8029999999999</v>
      </c>
      <c r="S6" s="20" cm="1">
        <f t="array" ref="S6">INDEX('Data 2.1'!$E$9:INDEX('Data 2.1'!$X:$X, $O$1),$AJ6,S$1)</f>
        <v>3.3690000000000002</v>
      </c>
      <c r="T6" s="20" cm="1">
        <f t="array" ref="T6">INDEX('Data 2.1'!$E$9:INDEX('Data 2.1'!$X:$X, $O$1),$AJ6,T$1)</f>
        <v>3730.89</v>
      </c>
      <c r="U6" s="20" cm="1">
        <f t="array" ref="U6">INDEX('Data 2.1'!$E$9:INDEX('Data 2.1'!$X:$X, $O$1),$AJ6,U$1)</f>
        <v>1.2789999999999999</v>
      </c>
      <c r="V6" s="20" cm="1">
        <f t="array" ref="V6">INDEX('Data 2.1'!$E$9:INDEX('Data 2.1'!$X:$X, $O$1),$AJ6,V$1)</f>
        <v>89.918000000000006</v>
      </c>
      <c r="W6" s="20" cm="1">
        <f t="array" ref="W6">INDEX('Data 2.1'!$E$9:INDEX('Data 2.1'!$X:$X, $O$1),$AJ6,W$1)</f>
        <v>0.70899999999999996</v>
      </c>
      <c r="X6" s="20" cm="1">
        <f t="array" ref="X6">INDEX('Data 2.1'!$E$9:INDEX('Data 2.1'!$X:$X, $O$1),$AJ6,X$1)</f>
        <v>529.60199999999998</v>
      </c>
      <c r="Y6" s="20" cm="1">
        <f t="array" ref="Y6">INDEX('Data 2.1'!$E$9:INDEX('Data 2.1'!$X:$X, $O$1),$AJ6,Y$1)</f>
        <v>3.9460000000000002</v>
      </c>
      <c r="Z6" s="20" cm="1">
        <f t="array" ref="Z6">INDEX('Data 2.1'!$E$9:INDEX('Data 2.1'!$X:$X, $O$1),$AJ6,Z$1)</f>
        <v>97.385000000000005</v>
      </c>
      <c r="AA6" s="20" cm="1">
        <f t="array" ref="AA6">INDEX('Data 2.1'!$E$9:INDEX('Data 2.1'!$X:$X, $O$1),$AJ6,AA$1)</f>
        <v>1.2330000000000001</v>
      </c>
      <c r="AB6" s="20" cm="1">
        <f t="array" ref="AB6">INDEX('Data 2.1'!$E$9:INDEX('Data 2.1'!$X:$X, $O$1),$AJ6,AB$1)</f>
        <v>500.62099999999998</v>
      </c>
      <c r="AC6" s="20" cm="1">
        <f t="array" ref="AC6">INDEX('Data 2.1'!$E$9:INDEX('Data 2.1'!$X:$X, $O$1),$AJ6,AC$1)</f>
        <v>16.582000000000001</v>
      </c>
      <c r="AD6" s="20" cm="1">
        <f t="array" ref="AD6">INDEX('Data 2.1'!$E$9:INDEX('Data 2.1'!$X:$X, $O$1),$AJ6,AD$1)</f>
        <v>1266.24</v>
      </c>
      <c r="AE6" s="20" cm="1">
        <f t="array" ref="AE6">INDEX('Data 2.1'!$E$9:INDEX('Data 2.1'!$X:$X, $O$1),$AJ6,AE$1)</f>
        <v>6.0949999999999998</v>
      </c>
      <c r="AF6" s="20" cm="1">
        <f t="array" ref="AF6">INDEX('Data 2.1'!$E$9:INDEX('Data 2.1'!$X:$X, $O$1),$AJ6,AF$1)</f>
        <v>1766.8610000000001</v>
      </c>
      <c r="AG6" s="20" cm="1">
        <f t="array" ref="AG6">INDEX('Data 2.1'!$E$9:INDEX('Data 2.1'!$X:$X, $O$1),$AJ6,AG$1)</f>
        <v>4.9409999999999998</v>
      </c>
      <c r="AH6" s="20" cm="1">
        <f t="array" ref="AH6">INDEX('Data 2.1'!$E$9:INDEX('Data 2.1'!$X:$X, $O$1),$AJ6,AH$1)</f>
        <v>67.346000000000004</v>
      </c>
      <c r="AI6" s="20" cm="1">
        <f t="array" ref="AI6">INDEX('Data 2.1'!$E$9:INDEX('Data 2.1'!$X:$X, $O$1),$AJ6,AI$1)</f>
        <v>3.4529999999999998</v>
      </c>
      <c r="AJ6" s="43">
        <f>M3</f>
        <v>3781</v>
      </c>
    </row>
    <row r="7" spans="1:36">
      <c r="D7" s="52">
        <v>42614</v>
      </c>
      <c r="E7" s="20">
        <f t="shared" si="0"/>
        <v>505</v>
      </c>
      <c r="O7" s="31"/>
      <c r="P7" s="69" t="s">
        <v>106</v>
      </c>
      <c r="Q7" s="69" t="s">
        <v>106</v>
      </c>
      <c r="R7" s="69" t="s">
        <v>106</v>
      </c>
      <c r="S7" s="69" t="s">
        <v>106</v>
      </c>
      <c r="T7" s="69" t="s">
        <v>106</v>
      </c>
      <c r="U7" s="69" t="s">
        <v>106</v>
      </c>
      <c r="V7" s="69" t="s">
        <v>106</v>
      </c>
      <c r="W7" s="69" t="s">
        <v>106</v>
      </c>
      <c r="X7" s="69" t="s">
        <v>106</v>
      </c>
      <c r="Y7" s="69" t="s">
        <v>106</v>
      </c>
      <c r="Z7" s="69" t="s">
        <v>106</v>
      </c>
      <c r="AA7" s="69" t="s">
        <v>106</v>
      </c>
      <c r="AB7" s="69" t="s">
        <v>106</v>
      </c>
      <c r="AC7" s="69" t="s">
        <v>106</v>
      </c>
      <c r="AD7" s="69" t="s">
        <v>106</v>
      </c>
      <c r="AE7" s="69" t="s">
        <v>106</v>
      </c>
      <c r="AF7" s="69" t="s">
        <v>106</v>
      </c>
      <c r="AG7" s="69" t="s">
        <v>106</v>
      </c>
      <c r="AH7" s="69" t="s">
        <v>106</v>
      </c>
      <c r="AI7" s="69" t="s">
        <v>106</v>
      </c>
      <c r="AJ7" s="43"/>
    </row>
    <row r="8" spans="1:36">
      <c r="D8" s="52">
        <v>42705</v>
      </c>
      <c r="E8" s="20">
        <f t="shared" si="0"/>
        <v>631</v>
      </c>
      <c r="O8" s="31" t="s">
        <v>22</v>
      </c>
      <c r="P8" s="20" cm="1">
        <f t="array" ref="P8">INDEX('Data 2.1'!$E$9:INDEX('Data 2.1'!$X:$X, $O$1),$AJ8,P$1)</f>
        <v>321.27100000000002</v>
      </c>
      <c r="Q8" s="20" cm="1">
        <f t="array" ref="Q8">INDEX('Data 2.1'!$E$9:INDEX('Data 2.1'!$X:$X, $O$1),$AJ8,Q$1)</f>
        <v>16.353000000000002</v>
      </c>
      <c r="R8" s="20" cm="1">
        <f t="array" ref="R8">INDEX('Data 2.1'!$E$9:INDEX('Data 2.1'!$X:$X, $O$1),$AJ8,R$1)</f>
        <v>638.33600000000001</v>
      </c>
      <c r="S8" s="20" cm="1">
        <f t="array" ref="S8">INDEX('Data 2.1'!$E$9:INDEX('Data 2.1'!$X:$X, $O$1),$AJ8,S$1)</f>
        <v>9.1850000000000005</v>
      </c>
      <c r="T8" s="20" cm="1">
        <f t="array" ref="T8">INDEX('Data 2.1'!$E$9:INDEX('Data 2.1'!$X:$X, $O$1),$AJ8,T$1)</f>
        <v>959.60599999999999</v>
      </c>
      <c r="U8" s="20" cm="1">
        <f t="array" ref="U8">INDEX('Data 2.1'!$E$9:INDEX('Data 2.1'!$X:$X, $O$1),$AJ8,U$1)</f>
        <v>3.0089999999999999</v>
      </c>
      <c r="V8" s="20" cm="1">
        <f t="array" ref="V8">INDEX('Data 2.1'!$E$9:INDEX('Data 2.1'!$X:$X, $O$1),$AJ8,V$1)</f>
        <v>23.126999999999999</v>
      </c>
      <c r="W8" s="20" cm="1">
        <f t="array" ref="W8">INDEX('Data 2.1'!$E$9:INDEX('Data 2.1'!$X:$X, $O$1),$AJ8,W$1)</f>
        <v>2.8140000000000001</v>
      </c>
      <c r="X8" s="20" cm="1">
        <f t="array" ref="X8">INDEX('Data 2.1'!$E$9:INDEX('Data 2.1'!$X:$X, $O$1),$AJ8,X$1)</f>
        <v>164.09399999999999</v>
      </c>
      <c r="Y8" s="20" cm="1">
        <f t="array" ref="Y8">INDEX('Data 2.1'!$E$9:INDEX('Data 2.1'!$X:$X, $O$1),$AJ8,Y$1)</f>
        <v>8.1349999999999998</v>
      </c>
      <c r="Z8" s="20" cm="1">
        <f t="array" ref="Z8">INDEX('Data 2.1'!$E$9:INDEX('Data 2.1'!$X:$X, $O$1),$AJ8,Z$1)</f>
        <v>30.173999999999999</v>
      </c>
      <c r="AA8" s="20" cm="1">
        <f t="array" ref="AA8">INDEX('Data 2.1'!$E$9:INDEX('Data 2.1'!$X:$X, $O$1),$AJ8,AA$1)</f>
        <v>7.22</v>
      </c>
      <c r="AB8" s="20" cm="1">
        <f t="array" ref="AB8">INDEX('Data 2.1'!$E$9:INDEX('Data 2.1'!$X:$X, $O$1),$AJ8,AB$1)</f>
        <v>91.245000000000005</v>
      </c>
      <c r="AC8" s="20" cm="1">
        <f t="array" ref="AC8">INDEX('Data 2.1'!$E$9:INDEX('Data 2.1'!$X:$X, $O$1),$AJ8,AC$1)</f>
        <v>44.155000000000001</v>
      </c>
      <c r="AD8" s="20" cm="1">
        <f t="array" ref="AD8">INDEX('Data 2.1'!$E$9:INDEX('Data 2.1'!$X:$X, $O$1),$AJ8,AD$1)</f>
        <v>285.44299999999998</v>
      </c>
      <c r="AE8" s="20" cm="1">
        <f t="array" ref="AE8">INDEX('Data 2.1'!$E$9:INDEX('Data 2.1'!$X:$X, $O$1),$AJ8,AE$1)</f>
        <v>13.516999999999999</v>
      </c>
      <c r="AF8" s="20" cm="1">
        <f t="array" ref="AF8">INDEX('Data 2.1'!$E$9:INDEX('Data 2.1'!$X:$X, $O$1),$AJ8,AF$1)</f>
        <v>376.68900000000002</v>
      </c>
      <c r="AG8" s="20" cm="1">
        <f t="array" ref="AG8">INDEX('Data 2.1'!$E$9:INDEX('Data 2.1'!$X:$X, $O$1),$AJ8,AG$1)</f>
        <v>8.1020000000000003</v>
      </c>
      <c r="AH8" s="20" cm="1">
        <f t="array" ref="AH8">INDEX('Data 2.1'!$E$9:INDEX('Data 2.1'!$X:$X, $O$1),$AJ8,AH$1)</f>
        <v>14.358000000000001</v>
      </c>
      <c r="AI8" s="20" cm="1">
        <f t="array" ref="AI8">INDEX('Data 2.1'!$E$9:INDEX('Data 2.1'!$X:$X, $O$1),$AJ8,AI$1)</f>
        <v>7.2910000000000004</v>
      </c>
      <c r="AJ8" s="43">
        <f>AJ6+1</f>
        <v>3782</v>
      </c>
    </row>
    <row r="9" spans="1:36">
      <c r="D9" s="52">
        <v>42795</v>
      </c>
      <c r="E9" s="20">
        <f t="shared" si="0"/>
        <v>757</v>
      </c>
      <c r="O9" s="31" t="s">
        <v>42</v>
      </c>
      <c r="P9" s="20" cm="1">
        <f t="array" ref="P9">INDEX('Data 2.1'!$E$9:INDEX('Data 2.1'!$X:$X, $O$1),$AJ9,P$1)</f>
        <v>170.786</v>
      </c>
      <c r="Q9" s="20" cm="1">
        <f t="array" ref="Q9">INDEX('Data 2.1'!$E$9:INDEX('Data 2.1'!$X:$X, $O$1),$AJ9,Q$1)</f>
        <v>23.38</v>
      </c>
      <c r="R9" s="20" cm="1">
        <f t="array" ref="R9">INDEX('Data 2.1'!$E$9:INDEX('Data 2.1'!$X:$X, $O$1),$AJ9,R$1)</f>
        <v>1011.4</v>
      </c>
      <c r="S9" s="20" cm="1">
        <f t="array" ref="S9">INDEX('Data 2.1'!$E$9:INDEX('Data 2.1'!$X:$X, $O$1),$AJ9,S$1)</f>
        <v>4.6820000000000004</v>
      </c>
      <c r="T9" s="20" cm="1">
        <f t="array" ref="T9">INDEX('Data 2.1'!$E$9:INDEX('Data 2.1'!$X:$X, $O$1),$AJ9,T$1)</f>
        <v>1182.1859999999999</v>
      </c>
      <c r="U9" s="20" cm="1">
        <f t="array" ref="U9">INDEX('Data 2.1'!$E$9:INDEX('Data 2.1'!$X:$X, $O$1),$AJ9,U$1)</f>
        <v>1.93</v>
      </c>
      <c r="V9" s="20" cm="1">
        <f t="array" ref="V9">INDEX('Data 2.1'!$E$9:INDEX('Data 2.1'!$X:$X, $O$1),$AJ9,V$1)</f>
        <v>28.492000000000001</v>
      </c>
      <c r="W9" s="20" cm="1">
        <f t="array" ref="W9">INDEX('Data 2.1'!$E$9:INDEX('Data 2.1'!$X:$X, $O$1),$AJ9,W$1)</f>
        <v>1.609</v>
      </c>
      <c r="X9" s="20" cm="1">
        <f t="array" ref="X9">INDEX('Data 2.1'!$E$9:INDEX('Data 2.1'!$X:$X, $O$1),$AJ9,X$1)</f>
        <v>172.42099999999999</v>
      </c>
      <c r="Y9" s="20" cm="1">
        <f t="array" ref="Y9">INDEX('Data 2.1'!$E$9:INDEX('Data 2.1'!$X:$X, $O$1),$AJ9,Y$1)</f>
        <v>10.029999999999999</v>
      </c>
      <c r="Z9" s="20" cm="1">
        <f t="array" ref="Z9">INDEX('Data 2.1'!$E$9:INDEX('Data 2.1'!$X:$X, $O$1),$AJ9,Z$1)</f>
        <v>31.704999999999998</v>
      </c>
      <c r="AA9" s="20" cm="1">
        <f t="array" ref="AA9">INDEX('Data 2.1'!$E$9:INDEX('Data 2.1'!$X:$X, $O$1),$AJ9,AA$1)</f>
        <v>9.3030000000000008</v>
      </c>
      <c r="AB9" s="20" cm="1">
        <f t="array" ref="AB9">INDEX('Data 2.1'!$E$9:INDEX('Data 2.1'!$X:$X, $O$1),$AJ9,AB$1)</f>
        <v>151.292</v>
      </c>
      <c r="AC9" s="20" cm="1">
        <f t="array" ref="AC9">INDEX('Data 2.1'!$E$9:INDEX('Data 2.1'!$X:$X, $O$1),$AJ9,AC$1)</f>
        <v>22.555</v>
      </c>
      <c r="AD9" s="20" cm="1">
        <f t="array" ref="AD9">INDEX('Data 2.1'!$E$9:INDEX('Data 2.1'!$X:$X, $O$1),$AJ9,AD$1)</f>
        <v>371.86700000000002</v>
      </c>
      <c r="AE9" s="20" cm="1">
        <f t="array" ref="AE9">INDEX('Data 2.1'!$E$9:INDEX('Data 2.1'!$X:$X, $O$1),$AJ9,AE$1)</f>
        <v>14.113</v>
      </c>
      <c r="AF9" s="20" cm="1">
        <f t="array" ref="AF9">INDEX('Data 2.1'!$E$9:INDEX('Data 2.1'!$X:$X, $O$1),$AJ9,AF$1)</f>
        <v>523.15899999999999</v>
      </c>
      <c r="AG9" s="20" cm="1">
        <f t="array" ref="AG9">INDEX('Data 2.1'!$E$9:INDEX('Data 2.1'!$X:$X, $O$1),$AJ9,AG$1)</f>
        <v>8.734</v>
      </c>
      <c r="AH9" s="20" cm="1">
        <f t="array" ref="AH9">INDEX('Data 2.1'!$E$9:INDEX('Data 2.1'!$X:$X, $O$1),$AJ9,AH$1)</f>
        <v>19.940999999999999</v>
      </c>
      <c r="AI9" s="20" cm="1">
        <f t="array" ref="AI9">INDEX('Data 2.1'!$E$9:INDEX('Data 2.1'!$X:$X, $O$1),$AJ9,AI$1)</f>
        <v>7.9870000000000001</v>
      </c>
      <c r="AJ9" s="43">
        <f t="shared" ref="AJ9:AJ11" si="1">AJ8+1</f>
        <v>3783</v>
      </c>
    </row>
    <row r="10" spans="1:36">
      <c r="D10" s="52">
        <v>42887</v>
      </c>
      <c r="E10" s="20">
        <f t="shared" si="0"/>
        <v>883</v>
      </c>
      <c r="O10" s="31" t="s">
        <v>43</v>
      </c>
      <c r="P10" s="20" cm="1">
        <f t="array" ref="P10">INDEX('Data 2.1'!$E$9:INDEX('Data 2.1'!$X:$X, $O$1),$AJ10,P$1)</f>
        <v>192.6</v>
      </c>
      <c r="Q10" s="20" cm="1">
        <f t="array" ref="Q10">INDEX('Data 2.1'!$E$9:INDEX('Data 2.1'!$X:$X, $O$1),$AJ10,Q$1)</f>
        <v>20.806999999999999</v>
      </c>
      <c r="R10" s="20" cm="1">
        <f t="array" ref="R10">INDEX('Data 2.1'!$E$9:INDEX('Data 2.1'!$X:$X, $O$1),$AJ10,R$1)</f>
        <v>835.10400000000004</v>
      </c>
      <c r="S10" s="20" cm="1">
        <f t="array" ref="S10">INDEX('Data 2.1'!$E$9:INDEX('Data 2.1'!$X:$X, $O$1),$AJ10,S$1)</f>
        <v>5.306</v>
      </c>
      <c r="T10" s="20" cm="1">
        <f t="array" ref="T10">INDEX('Data 2.1'!$E$9:INDEX('Data 2.1'!$X:$X, $O$1),$AJ10,T$1)</f>
        <v>1027.704</v>
      </c>
      <c r="U10" s="20" cm="1">
        <f t="array" ref="U10">INDEX('Data 2.1'!$E$9:INDEX('Data 2.1'!$X:$X, $O$1),$AJ10,U$1)</f>
        <v>1.2270000000000001</v>
      </c>
      <c r="V10" s="20" cm="1">
        <f t="array" ref="V10">INDEX('Data 2.1'!$E$9:INDEX('Data 2.1'!$X:$X, $O$1),$AJ10,V$1)</f>
        <v>24.768999999999998</v>
      </c>
      <c r="W10" s="20" cm="1">
        <f t="array" ref="W10">INDEX('Data 2.1'!$E$9:INDEX('Data 2.1'!$X:$X, $O$1),$AJ10,W$1)</f>
        <v>0.60899999999999999</v>
      </c>
      <c r="X10" s="20" cm="1">
        <f t="array" ref="X10">INDEX('Data 2.1'!$E$9:INDEX('Data 2.1'!$X:$X, $O$1),$AJ10,X$1)</f>
        <v>120.49299999999999</v>
      </c>
      <c r="Y10" s="20" cm="1">
        <f t="array" ref="Y10">INDEX('Data 2.1'!$E$9:INDEX('Data 2.1'!$X:$X, $O$1),$AJ10,Y$1)</f>
        <v>6.0970000000000004</v>
      </c>
      <c r="Z10" s="20" cm="1">
        <f t="array" ref="Z10">INDEX('Data 2.1'!$E$9:INDEX('Data 2.1'!$X:$X, $O$1),$AJ10,Z$1)</f>
        <v>22.157</v>
      </c>
      <c r="AA10" s="20" cm="1">
        <f t="array" ref="AA10">INDEX('Data 2.1'!$E$9:INDEX('Data 2.1'!$X:$X, $O$1),$AJ10,AA$1)</f>
        <v>4.8079999999999998</v>
      </c>
      <c r="AB10" s="20" cm="1">
        <f t="array" ref="AB10">INDEX('Data 2.1'!$E$9:INDEX('Data 2.1'!$X:$X, $O$1),$AJ10,AB$1)</f>
        <v>169.75</v>
      </c>
      <c r="AC10" s="20" cm="1">
        <f t="array" ref="AC10">INDEX('Data 2.1'!$E$9:INDEX('Data 2.1'!$X:$X, $O$1),$AJ10,AC$1)</f>
        <v>21.591999999999999</v>
      </c>
      <c r="AD10" s="20" cm="1">
        <f t="array" ref="AD10">INDEX('Data 2.1'!$E$9:INDEX('Data 2.1'!$X:$X, $O$1),$AJ10,AD$1)</f>
        <v>306.94799999999998</v>
      </c>
      <c r="AE10" s="20" cm="1">
        <f t="array" ref="AE10">INDEX('Data 2.1'!$E$9:INDEX('Data 2.1'!$X:$X, $O$1),$AJ10,AE$1)</f>
        <v>11.946999999999999</v>
      </c>
      <c r="AF10" s="20" cm="1">
        <f t="array" ref="AF10">INDEX('Data 2.1'!$E$9:INDEX('Data 2.1'!$X:$X, $O$1),$AJ10,AF$1)</f>
        <v>476.69799999999998</v>
      </c>
      <c r="AG10" s="20" cm="1">
        <f t="array" ref="AG10">INDEX('Data 2.1'!$E$9:INDEX('Data 2.1'!$X:$X, $O$1),$AJ10,AG$1)</f>
        <v>7.9930000000000003</v>
      </c>
      <c r="AH10" s="20" cm="1">
        <f t="array" ref="AH10">INDEX('Data 2.1'!$E$9:INDEX('Data 2.1'!$X:$X, $O$1),$AJ10,AH$1)</f>
        <v>18.170000000000002</v>
      </c>
      <c r="AI10" s="20" cm="1">
        <f t="array" ref="AI10">INDEX('Data 2.1'!$E$9:INDEX('Data 2.1'!$X:$X, $O$1),$AJ10,AI$1)</f>
        <v>7.17</v>
      </c>
      <c r="AJ10" s="43">
        <f t="shared" si="1"/>
        <v>3784</v>
      </c>
    </row>
    <row r="11" spans="1:36">
      <c r="D11" s="52">
        <v>43344</v>
      </c>
      <c r="E11" s="20">
        <f t="shared" si="0"/>
        <v>1009</v>
      </c>
      <c r="O11" s="31" t="s">
        <v>57</v>
      </c>
      <c r="P11" s="20" cm="1">
        <f t="array" ref="P11">INDEX('Data 2.1'!$E$9:INDEX('Data 2.1'!$X:$X, $O$1),$AJ11,P$1)</f>
        <v>94.415000000000006</v>
      </c>
      <c r="Q11" s="20" cm="1">
        <f t="array" ref="Q11">INDEX('Data 2.1'!$E$9:INDEX('Data 2.1'!$X:$X, $O$1),$AJ11,Q$1)</f>
        <v>25.849</v>
      </c>
      <c r="R11" s="20" cm="1">
        <f t="array" ref="R11">INDEX('Data 2.1'!$E$9:INDEX('Data 2.1'!$X:$X, $O$1),$AJ11,R$1)</f>
        <v>885.31700000000001</v>
      </c>
      <c r="S11" s="20" cm="1">
        <f t="array" ref="S11">INDEX('Data 2.1'!$E$9:INDEX('Data 2.1'!$X:$X, $O$1),$AJ11,S$1)</f>
        <v>3.117</v>
      </c>
      <c r="T11" s="20" cm="1">
        <f t="array" ref="T11">INDEX('Data 2.1'!$E$9:INDEX('Data 2.1'!$X:$X, $O$1),$AJ11,T$1)</f>
        <v>979.73199999999997</v>
      </c>
      <c r="U11" s="20" cm="1">
        <f t="array" ref="U11">INDEX('Data 2.1'!$E$9:INDEX('Data 2.1'!$X:$X, $O$1),$AJ11,U$1)</f>
        <v>3.0310000000000001</v>
      </c>
      <c r="V11" s="20" cm="1">
        <f t="array" ref="V11">INDEX('Data 2.1'!$E$9:INDEX('Data 2.1'!$X:$X, $O$1),$AJ11,V$1)</f>
        <v>23.611999999999998</v>
      </c>
      <c r="W11" s="20" cm="1">
        <f t="array" ref="W11">INDEX('Data 2.1'!$E$9:INDEX('Data 2.1'!$X:$X, $O$1),$AJ11,W$1)</f>
        <v>2.8380000000000001</v>
      </c>
      <c r="X11" s="20" cm="1">
        <f t="array" ref="X11">INDEX('Data 2.1'!$E$9:INDEX('Data 2.1'!$X:$X, $O$1),$AJ11,X$1)</f>
        <v>86.816999999999993</v>
      </c>
      <c r="Y11" s="20" cm="1">
        <f t="array" ref="Y11">INDEX('Data 2.1'!$E$9:INDEX('Data 2.1'!$X:$X, $O$1),$AJ11,Y$1)</f>
        <v>6.0819999999999999</v>
      </c>
      <c r="Z11" s="20" cm="1">
        <f t="array" ref="Z11">INDEX('Data 2.1'!$E$9:INDEX('Data 2.1'!$X:$X, $O$1),$AJ11,Z$1)</f>
        <v>15.964</v>
      </c>
      <c r="AA11" s="20" cm="1">
        <f t="array" ref="AA11">INDEX('Data 2.1'!$E$9:INDEX('Data 2.1'!$X:$X, $O$1),$AJ11,AA$1)</f>
        <v>4.7889999999999997</v>
      </c>
      <c r="AB11" s="20" cm="1">
        <f t="array" ref="AB11">INDEX('Data 2.1'!$E$9:INDEX('Data 2.1'!$X:$X, $O$1),$AJ11,AB$1)</f>
        <v>183.35400000000001</v>
      </c>
      <c r="AC11" s="20" cm="1">
        <f t="array" ref="AC11">INDEX('Data 2.1'!$E$9:INDEX('Data 2.1'!$X:$X, $O$1),$AJ11,AC$1)</f>
        <v>14.621</v>
      </c>
      <c r="AD11" s="20" cm="1">
        <f t="array" ref="AD11">INDEX('Data 2.1'!$E$9:INDEX('Data 2.1'!$X:$X, $O$1),$AJ11,AD$1)</f>
        <v>1063.6410000000001</v>
      </c>
      <c r="AE11" s="20" cm="1">
        <f t="array" ref="AE11">INDEX('Data 2.1'!$E$9:INDEX('Data 2.1'!$X:$X, $O$1),$AJ11,AE$1)</f>
        <v>5.5410000000000004</v>
      </c>
      <c r="AF11" s="20" cm="1">
        <f t="array" ref="AF11">INDEX('Data 2.1'!$E$9:INDEX('Data 2.1'!$X:$X, $O$1),$AJ11,AF$1)</f>
        <v>1246.9939999999999</v>
      </c>
      <c r="AG11" s="20" cm="1">
        <f t="array" ref="AG11">INDEX('Data 2.1'!$E$9:INDEX('Data 2.1'!$X:$X, $O$1),$AJ11,AG$1)</f>
        <v>4.6669999999999998</v>
      </c>
      <c r="AH11" s="20" cm="1">
        <f t="array" ref="AH11">INDEX('Data 2.1'!$E$9:INDEX('Data 2.1'!$X:$X, $O$1),$AJ11,AH$1)</f>
        <v>47.530999999999999</v>
      </c>
      <c r="AI11" s="20" cm="1">
        <f t="array" ref="AI11">INDEX('Data 2.1'!$E$9:INDEX('Data 2.1'!$X:$X, $O$1),$AJ11,AI$1)</f>
        <v>3.048</v>
      </c>
      <c r="AJ11" s="43">
        <f t="shared" si="1"/>
        <v>3785</v>
      </c>
    </row>
    <row r="12" spans="1:36">
      <c r="D12" s="52">
        <v>43435</v>
      </c>
      <c r="E12" s="20">
        <f t="shared" si="0"/>
        <v>1135</v>
      </c>
      <c r="O12" s="47" t="s">
        <v>44</v>
      </c>
      <c r="P12" s="69" t="s">
        <v>106</v>
      </c>
      <c r="Q12" s="69" t="s">
        <v>106</v>
      </c>
      <c r="R12" s="69" t="s">
        <v>106</v>
      </c>
      <c r="S12" s="69" t="s">
        <v>106</v>
      </c>
      <c r="T12" s="69" t="s">
        <v>106</v>
      </c>
      <c r="U12" s="69" t="s">
        <v>106</v>
      </c>
      <c r="V12" s="69" t="s">
        <v>106</v>
      </c>
      <c r="W12" s="69" t="s">
        <v>106</v>
      </c>
      <c r="X12" s="69" t="s">
        <v>106</v>
      </c>
      <c r="Y12" s="69" t="s">
        <v>106</v>
      </c>
      <c r="Z12" s="69" t="s">
        <v>106</v>
      </c>
      <c r="AA12" s="69" t="s">
        <v>106</v>
      </c>
      <c r="AB12" s="69" t="s">
        <v>106</v>
      </c>
      <c r="AC12" s="69" t="s">
        <v>106</v>
      </c>
      <c r="AD12" s="69" t="s">
        <v>106</v>
      </c>
      <c r="AE12" s="69" t="s">
        <v>106</v>
      </c>
      <c r="AF12" s="69" t="s">
        <v>106</v>
      </c>
      <c r="AG12" s="69" t="s">
        <v>106</v>
      </c>
      <c r="AH12" s="69" t="s">
        <v>106</v>
      </c>
      <c r="AI12" s="69" t="s">
        <v>106</v>
      </c>
      <c r="AJ12" s="43"/>
    </row>
    <row r="13" spans="1:36">
      <c r="D13" s="52">
        <v>43525</v>
      </c>
      <c r="E13" s="20">
        <f t="shared" si="0"/>
        <v>1261</v>
      </c>
      <c r="O13" s="39" t="s">
        <v>59</v>
      </c>
      <c r="P13" s="20" cm="1">
        <f t="array" ref="P13">INDEX('Data 2.1'!$E$9:INDEX('Data 2.1'!$X:$X, $O$1),$AJ13,P$1)</f>
        <v>141.999</v>
      </c>
      <c r="Q13" s="20" cm="1">
        <f t="array" ref="Q13">INDEX('Data 2.1'!$E$9:INDEX('Data 2.1'!$X:$X, $O$1),$AJ13,Q$1)</f>
        <v>27.745999999999999</v>
      </c>
      <c r="R13" s="20" cm="1">
        <f t="array" ref="R13">INDEX('Data 2.1'!$E$9:INDEX('Data 2.1'!$X:$X, $O$1),$AJ13,R$1)</f>
        <v>1076.309</v>
      </c>
      <c r="S13" s="20" cm="1">
        <f t="array" ref="S13">INDEX('Data 2.1'!$E$9:INDEX('Data 2.1'!$X:$X, $O$1),$AJ13,S$1)</f>
        <v>7.165</v>
      </c>
      <c r="T13" s="20" cm="1">
        <f t="array" ref="T13">INDEX('Data 2.1'!$E$9:INDEX('Data 2.1'!$X:$X, $O$1),$AJ13,T$1)</f>
        <v>1218.308</v>
      </c>
      <c r="U13" s="20" cm="1">
        <f t="array" ref="U13">INDEX('Data 2.1'!$E$9:INDEX('Data 2.1'!$X:$X, $O$1),$AJ13,U$1)</f>
        <v>6.14</v>
      </c>
      <c r="V13" s="20" cm="1">
        <f t="array" ref="V13">INDEX('Data 2.1'!$E$9:INDEX('Data 2.1'!$X:$X, $O$1),$AJ13,V$1)</f>
        <v>29.361999999999998</v>
      </c>
      <c r="W13" s="20" cm="1">
        <f t="array" ref="W13">INDEX('Data 2.1'!$E$9:INDEX('Data 2.1'!$X:$X, $O$1),$AJ13,W$1)</f>
        <v>6.0469999999999997</v>
      </c>
      <c r="X13" s="20" cm="1">
        <f t="array" ref="X13">INDEX('Data 2.1'!$E$9:INDEX('Data 2.1'!$X:$X, $O$1),$AJ13,X$1)</f>
        <v>114.033</v>
      </c>
      <c r="Y13" s="20" cm="1">
        <f t="array" ref="Y13">INDEX('Data 2.1'!$E$9:INDEX('Data 2.1'!$X:$X, $O$1),$AJ13,Y$1)</f>
        <v>17.303999999999998</v>
      </c>
      <c r="Z13" s="20" cm="1">
        <f t="array" ref="Z13">INDEX('Data 2.1'!$E$9:INDEX('Data 2.1'!$X:$X, $O$1),$AJ13,Z$1)</f>
        <v>20.969000000000001</v>
      </c>
      <c r="AA13" s="20" cm="1">
        <f t="array" ref="AA13">INDEX('Data 2.1'!$E$9:INDEX('Data 2.1'!$X:$X, $O$1),$AJ13,AA$1)</f>
        <v>16.893000000000001</v>
      </c>
      <c r="AB13" s="20" cm="1">
        <f t="array" ref="AB13">INDEX('Data 2.1'!$E$9:INDEX('Data 2.1'!$X:$X, $O$1),$AJ13,AB$1)</f>
        <v>177.42599999999999</v>
      </c>
      <c r="AC13" s="20" cm="1">
        <f t="array" ref="AC13">INDEX('Data 2.1'!$E$9:INDEX('Data 2.1'!$X:$X, $O$1),$AJ13,AC$1)</f>
        <v>21.254000000000001</v>
      </c>
      <c r="AD13" s="20" cm="1">
        <f t="array" ref="AD13">INDEX('Data 2.1'!$E$9:INDEX('Data 2.1'!$X:$X, $O$1),$AJ13,AD$1)</f>
        <v>414.88900000000001</v>
      </c>
      <c r="AE13" s="20" cm="1">
        <f t="array" ref="AE13">INDEX('Data 2.1'!$E$9:INDEX('Data 2.1'!$X:$X, $O$1),$AJ13,AE$1)</f>
        <v>13.688000000000001</v>
      </c>
      <c r="AF13" s="20" cm="1">
        <f t="array" ref="AF13">INDEX('Data 2.1'!$E$9:INDEX('Data 2.1'!$X:$X, $O$1),$AJ13,AF$1)</f>
        <v>592.31500000000005</v>
      </c>
      <c r="AG13" s="20" cm="1">
        <f t="array" ref="AG13">INDEX('Data 2.1'!$E$9:INDEX('Data 2.1'!$X:$X, $O$1),$AJ13,AG$1)</f>
        <v>9.0289999999999999</v>
      </c>
      <c r="AH13" s="20" cm="1">
        <f t="array" ref="AH13">INDEX('Data 2.1'!$E$9:INDEX('Data 2.1'!$X:$X, $O$1),$AJ13,AH$1)</f>
        <v>22.577000000000002</v>
      </c>
      <c r="AI13" s="20" cm="1">
        <f t="array" ref="AI13">INDEX('Data 2.1'!$E$9:INDEX('Data 2.1'!$X:$X, $O$1),$AJ13,AI$1)</f>
        <v>8.3089999999999993</v>
      </c>
      <c r="AJ13" s="43">
        <f>AJ11+1</f>
        <v>3786</v>
      </c>
    </row>
    <row r="14" spans="1:36">
      <c r="D14" s="52">
        <v>43617</v>
      </c>
      <c r="E14" s="20">
        <f t="shared" si="0"/>
        <v>1387</v>
      </c>
      <c r="O14" s="39" t="s">
        <v>60</v>
      </c>
      <c r="P14" s="20" cm="1">
        <f t="array" ref="P14">INDEX('Data 2.1'!$E$9:INDEX('Data 2.1'!$X:$X, $O$1),$AJ14,P$1)</f>
        <v>49.311999999999998</v>
      </c>
      <c r="Q14" s="20" cm="1">
        <f t="array" ref="Q14">INDEX('Data 2.1'!$E$9:INDEX('Data 2.1'!$X:$X, $O$1),$AJ14,Q$1)</f>
        <v>44.01</v>
      </c>
      <c r="R14" s="20" cm="1">
        <f t="array" ref="R14">INDEX('Data 2.1'!$E$9:INDEX('Data 2.1'!$X:$X, $O$1),$AJ14,R$1)</f>
        <v>601.95000000000005</v>
      </c>
      <c r="S14" s="20" cm="1">
        <f t="array" ref="S14">INDEX('Data 2.1'!$E$9:INDEX('Data 2.1'!$X:$X, $O$1),$AJ14,S$1)</f>
        <v>11.176</v>
      </c>
      <c r="T14" s="20" cm="1">
        <f t="array" ref="T14">INDEX('Data 2.1'!$E$9:INDEX('Data 2.1'!$X:$X, $O$1),$AJ14,T$1)</f>
        <v>651.26300000000003</v>
      </c>
      <c r="U14" s="20" cm="1">
        <f t="array" ref="U14">INDEX('Data 2.1'!$E$9:INDEX('Data 2.1'!$X:$X, $O$1),$AJ14,U$1)</f>
        <v>10.571</v>
      </c>
      <c r="V14" s="20" cm="1">
        <f t="array" ref="V14">INDEX('Data 2.1'!$E$9:INDEX('Data 2.1'!$X:$X, $O$1),$AJ14,V$1)</f>
        <v>15.696</v>
      </c>
      <c r="W14" s="20" cm="1">
        <f t="array" ref="W14">INDEX('Data 2.1'!$E$9:INDEX('Data 2.1'!$X:$X, $O$1),$AJ14,W$1)</f>
        <v>10.518000000000001</v>
      </c>
      <c r="X14" s="20" cm="1">
        <f t="array" ref="X14">INDEX('Data 2.1'!$E$9:INDEX('Data 2.1'!$X:$X, $O$1),$AJ14,X$1)</f>
        <v>59.886000000000003</v>
      </c>
      <c r="Y14" s="20" cm="1">
        <f t="array" ref="Y14">INDEX('Data 2.1'!$E$9:INDEX('Data 2.1'!$X:$X, $O$1),$AJ14,Y$1)</f>
        <v>34.722000000000001</v>
      </c>
      <c r="Z14" s="20" cm="1">
        <f t="array" ref="Z14">INDEX('Data 2.1'!$E$9:INDEX('Data 2.1'!$X:$X, $O$1),$AJ14,Z$1)</f>
        <v>11.012</v>
      </c>
      <c r="AA14" s="20" cm="1">
        <f t="array" ref="AA14">INDEX('Data 2.1'!$E$9:INDEX('Data 2.1'!$X:$X, $O$1),$AJ14,AA$1)</f>
        <v>34.518999999999998</v>
      </c>
      <c r="AB14" s="20" cm="1">
        <f t="array" ref="AB14">INDEX('Data 2.1'!$E$9:INDEX('Data 2.1'!$X:$X, $O$1),$AJ14,AB$1)</f>
        <v>61.546999999999997</v>
      </c>
      <c r="AC14" s="20" cm="1">
        <f t="array" ref="AC14">INDEX('Data 2.1'!$E$9:INDEX('Data 2.1'!$X:$X, $O$1),$AJ14,AC$1)</f>
        <v>31.352</v>
      </c>
      <c r="AD14" s="20" cm="1">
        <f t="array" ref="AD14">INDEX('Data 2.1'!$E$9:INDEX('Data 2.1'!$X:$X, $O$1),$AJ14,AD$1)</f>
        <v>257.31200000000001</v>
      </c>
      <c r="AE14" s="20" cm="1">
        <f t="array" ref="AE14">INDEX('Data 2.1'!$E$9:INDEX('Data 2.1'!$X:$X, $O$1),$AJ14,AE$1)</f>
        <v>16.736999999999998</v>
      </c>
      <c r="AF14" s="20" cm="1">
        <f t="array" ref="AF14">INDEX('Data 2.1'!$E$9:INDEX('Data 2.1'!$X:$X, $O$1),$AJ14,AF$1)</f>
        <v>318.85899999999998</v>
      </c>
      <c r="AG14" s="20" cm="1">
        <f t="array" ref="AG14">INDEX('Data 2.1'!$E$9:INDEX('Data 2.1'!$X:$X, $O$1),$AJ14,AG$1)</f>
        <v>12.677</v>
      </c>
      <c r="AH14" s="20" cm="1">
        <f t="array" ref="AH14">INDEX('Data 2.1'!$E$9:INDEX('Data 2.1'!$X:$X, $O$1),$AJ14,AH$1)</f>
        <v>12.154</v>
      </c>
      <c r="AI14" s="20" cm="1">
        <f t="array" ref="AI14">INDEX('Data 2.1'!$E$9:INDEX('Data 2.1'!$X:$X, $O$1),$AJ14,AI$1)</f>
        <v>12.173999999999999</v>
      </c>
      <c r="AJ14" s="43">
        <f t="shared" ref="AJ14:AJ15" si="2">AJ13+1</f>
        <v>3787</v>
      </c>
    </row>
    <row r="15" spans="1:36">
      <c r="D15" s="52">
        <v>44075</v>
      </c>
      <c r="E15" s="20">
        <f t="shared" si="0"/>
        <v>1513</v>
      </c>
      <c r="O15" s="39" t="s">
        <v>87</v>
      </c>
      <c r="P15" s="20" cm="1">
        <f t="array" ref="P15">INDEX('Data 2.1'!$E$9:INDEX('Data 2.1'!$X:$X, $O$1),$AJ15,P$1)</f>
        <v>618.803</v>
      </c>
      <c r="Q15" s="20" cm="1">
        <f t="array" ref="Q15">INDEX('Data 2.1'!$E$9:INDEX('Data 2.1'!$X:$X, $O$1),$AJ15,Q$1)</f>
        <v>10.672000000000001</v>
      </c>
      <c r="R15" s="20" cm="1">
        <f t="array" ref="R15">INDEX('Data 2.1'!$E$9:INDEX('Data 2.1'!$X:$X, $O$1),$AJ15,R$1)</f>
        <v>2289.703</v>
      </c>
      <c r="S15" s="20" cm="1">
        <f t="array" ref="S15">INDEX('Data 2.1'!$E$9:INDEX('Data 2.1'!$X:$X, $O$1),$AJ15,S$1)</f>
        <v>3.8250000000000002</v>
      </c>
      <c r="T15" s="20" cm="1">
        <f t="array" ref="T15">INDEX('Data 2.1'!$E$9:INDEX('Data 2.1'!$X:$X, $O$1),$AJ15,T$1)</f>
        <v>2908.5059999999999</v>
      </c>
      <c r="U15" s="20" cm="1">
        <f t="array" ref="U15">INDEX('Data 2.1'!$E$9:INDEX('Data 2.1'!$X:$X, $O$1),$AJ15,U$1)</f>
        <v>2.52</v>
      </c>
      <c r="V15" s="20" cm="1">
        <f t="array" ref="V15">INDEX('Data 2.1'!$E$9:INDEX('Data 2.1'!$X:$X, $O$1),$AJ15,V$1)</f>
        <v>70.097999999999999</v>
      </c>
      <c r="W15" s="20" cm="1">
        <f t="array" ref="W15">INDEX('Data 2.1'!$E$9:INDEX('Data 2.1'!$X:$X, $O$1),$AJ15,W$1)</f>
        <v>2.2839999999999998</v>
      </c>
      <c r="X15" s="20" cm="1">
        <f t="array" ref="X15">INDEX('Data 2.1'!$E$9:INDEX('Data 2.1'!$X:$X, $O$1),$AJ15,X$1)</f>
        <v>428.54500000000002</v>
      </c>
      <c r="Y15" s="20" cm="1">
        <f t="array" ref="Y15">INDEX('Data 2.1'!$E$9:INDEX('Data 2.1'!$X:$X, $O$1),$AJ15,Y$1)</f>
        <v>4.8540000000000001</v>
      </c>
      <c r="Z15" s="20" cm="1">
        <f t="array" ref="Z15">INDEX('Data 2.1'!$E$9:INDEX('Data 2.1'!$X:$X, $O$1),$AJ15,Z$1)</f>
        <v>78.802000000000007</v>
      </c>
      <c r="AA15" s="20" cm="1">
        <f t="array" ref="AA15">INDEX('Data 2.1'!$E$9:INDEX('Data 2.1'!$X:$X, $O$1),$AJ15,AA$1)</f>
        <v>3.0840000000000001</v>
      </c>
      <c r="AB15" s="20" cm="1">
        <f t="array" ref="AB15">INDEX('Data 2.1'!$E$9:INDEX('Data 2.1'!$X:$X, $O$1),$AJ15,AB$1)</f>
        <v>418.21499999999997</v>
      </c>
      <c r="AC15" s="20" cm="1">
        <f t="array" ref="AC15">INDEX('Data 2.1'!$E$9:INDEX('Data 2.1'!$X:$X, $O$1),$AJ15,AC$1)</f>
        <v>14.271000000000001</v>
      </c>
      <c r="AD15" s="20" cm="1">
        <f t="array" ref="AD15">INDEX('Data 2.1'!$E$9:INDEX('Data 2.1'!$X:$X, $O$1),$AJ15,AD$1)</f>
        <v>1594.297</v>
      </c>
      <c r="AE15" s="20" cm="1">
        <f t="array" ref="AE15">INDEX('Data 2.1'!$E$9:INDEX('Data 2.1'!$X:$X, $O$1),$AJ15,AE$1)</f>
        <v>4.7389999999999999</v>
      </c>
      <c r="AF15" s="20" cm="1">
        <f t="array" ref="AF15">INDEX('Data 2.1'!$E$9:INDEX('Data 2.1'!$X:$X, $O$1),$AJ15,AF$1)</f>
        <v>2012.5119999999999</v>
      </c>
      <c r="AG15" s="20" cm="1">
        <f t="array" ref="AG15">INDEX('Data 2.1'!$E$9:INDEX('Data 2.1'!$X:$X, $O$1),$AJ15,AG$1)</f>
        <v>4.242</v>
      </c>
      <c r="AH15" s="20" cm="1">
        <f t="array" ref="AH15">INDEX('Data 2.1'!$E$9:INDEX('Data 2.1'!$X:$X, $O$1),$AJ15,AH$1)</f>
        <v>76.709999999999994</v>
      </c>
      <c r="AI15" s="20" cm="1">
        <f t="array" ref="AI15">INDEX('Data 2.1'!$E$9:INDEX('Data 2.1'!$X:$X, $O$1),$AJ15,AI$1)</f>
        <v>2.347</v>
      </c>
      <c r="AJ15" s="43">
        <f t="shared" si="2"/>
        <v>3788</v>
      </c>
    </row>
    <row r="16" spans="1:36">
      <c r="D16" s="52">
        <v>44166</v>
      </c>
      <c r="E16" s="20">
        <f t="shared" si="0"/>
        <v>1639</v>
      </c>
      <c r="O16" s="47" t="s">
        <v>45</v>
      </c>
      <c r="P16" s="69" t="s">
        <v>106</v>
      </c>
      <c r="Q16" s="69" t="s">
        <v>106</v>
      </c>
      <c r="R16" s="69" t="s">
        <v>106</v>
      </c>
      <c r="S16" s="69" t="s">
        <v>106</v>
      </c>
      <c r="T16" s="69" t="s">
        <v>106</v>
      </c>
      <c r="U16" s="69" t="s">
        <v>106</v>
      </c>
      <c r="V16" s="69" t="s">
        <v>106</v>
      </c>
      <c r="W16" s="69" t="s">
        <v>106</v>
      </c>
      <c r="X16" s="69" t="s">
        <v>106</v>
      </c>
      <c r="Y16" s="69" t="s">
        <v>106</v>
      </c>
      <c r="Z16" s="69" t="s">
        <v>106</v>
      </c>
      <c r="AA16" s="69" t="s">
        <v>106</v>
      </c>
      <c r="AB16" s="69" t="s">
        <v>106</v>
      </c>
      <c r="AC16" s="69" t="s">
        <v>106</v>
      </c>
      <c r="AD16" s="69" t="s">
        <v>106</v>
      </c>
      <c r="AE16" s="69" t="s">
        <v>106</v>
      </c>
      <c r="AF16" s="69" t="s">
        <v>106</v>
      </c>
      <c r="AG16" s="69" t="s">
        <v>106</v>
      </c>
      <c r="AH16" s="69" t="s">
        <v>106</v>
      </c>
      <c r="AI16" s="69" t="s">
        <v>106</v>
      </c>
      <c r="AJ16" s="43"/>
    </row>
    <row r="17" spans="4:36">
      <c r="D17" s="52">
        <v>44256</v>
      </c>
      <c r="E17" s="20">
        <f t="shared" si="0"/>
        <v>1765</v>
      </c>
      <c r="O17" s="31" t="s">
        <v>45</v>
      </c>
      <c r="P17" s="20" cm="1">
        <f t="array" ref="P17">INDEX('Data 2.1'!$E$9:INDEX('Data 2.1'!$X:$X, $O$1),$AJ17,P$1)</f>
        <v>201.93799999999999</v>
      </c>
      <c r="Q17" s="20" cm="1">
        <f t="array" ref="Q17">INDEX('Data 2.1'!$E$9:INDEX('Data 2.1'!$X:$X, $O$1),$AJ17,Q$1)</f>
        <v>26.443999999999999</v>
      </c>
      <c r="R17" s="20" cm="1">
        <f t="array" ref="R17">INDEX('Data 2.1'!$E$9:INDEX('Data 2.1'!$X:$X, $O$1),$AJ17,R$1)</f>
        <v>1379.0229999999999</v>
      </c>
      <c r="S17" s="20" cm="1">
        <f t="array" ref="S17">INDEX('Data 2.1'!$E$9:INDEX('Data 2.1'!$X:$X, $O$1),$AJ17,S$1)</f>
        <v>5.915</v>
      </c>
      <c r="T17" s="20" cm="1">
        <f t="array" ref="T17">INDEX('Data 2.1'!$E$9:INDEX('Data 2.1'!$X:$X, $O$1),$AJ17,T$1)</f>
        <v>1580.96</v>
      </c>
      <c r="U17" s="20" cm="1">
        <f t="array" ref="U17">INDEX('Data 2.1'!$E$9:INDEX('Data 2.1'!$X:$X, $O$1),$AJ17,U$1)</f>
        <v>5.2329999999999997</v>
      </c>
      <c r="V17" s="20" cm="1">
        <f t="array" ref="V17">INDEX('Data 2.1'!$E$9:INDEX('Data 2.1'!$X:$X, $O$1),$AJ17,V$1)</f>
        <v>38.103000000000002</v>
      </c>
      <c r="W17" s="20" cm="1">
        <f t="array" ref="W17">INDEX('Data 2.1'!$E$9:INDEX('Data 2.1'!$X:$X, $O$1),$AJ17,W$1)</f>
        <v>5.1230000000000002</v>
      </c>
      <c r="X17" s="20" cm="1">
        <f t="array" ref="X17">INDEX('Data 2.1'!$E$9:INDEX('Data 2.1'!$X:$X, $O$1),$AJ17,X$1)</f>
        <v>131.04499999999999</v>
      </c>
      <c r="Y17" s="20" cm="1">
        <f t="array" ref="Y17">INDEX('Data 2.1'!$E$9:INDEX('Data 2.1'!$X:$X, $O$1),$AJ17,Y$1)</f>
        <v>22.178000000000001</v>
      </c>
      <c r="Z17" s="20" cm="1">
        <f t="array" ref="Z17">INDEX('Data 2.1'!$E$9:INDEX('Data 2.1'!$X:$X, $O$1),$AJ17,Z$1)</f>
        <v>24.097000000000001</v>
      </c>
      <c r="AA17" s="20" cm="1">
        <f t="array" ref="AA17">INDEX('Data 2.1'!$E$9:INDEX('Data 2.1'!$X:$X, $O$1),$AJ17,AA$1)</f>
        <v>21.859000000000002</v>
      </c>
      <c r="AB17" s="20" cm="1">
        <f t="array" ref="AB17">INDEX('Data 2.1'!$E$9:INDEX('Data 2.1'!$X:$X, $O$1),$AJ17,AB$1)</f>
        <v>228.90600000000001</v>
      </c>
      <c r="AC17" s="20" cm="1">
        <f t="array" ref="AC17">INDEX('Data 2.1'!$E$9:INDEX('Data 2.1'!$X:$X, $O$1),$AJ17,AC$1)</f>
        <v>19.911000000000001</v>
      </c>
      <c r="AD17" s="20" cm="1">
        <f t="array" ref="AD17">INDEX('Data 2.1'!$E$9:INDEX('Data 2.1'!$X:$X, $O$1),$AJ17,AD$1)</f>
        <v>738.32600000000002</v>
      </c>
      <c r="AE17" s="20" cm="1">
        <f t="array" ref="AE17">INDEX('Data 2.1'!$E$9:INDEX('Data 2.1'!$X:$X, $O$1),$AJ17,AE$1)</f>
        <v>8.6790000000000003</v>
      </c>
      <c r="AF17" s="20" cm="1">
        <f t="array" ref="AF17">INDEX('Data 2.1'!$E$9:INDEX('Data 2.1'!$X:$X, $O$1),$AJ17,AF$1)</f>
        <v>967.23199999999997</v>
      </c>
      <c r="AG17" s="20" cm="1">
        <f t="array" ref="AG17">INDEX('Data 2.1'!$E$9:INDEX('Data 2.1'!$X:$X, $O$1),$AJ17,AG$1)</f>
        <v>7.798</v>
      </c>
      <c r="AH17" s="20" cm="1">
        <f t="array" ref="AH17">INDEX('Data 2.1'!$E$9:INDEX('Data 2.1'!$X:$X, $O$1),$AJ17,AH$1)</f>
        <v>36.866999999999997</v>
      </c>
      <c r="AI17" s="20" cm="1">
        <f t="array" ref="AI17">INDEX('Data 2.1'!$E$9:INDEX('Data 2.1'!$X:$X, $O$1),$AJ17,AI$1)</f>
        <v>6.9509999999999996</v>
      </c>
      <c r="AJ17" s="43">
        <f>AJ15+1</f>
        <v>3789</v>
      </c>
    </row>
    <row r="18" spans="4:36">
      <c r="D18" s="52">
        <v>44348</v>
      </c>
      <c r="E18" s="20">
        <f t="shared" si="0"/>
        <v>1891</v>
      </c>
      <c r="O18" s="30" t="s">
        <v>61</v>
      </c>
      <c r="P18" s="20" cm="1">
        <f t="array" ref="P18">INDEX('Data 2.1'!$E$9:INDEX('Data 2.1'!$X:$X, $O$1),$AJ18,P$1)</f>
        <v>137.03200000000001</v>
      </c>
      <c r="Q18" s="20" cm="1">
        <f t="array" ref="Q18">INDEX('Data 2.1'!$E$9:INDEX('Data 2.1'!$X:$X, $O$1),$AJ18,Q$1)</f>
        <v>28.530999999999999</v>
      </c>
      <c r="R18" s="20" cm="1">
        <f t="array" ref="R18">INDEX('Data 2.1'!$E$9:INDEX('Data 2.1'!$X:$X, $O$1),$AJ18,R$1)</f>
        <v>1007.861</v>
      </c>
      <c r="S18" s="20" cm="1">
        <f t="array" ref="S18">INDEX('Data 2.1'!$E$9:INDEX('Data 2.1'!$X:$X, $O$1),$AJ18,S$1)</f>
        <v>8.0190000000000001</v>
      </c>
      <c r="T18" s="20" cm="1">
        <f t="array" ref="T18">INDEX('Data 2.1'!$E$9:INDEX('Data 2.1'!$X:$X, $O$1),$AJ18,T$1)</f>
        <v>1144.8920000000001</v>
      </c>
      <c r="U18" s="20" cm="1">
        <f t="array" ref="U18">INDEX('Data 2.1'!$E$9:INDEX('Data 2.1'!$X:$X, $O$1),$AJ18,U$1)</f>
        <v>6.85</v>
      </c>
      <c r="V18" s="20" cm="1">
        <f t="array" ref="V18">INDEX('Data 2.1'!$E$9:INDEX('Data 2.1'!$X:$X, $O$1),$AJ18,V$1)</f>
        <v>27.593</v>
      </c>
      <c r="W18" s="20" cm="1">
        <f t="array" ref="W18">INDEX('Data 2.1'!$E$9:INDEX('Data 2.1'!$X:$X, $O$1),$AJ18,W$1)</f>
        <v>6.7670000000000003</v>
      </c>
      <c r="X18" s="20" cm="1">
        <f t="array" ref="X18">INDEX('Data 2.1'!$E$9:INDEX('Data 2.1'!$X:$X, $O$1),$AJ18,X$1)</f>
        <v>104.11</v>
      </c>
      <c r="Y18" s="20" cm="1">
        <f t="array" ref="Y18">INDEX('Data 2.1'!$E$9:INDEX('Data 2.1'!$X:$X, $O$1),$AJ18,Y$1)</f>
        <v>25.492000000000001</v>
      </c>
      <c r="Z18" s="20" cm="1">
        <f t="array" ref="Z18">INDEX('Data 2.1'!$E$9:INDEX('Data 2.1'!$X:$X, $O$1),$AJ18,Z$1)</f>
        <v>19.143999999999998</v>
      </c>
      <c r="AA18" s="20" cm="1">
        <f t="array" ref="AA18">INDEX('Data 2.1'!$E$9:INDEX('Data 2.1'!$X:$X, $O$1),$AJ18,AA$1)</f>
        <v>25.215</v>
      </c>
      <c r="AB18" s="20" cm="1">
        <f t="array" ref="AB18">INDEX('Data 2.1'!$E$9:INDEX('Data 2.1'!$X:$X, $O$1),$AJ18,AB$1)</f>
        <v>171.905</v>
      </c>
      <c r="AC18" s="20" cm="1">
        <f t="array" ref="AC18">INDEX('Data 2.1'!$E$9:INDEX('Data 2.1'!$X:$X, $O$1),$AJ18,AC$1)</f>
        <v>22.474</v>
      </c>
      <c r="AD18" s="20" cm="1">
        <f t="array" ref="AD18">INDEX('Data 2.1'!$E$9:INDEX('Data 2.1'!$X:$X, $O$1),$AJ18,AD$1)</f>
        <v>382.75</v>
      </c>
      <c r="AE18" s="20" cm="1">
        <f t="array" ref="AE18">INDEX('Data 2.1'!$E$9:INDEX('Data 2.1'!$X:$X, $O$1),$AJ18,AE$1)</f>
        <v>14.305999999999999</v>
      </c>
      <c r="AF18" s="20" cm="1">
        <f t="array" ref="AF18">INDEX('Data 2.1'!$E$9:INDEX('Data 2.1'!$X:$X, $O$1),$AJ18,AF$1)</f>
        <v>554.65499999999997</v>
      </c>
      <c r="AG18" s="20" cm="1">
        <f t="array" ref="AG18">INDEX('Data 2.1'!$E$9:INDEX('Data 2.1'!$X:$X, $O$1),$AJ18,AG$1)</f>
        <v>9.2970000000000006</v>
      </c>
      <c r="AH18" s="20" cm="1">
        <f t="array" ref="AH18">INDEX('Data 2.1'!$E$9:INDEX('Data 2.1'!$X:$X, $O$1),$AJ18,AH$1)</f>
        <v>21.140999999999998</v>
      </c>
      <c r="AI18" s="20" cm="1">
        <f t="array" ref="AI18">INDEX('Data 2.1'!$E$9:INDEX('Data 2.1'!$X:$X, $O$1),$AJ18,AI$1)</f>
        <v>8.5990000000000002</v>
      </c>
      <c r="AJ18" s="43">
        <f t="shared" ref="AJ18:AJ19" si="3">AJ17+1</f>
        <v>3790</v>
      </c>
    </row>
    <row r="19" spans="4:36">
      <c r="D19" s="52">
        <v>44805</v>
      </c>
      <c r="E19" s="20">
        <f t="shared" si="0"/>
        <v>2017</v>
      </c>
      <c r="O19" s="30" t="s">
        <v>76</v>
      </c>
      <c r="P19" s="20" cm="1">
        <f t="array" ref="P19">INDEX('Data 2.1'!$E$9:INDEX('Data 2.1'!$X:$X, $O$1),$AJ19,P$1)</f>
        <v>103.04900000000001</v>
      </c>
      <c r="Q19" s="20" cm="1">
        <f t="array" ref="Q19">INDEX('Data 2.1'!$E$9:INDEX('Data 2.1'!$X:$X, $O$1),$AJ19,Q$1)</f>
        <v>36.972000000000001</v>
      </c>
      <c r="R19" s="20" cm="1">
        <f t="array" ref="R19">INDEX('Data 2.1'!$E$9:INDEX('Data 2.1'!$X:$X, $O$1),$AJ19,R$1)</f>
        <v>572.55200000000002</v>
      </c>
      <c r="S19" s="20" cm="1">
        <f t="array" ref="S19">INDEX('Data 2.1'!$E$9:INDEX('Data 2.1'!$X:$X, $O$1),$AJ19,S$1)</f>
        <v>11.971</v>
      </c>
      <c r="T19" s="20" cm="1">
        <f t="array" ref="T19">INDEX('Data 2.1'!$E$9:INDEX('Data 2.1'!$X:$X, $O$1),$AJ19,T$1)</f>
        <v>675.601</v>
      </c>
      <c r="U19" s="20" cm="1">
        <f t="array" ref="U19">INDEX('Data 2.1'!$E$9:INDEX('Data 2.1'!$X:$X, $O$1),$AJ19,U$1)</f>
        <v>11.233000000000001</v>
      </c>
      <c r="V19" s="20" cm="1">
        <f t="array" ref="V19">INDEX('Data 2.1'!$E$9:INDEX('Data 2.1'!$X:$X, $O$1),$AJ19,V$1)</f>
        <v>16.283000000000001</v>
      </c>
      <c r="W19" s="20" cm="1">
        <f t="array" ref="W19">INDEX('Data 2.1'!$E$9:INDEX('Data 2.1'!$X:$X, $O$1),$AJ19,W$1)</f>
        <v>11.182</v>
      </c>
      <c r="X19" s="20" cm="1">
        <f t="array" ref="X19">INDEX('Data 2.1'!$E$9:INDEX('Data 2.1'!$X:$X, $O$1),$AJ19,X$1)</f>
        <v>30.384</v>
      </c>
      <c r="Y19" s="20" cm="1">
        <f t="array" ref="Y19">INDEX('Data 2.1'!$E$9:INDEX('Data 2.1'!$X:$X, $O$1),$AJ19,Y$1)</f>
        <v>48.808</v>
      </c>
      <c r="Z19" s="20" cm="1">
        <f t="array" ref="Z19">INDEX('Data 2.1'!$E$9:INDEX('Data 2.1'!$X:$X, $O$1),$AJ19,Z$1)</f>
        <v>5.5869999999999997</v>
      </c>
      <c r="AA19" s="20" cm="1">
        <f t="array" ref="AA19">INDEX('Data 2.1'!$E$9:INDEX('Data 2.1'!$X:$X, $O$1),$AJ19,AA$1)</f>
        <v>48.662999999999997</v>
      </c>
      <c r="AB19" s="20" cm="1">
        <f t="array" ref="AB19">INDEX('Data 2.1'!$E$9:INDEX('Data 2.1'!$X:$X, $O$1),$AJ19,AB$1)</f>
        <v>68.897000000000006</v>
      </c>
      <c r="AC19" s="20" cm="1">
        <f t="array" ref="AC19">INDEX('Data 2.1'!$E$9:INDEX('Data 2.1'!$X:$X, $O$1),$AJ19,AC$1)</f>
        <v>30.218</v>
      </c>
      <c r="AD19" s="20" cm="1">
        <f t="array" ref="AD19">INDEX('Data 2.1'!$E$9:INDEX('Data 2.1'!$X:$X, $O$1),$AJ19,AD$1)</f>
        <v>422.86099999999999</v>
      </c>
      <c r="AE19" s="20" cm="1">
        <f t="array" ref="AE19">INDEX('Data 2.1'!$E$9:INDEX('Data 2.1'!$X:$X, $O$1),$AJ19,AE$1)</f>
        <v>14.025</v>
      </c>
      <c r="AF19" s="20" cm="1">
        <f t="array" ref="AF19">INDEX('Data 2.1'!$E$9:INDEX('Data 2.1'!$X:$X, $O$1),$AJ19,AF$1)</f>
        <v>491.75799999999998</v>
      </c>
      <c r="AG19" s="20" cm="1">
        <f t="array" ref="AG19">INDEX('Data 2.1'!$E$9:INDEX('Data 2.1'!$X:$X, $O$1),$AJ19,AG$1)</f>
        <v>13.141</v>
      </c>
      <c r="AH19" s="20" cm="1">
        <f t="array" ref="AH19">INDEX('Data 2.1'!$E$9:INDEX('Data 2.1'!$X:$X, $O$1),$AJ19,AH$1)</f>
        <v>18.744</v>
      </c>
      <c r="AI19" s="20" cm="1">
        <f t="array" ref="AI19">INDEX('Data 2.1'!$E$9:INDEX('Data 2.1'!$X:$X, $O$1),$AJ19,AI$1)</f>
        <v>12.657</v>
      </c>
      <c r="AJ19" s="43">
        <f t="shared" si="3"/>
        <v>3791</v>
      </c>
    </row>
    <row r="20" spans="4:36">
      <c r="D20" s="52">
        <v>44896</v>
      </c>
      <c r="E20" s="20">
        <f t="shared" si="0"/>
        <v>2143</v>
      </c>
      <c r="O20" s="47" t="s">
        <v>54</v>
      </c>
      <c r="P20" s="69" t="s">
        <v>106</v>
      </c>
      <c r="Q20" s="69" t="s">
        <v>106</v>
      </c>
      <c r="R20" s="69" t="s">
        <v>106</v>
      </c>
      <c r="S20" s="69" t="s">
        <v>106</v>
      </c>
      <c r="T20" s="69" t="s">
        <v>106</v>
      </c>
      <c r="U20" s="69" t="s">
        <v>106</v>
      </c>
      <c r="V20" s="69" t="s">
        <v>106</v>
      </c>
      <c r="W20" s="69" t="s">
        <v>106</v>
      </c>
      <c r="X20" s="69" t="s">
        <v>106</v>
      </c>
      <c r="Y20" s="69" t="s">
        <v>106</v>
      </c>
      <c r="Z20" s="69" t="s">
        <v>106</v>
      </c>
      <c r="AA20" s="69" t="s">
        <v>106</v>
      </c>
      <c r="AB20" s="69" t="s">
        <v>106</v>
      </c>
      <c r="AC20" s="69" t="s">
        <v>106</v>
      </c>
      <c r="AD20" s="69" t="s">
        <v>106</v>
      </c>
      <c r="AE20" s="69" t="s">
        <v>106</v>
      </c>
      <c r="AF20" s="69" t="s">
        <v>106</v>
      </c>
      <c r="AG20" s="69" t="s">
        <v>106</v>
      </c>
      <c r="AH20" s="69" t="s">
        <v>106</v>
      </c>
      <c r="AI20" s="69" t="s">
        <v>106</v>
      </c>
      <c r="AJ20" s="43"/>
    </row>
    <row r="21" spans="4:36">
      <c r="D21" s="52">
        <v>44986</v>
      </c>
      <c r="E21" s="20">
        <f t="shared" si="0"/>
        <v>2269</v>
      </c>
      <c r="O21" s="31" t="s">
        <v>55</v>
      </c>
      <c r="P21" s="20" cm="1">
        <f t="array" ref="P21">INDEX('Data 2.1'!$E$9:INDEX('Data 2.1'!$X:$X, $O$1),$AJ21,P$1)</f>
        <v>191.95</v>
      </c>
      <c r="Q21" s="20" cm="1">
        <f t="array" ref="Q21">INDEX('Data 2.1'!$E$9:INDEX('Data 2.1'!$X:$X, $O$1),$AJ21,Q$1)</f>
        <v>20.257000000000001</v>
      </c>
      <c r="R21" s="20" cm="1">
        <f t="array" ref="R21">INDEX('Data 2.1'!$E$9:INDEX('Data 2.1'!$X:$X, $O$1),$AJ21,R$1)</f>
        <v>743.24800000000005</v>
      </c>
      <c r="S21" s="20" cm="1">
        <f t="array" ref="S21">INDEX('Data 2.1'!$E$9:INDEX('Data 2.1'!$X:$X, $O$1),$AJ21,S$1)</f>
        <v>13.67</v>
      </c>
      <c r="T21" s="20" cm="1">
        <f t="array" ref="T21">INDEX('Data 2.1'!$E$9:INDEX('Data 2.1'!$X:$X, $O$1),$AJ21,T$1)</f>
        <v>935.19799999999998</v>
      </c>
      <c r="U21" s="20" cm="1">
        <f t="array" ref="U21">INDEX('Data 2.1'!$E$9:INDEX('Data 2.1'!$X:$X, $O$1),$AJ21,U$1)</f>
        <v>11.983000000000001</v>
      </c>
      <c r="V21" s="20" cm="1">
        <f t="array" ref="V21">INDEX('Data 2.1'!$E$9:INDEX('Data 2.1'!$X:$X, $O$1),$AJ21,V$1)</f>
        <v>22.539000000000001</v>
      </c>
      <c r="W21" s="20" cm="1">
        <f t="array" ref="W21">INDEX('Data 2.1'!$E$9:INDEX('Data 2.1'!$X:$X, $O$1),$AJ21,W$1)</f>
        <v>11.936</v>
      </c>
      <c r="X21" s="20" cm="1">
        <f t="array" ref="X21">INDEX('Data 2.1'!$E$9:INDEX('Data 2.1'!$X:$X, $O$1),$AJ21,X$1)</f>
        <v>172.613</v>
      </c>
      <c r="Y21" s="20" cm="1">
        <f t="array" ref="Y21">INDEX('Data 2.1'!$E$9:INDEX('Data 2.1'!$X:$X, $O$1),$AJ21,Y$1)</f>
        <v>22.834</v>
      </c>
      <c r="Z21" s="20" cm="1">
        <f t="array" ref="Z21">INDEX('Data 2.1'!$E$9:INDEX('Data 2.1'!$X:$X, $O$1),$AJ21,Z$1)</f>
        <v>31.74</v>
      </c>
      <c r="AA21" s="20" cm="1">
        <f t="array" ref="AA21">INDEX('Data 2.1'!$E$9:INDEX('Data 2.1'!$X:$X, $O$1),$AJ21,AA$1)</f>
        <v>22.524000000000001</v>
      </c>
      <c r="AB21" s="20" cm="1">
        <f t="array" ref="AB21">INDEX('Data 2.1'!$E$9:INDEX('Data 2.1'!$X:$X, $O$1),$AJ21,AB$1)</f>
        <v>144.31100000000001</v>
      </c>
      <c r="AC21" s="20" cm="1">
        <f t="array" ref="AC21">INDEX('Data 2.1'!$E$9:INDEX('Data 2.1'!$X:$X, $O$1),$AJ21,AC$1)</f>
        <v>31.285</v>
      </c>
      <c r="AD21" s="20" cm="1">
        <f t="array" ref="AD21">INDEX('Data 2.1'!$E$9:INDEX('Data 2.1'!$X:$X, $O$1),$AJ21,AD$1)</f>
        <v>275.16199999999998</v>
      </c>
      <c r="AE21" s="20" cm="1">
        <f t="array" ref="AE21">INDEX('Data 2.1'!$E$9:INDEX('Data 2.1'!$X:$X, $O$1),$AJ21,AE$1)</f>
        <v>19.504000000000001</v>
      </c>
      <c r="AF21" s="20" cm="1">
        <f t="array" ref="AF21">INDEX('Data 2.1'!$E$9:INDEX('Data 2.1'!$X:$X, $O$1),$AJ21,AF$1)</f>
        <v>419.47199999999998</v>
      </c>
      <c r="AG21" s="20" cm="1">
        <f t="array" ref="AG21">INDEX('Data 2.1'!$E$9:INDEX('Data 2.1'!$X:$X, $O$1),$AJ21,AG$1)</f>
        <v>12.276</v>
      </c>
      <c r="AH21" s="20" cm="1">
        <f t="array" ref="AH21">INDEX('Data 2.1'!$E$9:INDEX('Data 2.1'!$X:$X, $O$1),$AJ21,AH$1)</f>
        <v>15.989000000000001</v>
      </c>
      <c r="AI21" s="20" cm="1">
        <f t="array" ref="AI21">INDEX('Data 2.1'!$E$9:INDEX('Data 2.1'!$X:$X, $O$1),$AJ21,AI$1)</f>
        <v>11.757</v>
      </c>
      <c r="AJ21" s="43">
        <f>AJ19+1</f>
        <v>3792</v>
      </c>
    </row>
    <row r="22" spans="4:36">
      <c r="D22" s="52">
        <v>45078</v>
      </c>
      <c r="E22" s="20">
        <f t="shared" si="0"/>
        <v>2395</v>
      </c>
      <c r="O22" s="31" t="s">
        <v>56</v>
      </c>
      <c r="P22" s="20" cm="1">
        <f t="array" ref="P22">INDEX('Data 2.1'!$E$9:INDEX('Data 2.1'!$X:$X, $O$1),$AJ22,P$1)</f>
        <v>587.12199999999996</v>
      </c>
      <c r="Q22" s="20" cm="1">
        <f t="array" ref="Q22">INDEX('Data 2.1'!$E$9:INDEX('Data 2.1'!$X:$X, $O$1),$AJ22,Q$1)</f>
        <v>12.73</v>
      </c>
      <c r="R22" s="20" cm="1">
        <f t="array" ref="R22">INDEX('Data 2.1'!$E$9:INDEX('Data 2.1'!$X:$X, $O$1),$AJ22,R$1)</f>
        <v>2626.9090000000001</v>
      </c>
      <c r="S22" s="20" cm="1">
        <f t="array" ref="S22">INDEX('Data 2.1'!$E$9:INDEX('Data 2.1'!$X:$X, $O$1),$AJ22,S$1)</f>
        <v>3.8290000000000002</v>
      </c>
      <c r="T22" s="20" cm="1">
        <f t="array" ref="T22">INDEX('Data 2.1'!$E$9:INDEX('Data 2.1'!$X:$X, $O$1),$AJ22,T$1)</f>
        <v>3214.0309999999999</v>
      </c>
      <c r="U22" s="20" cm="1">
        <f t="array" ref="U22">INDEX('Data 2.1'!$E$9:INDEX('Data 2.1'!$X:$X, $O$1),$AJ22,U$1)</f>
        <v>3.4670000000000001</v>
      </c>
      <c r="V22" s="20" cm="1">
        <f t="array" ref="V22">INDEX('Data 2.1'!$E$9:INDEX('Data 2.1'!$X:$X, $O$1),$AJ22,V$1)</f>
        <v>77.460999999999999</v>
      </c>
      <c r="W22" s="20" cm="1">
        <f t="array" ref="W22">INDEX('Data 2.1'!$E$9:INDEX('Data 2.1'!$X:$X, $O$1),$AJ22,W$1)</f>
        <v>3.3</v>
      </c>
      <c r="X22" s="20" cm="1">
        <f t="array" ref="X22">INDEX('Data 2.1'!$E$9:INDEX('Data 2.1'!$X:$X, $O$1),$AJ22,X$1)</f>
        <v>371.21199999999999</v>
      </c>
      <c r="Y22" s="20" cm="1">
        <f t="array" ref="Y22">INDEX('Data 2.1'!$E$9:INDEX('Data 2.1'!$X:$X, $O$1),$AJ22,Y$1)</f>
        <v>10.01</v>
      </c>
      <c r="Z22" s="20" cm="1">
        <f t="array" ref="Z22">INDEX('Data 2.1'!$E$9:INDEX('Data 2.1'!$X:$X, $O$1),$AJ22,Z$1)</f>
        <v>68.260000000000005</v>
      </c>
      <c r="AA22" s="20" cm="1">
        <f t="array" ref="AA22">INDEX('Data 2.1'!$E$9:INDEX('Data 2.1'!$X:$X, $O$1),$AJ22,AA$1)</f>
        <v>9.2810000000000006</v>
      </c>
      <c r="AB22" s="20" cm="1">
        <f t="array" ref="AB22">INDEX('Data 2.1'!$E$9:INDEX('Data 2.1'!$X:$X, $O$1),$AJ22,AB$1)</f>
        <v>451.33100000000002</v>
      </c>
      <c r="AC22" s="20" cm="1">
        <f t="array" ref="AC22">INDEX('Data 2.1'!$E$9:INDEX('Data 2.1'!$X:$X, $O$1),$AJ22,AC$1)</f>
        <v>13.646000000000001</v>
      </c>
      <c r="AD22" s="20" cm="1">
        <f t="array" ref="AD22">INDEX('Data 2.1'!$E$9:INDEX('Data 2.1'!$X:$X, $O$1),$AJ22,AD$1)</f>
        <v>1752.7370000000001</v>
      </c>
      <c r="AE22" s="20" cm="1">
        <f t="array" ref="AE22">INDEX('Data 2.1'!$E$9:INDEX('Data 2.1'!$X:$X, $O$1),$AJ22,AE$1)</f>
        <v>4.6920000000000002</v>
      </c>
      <c r="AF22" s="20" cm="1">
        <f t="array" ref="AF22">INDEX('Data 2.1'!$E$9:INDEX('Data 2.1'!$X:$X, $O$1),$AJ22,AF$1)</f>
        <v>2204.0680000000002</v>
      </c>
      <c r="AG22" s="20" cm="1">
        <f t="array" ref="AG22">INDEX('Data 2.1'!$E$9:INDEX('Data 2.1'!$X:$X, $O$1),$AJ22,AG$1)</f>
        <v>4.1980000000000004</v>
      </c>
      <c r="AH22" s="20" cm="1">
        <f t="array" ref="AH22">INDEX('Data 2.1'!$E$9:INDEX('Data 2.1'!$X:$X, $O$1),$AJ22,AH$1)</f>
        <v>84.010999999999996</v>
      </c>
      <c r="AI22" s="20" cm="1">
        <f t="array" ref="AI22">INDEX('Data 2.1'!$E$9:INDEX('Data 2.1'!$X:$X, $O$1),$AJ22,AI$1)</f>
        <v>2.266</v>
      </c>
      <c r="AJ22" s="43">
        <f t="shared" ref="AJ22" si="4">AJ21+1</f>
        <v>3793</v>
      </c>
    </row>
    <row r="23" spans="4:36">
      <c r="D23" s="52">
        <v>45170</v>
      </c>
      <c r="E23" s="20">
        <f t="shared" si="0"/>
        <v>2521</v>
      </c>
      <c r="O23" s="47" t="s">
        <v>95</v>
      </c>
      <c r="P23" s="69" t="s">
        <v>106</v>
      </c>
      <c r="Q23" s="69" t="s">
        <v>106</v>
      </c>
      <c r="R23" s="69" t="s">
        <v>106</v>
      </c>
      <c r="S23" s="69" t="s">
        <v>106</v>
      </c>
      <c r="T23" s="69" t="s">
        <v>106</v>
      </c>
      <c r="U23" s="69" t="s">
        <v>106</v>
      </c>
      <c r="V23" s="69" t="s">
        <v>106</v>
      </c>
      <c r="W23" s="69" t="s">
        <v>106</v>
      </c>
      <c r="X23" s="69" t="s">
        <v>106</v>
      </c>
      <c r="Y23" s="69" t="s">
        <v>106</v>
      </c>
      <c r="Z23" s="69" t="s">
        <v>106</v>
      </c>
      <c r="AA23" s="69" t="s">
        <v>106</v>
      </c>
      <c r="AB23" s="69" t="s">
        <v>106</v>
      </c>
      <c r="AC23" s="69" t="s">
        <v>106</v>
      </c>
      <c r="AD23" s="69" t="s">
        <v>106</v>
      </c>
      <c r="AE23" s="69" t="s">
        <v>106</v>
      </c>
      <c r="AF23" s="69" t="s">
        <v>106</v>
      </c>
      <c r="AG23" s="69" t="s">
        <v>106</v>
      </c>
      <c r="AH23" s="69" t="s">
        <v>106</v>
      </c>
      <c r="AI23" s="69" t="s">
        <v>106</v>
      </c>
      <c r="AJ23" s="43"/>
    </row>
    <row r="24" spans="4:36">
      <c r="D24" s="52">
        <v>45261</v>
      </c>
      <c r="E24" s="20">
        <f t="shared" si="0"/>
        <v>2647</v>
      </c>
      <c r="O24" s="31" t="s">
        <v>99</v>
      </c>
      <c r="P24" s="20" cm="1">
        <f t="array" ref="P24">INDEX('Data 2.1'!$E$9:INDEX('Data 2.1'!$X:$X, $O$1),$AJ24,P$1)</f>
        <v>494.45299999999997</v>
      </c>
      <c r="Q24" s="20" cm="1">
        <f t="array" ref="Q24">INDEX('Data 2.1'!$E$9:INDEX('Data 2.1'!$X:$X, $O$1),$AJ24,Q$1)</f>
        <v>17.123000000000001</v>
      </c>
      <c r="R24" s="20" cm="1">
        <f t="array" ref="R24">INDEX('Data 2.1'!$E$9:INDEX('Data 2.1'!$X:$X, $O$1),$AJ24,R$1)</f>
        <v>2211.3310000000001</v>
      </c>
      <c r="S24" s="20" cm="1">
        <f t="array" ref="S24">INDEX('Data 2.1'!$E$9:INDEX('Data 2.1'!$X:$X, $O$1),$AJ24,S$1)</f>
        <v>4.7309999999999999</v>
      </c>
      <c r="T24" s="20" cm="1">
        <f t="array" ref="T24">INDEX('Data 2.1'!$E$9:INDEX('Data 2.1'!$X:$X, $O$1),$AJ24,T$1)</f>
        <v>2705.7840000000001</v>
      </c>
      <c r="U24" s="20" cm="1">
        <f t="array" ref="U24">INDEX('Data 2.1'!$E$9:INDEX('Data 2.1'!$X:$X, $O$1),$AJ24,U$1)</f>
        <v>4.0350000000000001</v>
      </c>
      <c r="V24" s="20" cm="1">
        <f t="array" ref="V24">INDEX('Data 2.1'!$E$9:INDEX('Data 2.1'!$X:$X, $O$1),$AJ24,V$1)</f>
        <v>65.212000000000003</v>
      </c>
      <c r="W24" s="20" cm="1">
        <f t="array" ref="W24">INDEX('Data 2.1'!$E$9:INDEX('Data 2.1'!$X:$X, $O$1),$AJ24,W$1)</f>
        <v>3.8919999999999999</v>
      </c>
      <c r="X24" s="20" cm="1">
        <f t="array" ref="X24">INDEX('Data 2.1'!$E$9:INDEX('Data 2.1'!$X:$X, $O$1),$AJ24,X$1)</f>
        <v>303.988</v>
      </c>
      <c r="Y24" s="20" cm="1">
        <f t="array" ref="Y24">INDEX('Data 2.1'!$E$9:INDEX('Data 2.1'!$X:$X, $O$1),$AJ24,Y$1)</f>
        <v>9.7309999999999999</v>
      </c>
      <c r="Z24" s="20" cm="1">
        <f t="array" ref="Z24">INDEX('Data 2.1'!$E$9:INDEX('Data 2.1'!$X:$X, $O$1),$AJ24,Z$1)</f>
        <v>55.898000000000003</v>
      </c>
      <c r="AA24" s="20" cm="1">
        <f t="array" ref="AA24">INDEX('Data 2.1'!$E$9:INDEX('Data 2.1'!$X:$X, $O$1),$AJ24,AA$1)</f>
        <v>8.98</v>
      </c>
      <c r="AB24" s="20" cm="1">
        <f t="array" ref="AB24">INDEX('Data 2.1'!$E$9:INDEX('Data 2.1'!$X:$X, $O$1),$AJ24,AB$1)</f>
        <v>270.80399999999997</v>
      </c>
      <c r="AC24" s="20" cm="1">
        <f t="array" ref="AC24">INDEX('Data 2.1'!$E$9:INDEX('Data 2.1'!$X:$X, $O$1),$AJ24,AC$1)</f>
        <v>15.871</v>
      </c>
      <c r="AD24" s="20" cm="1">
        <f t="array" ref="AD24">INDEX('Data 2.1'!$E$9:INDEX('Data 2.1'!$X:$X, $O$1),$AJ24,AD$1)</f>
        <v>1035.8589999999999</v>
      </c>
      <c r="AE24" s="20" cm="1">
        <f t="array" ref="AE24">INDEX('Data 2.1'!$E$9:INDEX('Data 2.1'!$X:$X, $O$1),$AJ24,AE$1)</f>
        <v>7.0940000000000003</v>
      </c>
      <c r="AF24" s="20" cm="1">
        <f t="array" ref="AF24">INDEX('Data 2.1'!$E$9:INDEX('Data 2.1'!$X:$X, $O$1),$AJ24,AF$1)</f>
        <v>1306.663</v>
      </c>
      <c r="AG24" s="20" cm="1">
        <f t="array" ref="AG24">INDEX('Data 2.1'!$E$9:INDEX('Data 2.1'!$X:$X, $O$1),$AJ24,AG$1)</f>
        <v>5.4269999999999996</v>
      </c>
      <c r="AH24" s="20" cm="1">
        <f t="array" ref="AH24">INDEX('Data 2.1'!$E$9:INDEX('Data 2.1'!$X:$X, $O$1),$AJ24,AH$1)</f>
        <v>49.805</v>
      </c>
      <c r="AI24" s="20" cm="1">
        <f t="array" ref="AI24">INDEX('Data 2.1'!$E$9:INDEX('Data 2.1'!$X:$X, $O$1),$AJ24,AI$1)</f>
        <v>4.1180000000000003</v>
      </c>
      <c r="AJ24" s="43">
        <f>AJ22+1</f>
        <v>3794</v>
      </c>
    </row>
    <row r="25" spans="4:36">
      <c r="D25" s="52">
        <v>45352</v>
      </c>
      <c r="E25" s="20">
        <f t="shared" si="0"/>
        <v>2773</v>
      </c>
      <c r="O25" s="30" t="s">
        <v>96</v>
      </c>
      <c r="P25" s="20" cm="1">
        <f t="array" ref="P25">INDEX('Data 2.1'!$E$9:INDEX('Data 2.1'!$X:$X, $O$1),$AJ25,P$1)</f>
        <v>238.95400000000001</v>
      </c>
      <c r="Q25" s="20" cm="1">
        <f t="array" ref="Q25">INDEX('Data 2.1'!$E$9:INDEX('Data 2.1'!$X:$X, $O$1),$AJ25,Q$1)</f>
        <v>24.087</v>
      </c>
      <c r="R25" s="20" cm="1">
        <f t="array" ref="R25">INDEX('Data 2.1'!$E$9:INDEX('Data 2.1'!$X:$X, $O$1),$AJ25,R$1)</f>
        <v>1226.954</v>
      </c>
      <c r="S25" s="20" cm="1">
        <f t="array" ref="S25">INDEX('Data 2.1'!$E$9:INDEX('Data 2.1'!$X:$X, $O$1),$AJ25,S$1)</f>
        <v>6.5510000000000002</v>
      </c>
      <c r="T25" s="20" cm="1">
        <f t="array" ref="T25">INDEX('Data 2.1'!$E$9:INDEX('Data 2.1'!$X:$X, $O$1),$AJ25,T$1)</f>
        <v>1465.9079999999999</v>
      </c>
      <c r="U25" s="20" cm="1">
        <f t="array" ref="U25">INDEX('Data 2.1'!$E$9:INDEX('Data 2.1'!$X:$X, $O$1),$AJ25,U$1)</f>
        <v>6.234</v>
      </c>
      <c r="V25" s="20" cm="1">
        <f t="array" ref="V25">INDEX('Data 2.1'!$E$9:INDEX('Data 2.1'!$X:$X, $O$1),$AJ25,V$1)</f>
        <v>35.33</v>
      </c>
      <c r="W25" s="20" cm="1">
        <f t="array" ref="W25">INDEX('Data 2.1'!$E$9:INDEX('Data 2.1'!$X:$X, $O$1),$AJ25,W$1)</f>
        <v>6.1420000000000003</v>
      </c>
      <c r="X25" s="20" cm="1">
        <f t="array" ref="X25">INDEX('Data 2.1'!$E$9:INDEX('Data 2.1'!$X:$X, $O$1),$AJ25,X$1)</f>
        <v>196.63800000000001</v>
      </c>
      <c r="Y25" s="20" cm="1">
        <f t="array" ref="Y25">INDEX('Data 2.1'!$E$9:INDEX('Data 2.1'!$X:$X, $O$1),$AJ25,Y$1)</f>
        <v>19.998000000000001</v>
      </c>
      <c r="Z25" s="20" cm="1">
        <f t="array" ref="Z25">INDEX('Data 2.1'!$E$9:INDEX('Data 2.1'!$X:$X, $O$1),$AJ25,Z$1)</f>
        <v>36.158000000000001</v>
      </c>
      <c r="AA25" s="20" cm="1">
        <f t="array" ref="AA25">INDEX('Data 2.1'!$E$9:INDEX('Data 2.1'!$X:$X, $O$1),$AJ25,AA$1)</f>
        <v>19.643000000000001</v>
      </c>
      <c r="AB25" s="20" cm="1">
        <f t="array" ref="AB25">INDEX('Data 2.1'!$E$9:INDEX('Data 2.1'!$X:$X, $O$1),$AJ25,AB$1)</f>
        <v>146.506</v>
      </c>
      <c r="AC25" s="20" cm="1">
        <f t="array" ref="AC25">INDEX('Data 2.1'!$E$9:INDEX('Data 2.1'!$X:$X, $O$1),$AJ25,AC$1)</f>
        <v>22.167999999999999</v>
      </c>
      <c r="AD25" s="20" cm="1">
        <f t="array" ref="AD25">INDEX('Data 2.1'!$E$9:INDEX('Data 2.1'!$X:$X, $O$1),$AJ25,AD$1)</f>
        <v>398.81200000000001</v>
      </c>
      <c r="AE25" s="20" cm="1">
        <f t="array" ref="AE25">INDEX('Data 2.1'!$E$9:INDEX('Data 2.1'!$X:$X, $O$1),$AJ25,AE$1)</f>
        <v>11.926</v>
      </c>
      <c r="AF25" s="20" cm="1">
        <f t="array" ref="AF25">INDEX('Data 2.1'!$E$9:INDEX('Data 2.1'!$X:$X, $O$1),$AJ25,AF$1)</f>
        <v>545.31799999999998</v>
      </c>
      <c r="AG25" s="20" cm="1">
        <f t="array" ref="AG25">INDEX('Data 2.1'!$E$9:INDEX('Data 2.1'!$X:$X, $O$1),$AJ25,AG$1)</f>
        <v>8.8989999999999991</v>
      </c>
      <c r="AH25" s="20" cm="1">
        <f t="array" ref="AH25">INDEX('Data 2.1'!$E$9:INDEX('Data 2.1'!$X:$X, $O$1),$AJ25,AH$1)</f>
        <v>20.786000000000001</v>
      </c>
      <c r="AI25" s="20" cm="1">
        <f t="array" ref="AI25">INDEX('Data 2.1'!$E$9:INDEX('Data 2.1'!$X:$X, $O$1),$AJ25,AI$1)</f>
        <v>8.1669999999999998</v>
      </c>
      <c r="AJ25" s="43">
        <f t="shared" ref="AJ25:AJ27" si="5">AJ24+1</f>
        <v>3795</v>
      </c>
    </row>
    <row r="26" spans="4:36">
      <c r="D26" s="52">
        <v>45444</v>
      </c>
      <c r="E26" s="20">
        <f t="shared" si="0"/>
        <v>2899</v>
      </c>
      <c r="O26" s="30" t="s">
        <v>97</v>
      </c>
      <c r="P26" s="20" cm="1">
        <f t="array" ref="P26">INDEX('Data 2.1'!$E$9:INDEX('Data 2.1'!$X:$X, $O$1),$AJ26,P$1)</f>
        <v>219.12899999999999</v>
      </c>
      <c r="Q26" s="20" cm="1">
        <f t="array" ref="Q26">INDEX('Data 2.1'!$E$9:INDEX('Data 2.1'!$X:$X, $O$1),$AJ26,Q$1)</f>
        <v>21.033000000000001</v>
      </c>
      <c r="R26" s="20" cm="1">
        <f t="array" ref="R26">INDEX('Data 2.1'!$E$9:INDEX('Data 2.1'!$X:$X, $O$1),$AJ26,R$1)</f>
        <v>894.71400000000006</v>
      </c>
      <c r="S26" s="20" cm="1">
        <f t="array" ref="S26">INDEX('Data 2.1'!$E$9:INDEX('Data 2.1'!$X:$X, $O$1),$AJ26,S$1)</f>
        <v>10.271000000000001</v>
      </c>
      <c r="T26" s="20" cm="1">
        <f t="array" ref="T26">INDEX('Data 2.1'!$E$9:INDEX('Data 2.1'!$X:$X, $O$1),$AJ26,T$1)</f>
        <v>1113.8430000000001</v>
      </c>
      <c r="U26" s="20" cm="1">
        <f t="array" ref="U26">INDEX('Data 2.1'!$E$9:INDEX('Data 2.1'!$X:$X, $O$1),$AJ26,U$1)</f>
        <v>8.4979999999999993</v>
      </c>
      <c r="V26" s="20" cm="1">
        <f t="array" ref="V26">INDEX('Data 2.1'!$E$9:INDEX('Data 2.1'!$X:$X, $O$1),$AJ26,V$1)</f>
        <v>26.844999999999999</v>
      </c>
      <c r="W26" s="20" cm="1">
        <f t="array" ref="W26">INDEX('Data 2.1'!$E$9:INDEX('Data 2.1'!$X:$X, $O$1),$AJ26,W$1)</f>
        <v>8.4309999999999992</v>
      </c>
      <c r="X26" s="20" cm="1">
        <f t="array" ref="X26">INDEX('Data 2.1'!$E$9:INDEX('Data 2.1'!$X:$X, $O$1),$AJ26,X$1)</f>
        <v>89.766000000000005</v>
      </c>
      <c r="Y26" s="20" cm="1">
        <f t="array" ref="Y26">INDEX('Data 2.1'!$E$9:INDEX('Data 2.1'!$X:$X, $O$1),$AJ26,Y$1)</f>
        <v>22.760999999999999</v>
      </c>
      <c r="Z26" s="20" cm="1">
        <f t="array" ref="Z26">INDEX('Data 2.1'!$E$9:INDEX('Data 2.1'!$X:$X, $O$1),$AJ26,Z$1)</f>
        <v>16.506</v>
      </c>
      <c r="AA26" s="20" cm="1">
        <f t="array" ref="AA26">INDEX('Data 2.1'!$E$9:INDEX('Data 2.1'!$X:$X, $O$1),$AJ26,AA$1)</f>
        <v>22.45</v>
      </c>
      <c r="AB26" s="20" cm="1">
        <f t="array" ref="AB26">INDEX('Data 2.1'!$E$9:INDEX('Data 2.1'!$X:$X, $O$1),$AJ26,AB$1)</f>
        <v>120.208</v>
      </c>
      <c r="AC26" s="20" cm="1">
        <f t="array" ref="AC26">INDEX('Data 2.1'!$E$9:INDEX('Data 2.1'!$X:$X, $O$1),$AJ26,AC$1)</f>
        <v>22.613</v>
      </c>
      <c r="AD26" s="20" cm="1">
        <f t="array" ref="AD26">INDEX('Data 2.1'!$E$9:INDEX('Data 2.1'!$X:$X, $O$1),$AJ26,AD$1)</f>
        <v>608.255</v>
      </c>
      <c r="AE26" s="20" cm="1">
        <f t="array" ref="AE26">INDEX('Data 2.1'!$E$9:INDEX('Data 2.1'!$X:$X, $O$1),$AJ26,AE$1)</f>
        <v>10.864000000000001</v>
      </c>
      <c r="AF26" s="20" cm="1">
        <f t="array" ref="AF26">INDEX('Data 2.1'!$E$9:INDEX('Data 2.1'!$X:$X, $O$1),$AJ26,AF$1)</f>
        <v>728.46400000000006</v>
      </c>
      <c r="AG26" s="20" cm="1">
        <f t="array" ref="AG26">INDEX('Data 2.1'!$E$9:INDEX('Data 2.1'!$X:$X, $O$1),$AJ26,AG$1)</f>
        <v>8.516</v>
      </c>
      <c r="AH26" s="20" cm="1">
        <f t="array" ref="AH26">INDEX('Data 2.1'!$E$9:INDEX('Data 2.1'!$X:$X, $O$1),$AJ26,AH$1)</f>
        <v>27.765999999999998</v>
      </c>
      <c r="AI26" s="20" cm="1">
        <f t="array" ref="AI26">INDEX('Data 2.1'!$E$9:INDEX('Data 2.1'!$X:$X, $O$1),$AJ26,AI$1)</f>
        <v>7.7480000000000002</v>
      </c>
      <c r="AJ26" s="43">
        <f t="shared" si="5"/>
        <v>3796</v>
      </c>
    </row>
    <row r="27" spans="4:36">
      <c r="D27" s="52">
        <v>45536</v>
      </c>
      <c r="E27" s="20">
        <f t="shared" si="0"/>
        <v>3025</v>
      </c>
      <c r="O27" s="31" t="s">
        <v>98</v>
      </c>
      <c r="P27" s="20" cm="1">
        <f t="array" ref="P27">INDEX('Data 2.1'!$E$9:INDEX('Data 2.1'!$X:$X, $O$1),$AJ27,P$1)</f>
        <v>284.61799999999999</v>
      </c>
      <c r="Q27" s="20" cm="1">
        <f t="array" ref="Q27">INDEX('Data 2.1'!$E$9:INDEX('Data 2.1'!$X:$X, $O$1),$AJ27,Q$1)</f>
        <v>19.908000000000001</v>
      </c>
      <c r="R27" s="20" cm="1">
        <f t="array" ref="R27">INDEX('Data 2.1'!$E$9:INDEX('Data 2.1'!$X:$X, $O$1),$AJ27,R$1)</f>
        <v>1158.827</v>
      </c>
      <c r="S27" s="20" cm="1">
        <f t="array" ref="S27">INDEX('Data 2.1'!$E$9:INDEX('Data 2.1'!$X:$X, $O$1),$AJ27,S$1)</f>
        <v>8.57</v>
      </c>
      <c r="T27" s="20" cm="1">
        <f t="array" ref="T27">INDEX('Data 2.1'!$E$9:INDEX('Data 2.1'!$X:$X, $O$1),$AJ27,T$1)</f>
        <v>1443.4449999999999</v>
      </c>
      <c r="U27" s="20" cm="1">
        <f t="array" ref="U27">INDEX('Data 2.1'!$E$9:INDEX('Data 2.1'!$X:$X, $O$1),$AJ27,U$1)</f>
        <v>6.9139999999999997</v>
      </c>
      <c r="V27" s="20" cm="1">
        <f t="array" ref="V27">INDEX('Data 2.1'!$E$9:INDEX('Data 2.1'!$X:$X, $O$1),$AJ27,V$1)</f>
        <v>34.787999999999997</v>
      </c>
      <c r="W27" s="20" cm="1">
        <f t="array" ref="W27">INDEX('Data 2.1'!$E$9:INDEX('Data 2.1'!$X:$X, $O$1),$AJ27,W$1)</f>
        <v>6.8310000000000004</v>
      </c>
      <c r="X27" s="20" cm="1">
        <f t="array" ref="X27">INDEX('Data 2.1'!$E$9:INDEX('Data 2.1'!$X:$X, $O$1),$AJ27,X$1)</f>
        <v>239.83699999999999</v>
      </c>
      <c r="Y27" s="20" cm="1">
        <f t="array" ref="Y27">INDEX('Data 2.1'!$E$9:INDEX('Data 2.1'!$X:$X, $O$1),$AJ27,Y$1)</f>
        <v>13.802</v>
      </c>
      <c r="Z27" s="20" cm="1">
        <f t="array" ref="Z27">INDEX('Data 2.1'!$E$9:INDEX('Data 2.1'!$X:$X, $O$1),$AJ27,Z$1)</f>
        <v>44.101999999999997</v>
      </c>
      <c r="AA27" s="20" cm="1">
        <f t="array" ref="AA27">INDEX('Data 2.1'!$E$9:INDEX('Data 2.1'!$X:$X, $O$1),$AJ27,AA$1)</f>
        <v>13.282999999999999</v>
      </c>
      <c r="AB27" s="20" cm="1">
        <f t="array" ref="AB27">INDEX('Data 2.1'!$E$9:INDEX('Data 2.1'!$X:$X, $O$1),$AJ27,AB$1)</f>
        <v>324.83800000000002</v>
      </c>
      <c r="AC27" s="20" cm="1">
        <f t="array" ref="AC27">INDEX('Data 2.1'!$E$9:INDEX('Data 2.1'!$X:$X, $O$1),$AJ27,AC$1)</f>
        <v>17.391999999999999</v>
      </c>
      <c r="AD27" s="20" cm="1">
        <f t="array" ref="AD27">INDEX('Data 2.1'!$E$9:INDEX('Data 2.1'!$X:$X, $O$1),$AJ27,AD$1)</f>
        <v>992.04</v>
      </c>
      <c r="AE27" s="20" cm="1">
        <f t="array" ref="AE27">INDEX('Data 2.1'!$E$9:INDEX('Data 2.1'!$X:$X, $O$1),$AJ27,AE$1)</f>
        <v>7.3460000000000001</v>
      </c>
      <c r="AF27" s="20" cm="1">
        <f t="array" ref="AF27">INDEX('Data 2.1'!$E$9:INDEX('Data 2.1'!$X:$X, $O$1),$AJ27,AF$1)</f>
        <v>1316.8779999999999</v>
      </c>
      <c r="AG27" s="20" cm="1">
        <f t="array" ref="AG27">INDEX('Data 2.1'!$E$9:INDEX('Data 2.1'!$X:$X, $O$1),$AJ27,AG$1)</f>
        <v>6.5039999999999996</v>
      </c>
      <c r="AH27" s="20" cm="1">
        <f t="array" ref="AH27">INDEX('Data 2.1'!$E$9:INDEX('Data 2.1'!$X:$X, $O$1),$AJ27,AH$1)</f>
        <v>50.195</v>
      </c>
      <c r="AI27" s="20" cm="1">
        <f t="array" ref="AI27">INDEX('Data 2.1'!$E$9:INDEX('Data 2.1'!$X:$X, $O$1),$AJ27,AI$1)</f>
        <v>5.46</v>
      </c>
      <c r="AJ27" s="43">
        <f t="shared" si="5"/>
        <v>3797</v>
      </c>
    </row>
    <row r="28" spans="4:36">
      <c r="D28" s="52">
        <v>45627</v>
      </c>
      <c r="E28" s="20">
        <f t="shared" si="0"/>
        <v>3151</v>
      </c>
      <c r="O28" s="47" t="s">
        <v>38</v>
      </c>
      <c r="P28" s="69" t="s">
        <v>106</v>
      </c>
      <c r="Q28" s="69" t="s">
        <v>106</v>
      </c>
      <c r="R28" s="69" t="s">
        <v>106</v>
      </c>
      <c r="S28" s="69" t="s">
        <v>106</v>
      </c>
      <c r="T28" s="69" t="s">
        <v>106</v>
      </c>
      <c r="U28" s="69" t="s">
        <v>106</v>
      </c>
      <c r="V28" s="69" t="s">
        <v>106</v>
      </c>
      <c r="W28" s="69" t="s">
        <v>106</v>
      </c>
      <c r="X28" s="69" t="s">
        <v>106</v>
      </c>
      <c r="Y28" s="69" t="s">
        <v>106</v>
      </c>
      <c r="Z28" s="69" t="s">
        <v>106</v>
      </c>
      <c r="AA28" s="69" t="s">
        <v>106</v>
      </c>
      <c r="AB28" s="69" t="s">
        <v>106</v>
      </c>
      <c r="AC28" s="69" t="s">
        <v>106</v>
      </c>
      <c r="AD28" s="69" t="s">
        <v>106</v>
      </c>
      <c r="AE28" s="69" t="s">
        <v>106</v>
      </c>
      <c r="AF28" s="69" t="s">
        <v>106</v>
      </c>
      <c r="AG28" s="69" t="s">
        <v>106</v>
      </c>
      <c r="AH28" s="69" t="s">
        <v>106</v>
      </c>
      <c r="AI28" s="69" t="s">
        <v>106</v>
      </c>
      <c r="AJ28" s="43"/>
    </row>
    <row r="29" spans="4:36">
      <c r="D29" s="52">
        <v>45717</v>
      </c>
      <c r="E29" s="20">
        <f t="shared" si="0"/>
        <v>3277</v>
      </c>
      <c r="O29" s="31" t="s">
        <v>39</v>
      </c>
      <c r="P29" s="20" cm="1">
        <f t="array" ref="P29">INDEX('Data 2.1'!$E$9:INDEX('Data 2.1'!$X:$X, $O$1),$AJ29,P$1)</f>
        <v>361.84100000000001</v>
      </c>
      <c r="Q29" s="20" cm="1">
        <f t="array" ref="Q29">INDEX('Data 2.1'!$E$9:INDEX('Data 2.1'!$X:$X, $O$1),$AJ29,Q$1)</f>
        <v>14.436999999999999</v>
      </c>
      <c r="R29" s="20" cm="1">
        <f t="array" ref="R29">INDEX('Data 2.1'!$E$9:INDEX('Data 2.1'!$X:$X, $O$1),$AJ29,R$1)</f>
        <v>1507.799</v>
      </c>
      <c r="S29" s="20" cm="1">
        <f t="array" ref="S29">INDEX('Data 2.1'!$E$9:INDEX('Data 2.1'!$X:$X, $O$1),$AJ29,S$1)</f>
        <v>5.569</v>
      </c>
      <c r="T29" s="20" cm="1">
        <f t="array" ref="T29">INDEX('Data 2.1'!$E$9:INDEX('Data 2.1'!$X:$X, $O$1),$AJ29,T$1)</f>
        <v>1869.64</v>
      </c>
      <c r="U29" s="20" cm="1">
        <f t="array" ref="U29">INDEX('Data 2.1'!$E$9:INDEX('Data 2.1'!$X:$X, $O$1),$AJ29,U$1)</f>
        <v>4.84</v>
      </c>
      <c r="V29" s="20" cm="1">
        <f t="array" ref="V29">INDEX('Data 2.1'!$E$9:INDEX('Data 2.1'!$X:$X, $O$1),$AJ29,V$1)</f>
        <v>45.06</v>
      </c>
      <c r="W29" s="20" cm="1">
        <f t="array" ref="W29">INDEX('Data 2.1'!$E$9:INDEX('Data 2.1'!$X:$X, $O$1),$AJ29,W$1)</f>
        <v>4.7210000000000001</v>
      </c>
      <c r="X29" s="20" cm="1">
        <f t="array" ref="X29">INDEX('Data 2.1'!$E$9:INDEX('Data 2.1'!$X:$X, $O$1),$AJ29,X$1)</f>
        <v>273.31599999999997</v>
      </c>
      <c r="Y29" s="20" cm="1">
        <f t="array" ref="Y29">INDEX('Data 2.1'!$E$9:INDEX('Data 2.1'!$X:$X, $O$1),$AJ29,Y$1)</f>
        <v>18.184000000000001</v>
      </c>
      <c r="Z29" s="20" cm="1">
        <f t="array" ref="Z29">INDEX('Data 2.1'!$E$9:INDEX('Data 2.1'!$X:$X, $O$1),$AJ29,Z$1)</f>
        <v>50.258000000000003</v>
      </c>
      <c r="AA29" s="20" cm="1">
        <f t="array" ref="AA29">INDEX('Data 2.1'!$E$9:INDEX('Data 2.1'!$X:$X, $O$1),$AJ29,AA$1)</f>
        <v>17.794</v>
      </c>
      <c r="AB29" s="20" cm="1">
        <f t="array" ref="AB29">INDEX('Data 2.1'!$E$9:INDEX('Data 2.1'!$X:$X, $O$1),$AJ29,AB$1)</f>
        <v>335.42200000000003</v>
      </c>
      <c r="AC29" s="20" cm="1">
        <f t="array" ref="AC29">INDEX('Data 2.1'!$E$9:INDEX('Data 2.1'!$X:$X, $O$1),$AJ29,AC$1)</f>
        <v>18.734000000000002</v>
      </c>
      <c r="AD29" s="20" cm="1">
        <f t="array" ref="AD29">INDEX('Data 2.1'!$E$9:INDEX('Data 2.1'!$X:$X, $O$1),$AJ29,AD$1)</f>
        <v>1283.009</v>
      </c>
      <c r="AE29" s="20" cm="1">
        <f t="array" ref="AE29">INDEX('Data 2.1'!$E$9:INDEX('Data 2.1'!$X:$X, $O$1),$AJ29,AE$1)</f>
        <v>6.6879999999999997</v>
      </c>
      <c r="AF29" s="20" cm="1">
        <f t="array" ref="AF29">INDEX('Data 2.1'!$E$9:INDEX('Data 2.1'!$X:$X, $O$1),$AJ29,AF$1)</f>
        <v>1618.431</v>
      </c>
      <c r="AG29" s="20" cm="1">
        <f t="array" ref="AG29">INDEX('Data 2.1'!$E$9:INDEX('Data 2.1'!$X:$X, $O$1),$AJ29,AG$1)</f>
        <v>6.0750000000000002</v>
      </c>
      <c r="AH29" s="20" cm="1">
        <f t="array" ref="AH29">INDEX('Data 2.1'!$E$9:INDEX('Data 2.1'!$X:$X, $O$1),$AJ29,AH$1)</f>
        <v>61.689</v>
      </c>
      <c r="AI29" s="20" cm="1">
        <f t="array" ref="AI29">INDEX('Data 2.1'!$E$9:INDEX('Data 2.1'!$X:$X, $O$1),$AJ29,AI$1)</f>
        <v>4.9409999999999998</v>
      </c>
      <c r="AJ29" s="43">
        <f>AJ27+1</f>
        <v>3798</v>
      </c>
    </row>
    <row r="30" spans="4:36">
      <c r="D30" s="52">
        <v>45809</v>
      </c>
      <c r="E30" s="20">
        <f t="shared" si="0"/>
        <v>3403</v>
      </c>
      <c r="O30" s="31" t="s">
        <v>40</v>
      </c>
      <c r="P30" s="20" cm="1">
        <f t="array" ref="P30">INDEX('Data 2.1'!$E$9:INDEX('Data 2.1'!$X:$X, $O$1),$AJ30,P$1)</f>
        <v>417.23099999999999</v>
      </c>
      <c r="Q30" s="20" cm="1">
        <f t="array" ref="Q30">INDEX('Data 2.1'!$E$9:INDEX('Data 2.1'!$X:$X, $O$1),$AJ30,Q$1)</f>
        <v>15.38</v>
      </c>
      <c r="R30" s="20" cm="1">
        <f t="array" ref="R30">INDEX('Data 2.1'!$E$9:INDEX('Data 2.1'!$X:$X, $O$1),$AJ30,R$1)</f>
        <v>1862.3579999999999</v>
      </c>
      <c r="S30" s="20" cm="1">
        <f t="array" ref="S30">INDEX('Data 2.1'!$E$9:INDEX('Data 2.1'!$X:$X, $O$1),$AJ30,S$1)</f>
        <v>5.6079999999999997</v>
      </c>
      <c r="T30" s="20" cm="1">
        <f t="array" ref="T30">INDEX('Data 2.1'!$E$9:INDEX('Data 2.1'!$X:$X, $O$1),$AJ30,T$1)</f>
        <v>2279.5889999999999</v>
      </c>
      <c r="U30" s="20" cm="1">
        <f t="array" ref="U30">INDEX('Data 2.1'!$E$9:INDEX('Data 2.1'!$X:$X, $O$1),$AJ30,U$1)</f>
        <v>4.2229999999999999</v>
      </c>
      <c r="V30" s="20" cm="1">
        <f t="array" ref="V30">INDEX('Data 2.1'!$E$9:INDEX('Data 2.1'!$X:$X, $O$1),$AJ30,V$1)</f>
        <v>54.94</v>
      </c>
      <c r="W30" s="20" cm="1">
        <f t="array" ref="W30">INDEX('Data 2.1'!$E$9:INDEX('Data 2.1'!$X:$X, $O$1),$AJ30,W$1)</f>
        <v>4.0860000000000003</v>
      </c>
      <c r="X30" s="20" cm="1">
        <f t="array" ref="X30">INDEX('Data 2.1'!$E$9:INDEX('Data 2.1'!$X:$X, $O$1),$AJ30,X$1)</f>
        <v>270.50799999999998</v>
      </c>
      <c r="Y30" s="20" cm="1">
        <f t="array" ref="Y30">INDEX('Data 2.1'!$E$9:INDEX('Data 2.1'!$X:$X, $O$1),$AJ30,Y$1)</f>
        <v>19.565000000000001</v>
      </c>
      <c r="Z30" s="20" cm="1">
        <f t="array" ref="Z30">INDEX('Data 2.1'!$E$9:INDEX('Data 2.1'!$X:$X, $O$1),$AJ30,Z$1)</f>
        <v>49.741999999999997</v>
      </c>
      <c r="AA30" s="20" cm="1">
        <f t="array" ref="AA30">INDEX('Data 2.1'!$E$9:INDEX('Data 2.1'!$X:$X, $O$1),$AJ30,AA$1)</f>
        <v>19.202000000000002</v>
      </c>
      <c r="AB30" s="20" cm="1">
        <f t="array" ref="AB30">INDEX('Data 2.1'!$E$9:INDEX('Data 2.1'!$X:$X, $O$1),$AJ30,AB$1)</f>
        <v>260.21899999999999</v>
      </c>
      <c r="AC30" s="20" cm="1">
        <f t="array" ref="AC30">INDEX('Data 2.1'!$E$9:INDEX('Data 2.1'!$X:$X, $O$1),$AJ30,AC$1)</f>
        <v>20.945</v>
      </c>
      <c r="AD30" s="20" cm="1">
        <f t="array" ref="AD30">INDEX('Data 2.1'!$E$9:INDEX('Data 2.1'!$X:$X, $O$1),$AJ30,AD$1)</f>
        <v>744.89</v>
      </c>
      <c r="AE30" s="20" cm="1">
        <f t="array" ref="AE30">INDEX('Data 2.1'!$E$9:INDEX('Data 2.1'!$X:$X, $O$1),$AJ30,AE$1)</f>
        <v>10.098000000000001</v>
      </c>
      <c r="AF30" s="20" cm="1">
        <f t="array" ref="AF30">INDEX('Data 2.1'!$E$9:INDEX('Data 2.1'!$X:$X, $O$1),$AJ30,AF$1)</f>
        <v>1005.11</v>
      </c>
      <c r="AG30" s="20" cm="1">
        <f t="array" ref="AG30">INDEX('Data 2.1'!$E$9:INDEX('Data 2.1'!$X:$X, $O$1),$AJ30,AG$1)</f>
        <v>8.1150000000000002</v>
      </c>
      <c r="AH30" s="20" cm="1">
        <f t="array" ref="AH30">INDEX('Data 2.1'!$E$9:INDEX('Data 2.1'!$X:$X, $O$1),$AJ30,AH$1)</f>
        <v>38.311</v>
      </c>
      <c r="AI30" s="20" cm="1">
        <f t="array" ref="AI30">INDEX('Data 2.1'!$E$9:INDEX('Data 2.1'!$X:$X, $O$1),$AJ30,AI$1)</f>
        <v>7.3049999999999997</v>
      </c>
      <c r="AJ30" s="43">
        <f t="shared" ref="AJ30" si="6">AJ29+1</f>
        <v>3799</v>
      </c>
    </row>
    <row r="31" spans="4:36">
      <c r="D31" s="52">
        <v>45901</v>
      </c>
      <c r="E31" s="20">
        <f t="shared" si="0"/>
        <v>3529</v>
      </c>
      <c r="O31" s="47" t="s">
        <v>62</v>
      </c>
      <c r="P31" s="69" t="s">
        <v>106</v>
      </c>
      <c r="Q31" s="69" t="s">
        <v>106</v>
      </c>
      <c r="R31" s="69" t="s">
        <v>106</v>
      </c>
      <c r="S31" s="69" t="s">
        <v>106</v>
      </c>
      <c r="T31" s="69" t="s">
        <v>106</v>
      </c>
      <c r="U31" s="69" t="s">
        <v>106</v>
      </c>
      <c r="V31" s="69" t="s">
        <v>106</v>
      </c>
      <c r="W31" s="69" t="s">
        <v>106</v>
      </c>
      <c r="X31" s="69" t="s">
        <v>106</v>
      </c>
      <c r="Y31" s="69" t="s">
        <v>106</v>
      </c>
      <c r="Z31" s="69" t="s">
        <v>106</v>
      </c>
      <c r="AA31" s="69" t="s">
        <v>106</v>
      </c>
      <c r="AB31" s="69" t="s">
        <v>106</v>
      </c>
      <c r="AC31" s="69" t="s">
        <v>106</v>
      </c>
      <c r="AD31" s="69" t="s">
        <v>106</v>
      </c>
      <c r="AE31" s="69" t="s">
        <v>106</v>
      </c>
      <c r="AF31" s="69" t="s">
        <v>106</v>
      </c>
      <c r="AG31" s="69" t="s">
        <v>106</v>
      </c>
      <c r="AH31" s="69" t="s">
        <v>106</v>
      </c>
      <c r="AI31" s="69" t="s">
        <v>106</v>
      </c>
      <c r="AJ31" s="43"/>
    </row>
    <row r="32" spans="4:36">
      <c r="D32" s="52">
        <v>45992</v>
      </c>
      <c r="E32" s="20">
        <f t="shared" si="0"/>
        <v>3655</v>
      </c>
      <c r="O32" s="31" t="s">
        <v>63</v>
      </c>
      <c r="P32" s="20" cm="1">
        <f t="array" ref="P32">INDEX('Data 2.1'!$E$9:INDEX('Data 2.1'!$X:$X, $O$1),$AJ32,P$1)</f>
        <v>173.51599999999999</v>
      </c>
      <c r="Q32" s="20" cm="1">
        <f t="array" ref="Q32">INDEX('Data 2.1'!$E$9:INDEX('Data 2.1'!$X:$X, $O$1),$AJ32,Q$1)</f>
        <v>25.187999999999999</v>
      </c>
      <c r="R32" s="20" cm="1">
        <f t="array" ref="R32">INDEX('Data 2.1'!$E$9:INDEX('Data 2.1'!$X:$X, $O$1),$AJ32,R$1)</f>
        <v>711.16899999999998</v>
      </c>
      <c r="S32" s="20" cm="1">
        <f t="array" ref="S32">INDEX('Data 2.1'!$E$9:INDEX('Data 2.1'!$X:$X, $O$1),$AJ32,S$1)</f>
        <v>10.132</v>
      </c>
      <c r="T32" s="20" cm="1">
        <f t="array" ref="T32">INDEX('Data 2.1'!$E$9:INDEX('Data 2.1'!$X:$X, $O$1),$AJ32,T$1)</f>
        <v>884.68600000000004</v>
      </c>
      <c r="U32" s="20" cm="1">
        <f t="array" ref="U32">INDEX('Data 2.1'!$E$9:INDEX('Data 2.1'!$X:$X, $O$1),$AJ32,U$1)</f>
        <v>9.4260000000000002</v>
      </c>
      <c r="V32" s="20" cm="1">
        <f t="array" ref="V32">INDEX('Data 2.1'!$E$9:INDEX('Data 2.1'!$X:$X, $O$1),$AJ32,V$1)</f>
        <v>21.321999999999999</v>
      </c>
      <c r="W32" s="20" cm="1">
        <f t="array" ref="W32">INDEX('Data 2.1'!$E$9:INDEX('Data 2.1'!$X:$X, $O$1),$AJ32,W$1)</f>
        <v>9.3650000000000002</v>
      </c>
      <c r="X32" s="20" cm="1">
        <f t="array" ref="X32">INDEX('Data 2.1'!$E$9:INDEX('Data 2.1'!$X:$X, $O$1),$AJ32,X$1)</f>
        <v>129.887</v>
      </c>
      <c r="Y32" s="20" cm="1">
        <f t="array" ref="Y32">INDEX('Data 2.1'!$E$9:INDEX('Data 2.1'!$X:$X, $O$1),$AJ32,Y$1)</f>
        <v>24.692</v>
      </c>
      <c r="Z32" s="20" cm="1">
        <f t="array" ref="Z32">INDEX('Data 2.1'!$E$9:INDEX('Data 2.1'!$X:$X, $O$1),$AJ32,Z$1)</f>
        <v>23.884</v>
      </c>
      <c r="AA32" s="20" cm="1">
        <f t="array" ref="AA32">INDEX('Data 2.1'!$E$9:INDEX('Data 2.1'!$X:$X, $O$1),$AJ32,AA$1)</f>
        <v>24.405999999999999</v>
      </c>
      <c r="AB32" s="20" cm="1">
        <f t="array" ref="AB32">INDEX('Data 2.1'!$E$9:INDEX('Data 2.1'!$X:$X, $O$1),$AJ32,AB$1)</f>
        <v>218.53899999999999</v>
      </c>
      <c r="AC32" s="20" cm="1">
        <f t="array" ref="AC32">INDEX('Data 2.1'!$E$9:INDEX('Data 2.1'!$X:$X, $O$1),$AJ32,AC$1)</f>
        <v>22.673999999999999</v>
      </c>
      <c r="AD32" s="20" cm="1">
        <f t="array" ref="AD32">INDEX('Data 2.1'!$E$9:INDEX('Data 2.1'!$X:$X, $O$1),$AJ32,AD$1)</f>
        <v>802.76099999999997</v>
      </c>
      <c r="AE32" s="20" cm="1">
        <f t="array" ref="AE32">INDEX('Data 2.1'!$E$9:INDEX('Data 2.1'!$X:$X, $O$1),$AJ32,AE$1)</f>
        <v>9.2270000000000003</v>
      </c>
      <c r="AF32" s="20" cm="1">
        <f t="array" ref="AF32">INDEX('Data 2.1'!$E$9:INDEX('Data 2.1'!$X:$X, $O$1),$AJ32,AF$1)</f>
        <v>1021.3</v>
      </c>
      <c r="AG32" s="20" cm="1">
        <f t="array" ref="AG32">INDEX('Data 2.1'!$E$9:INDEX('Data 2.1'!$X:$X, $O$1),$AJ32,AG$1)</f>
        <v>8.0410000000000004</v>
      </c>
      <c r="AH32" s="20" cm="1">
        <f t="array" ref="AH32">INDEX('Data 2.1'!$E$9:INDEX('Data 2.1'!$X:$X, $O$1),$AJ32,AH$1)</f>
        <v>38.927999999999997</v>
      </c>
      <c r="AI32" s="20" cm="1">
        <f t="array" ref="AI32">INDEX('Data 2.1'!$E$9:INDEX('Data 2.1'!$X:$X, $O$1),$AJ32,AI$1)</f>
        <v>7.2229999999999999</v>
      </c>
      <c r="AJ32" s="43">
        <f>AJ30+1</f>
        <v>3800</v>
      </c>
    </row>
    <row r="33" spans="4:36">
      <c r="D33" s="52">
        <v>46082</v>
      </c>
      <c r="E33" s="20">
        <f t="shared" si="0"/>
        <v>3781</v>
      </c>
      <c r="O33" s="31" t="s">
        <v>64</v>
      </c>
      <c r="P33" s="20" cm="1">
        <f t="array" ref="P33">INDEX('Data 2.1'!$E$9:INDEX('Data 2.1'!$X:$X, $O$1),$AJ33,P$1)</f>
        <v>605.55499999999995</v>
      </c>
      <c r="Q33" s="20" cm="1">
        <f t="array" ref="Q33">INDEX('Data 2.1'!$E$9:INDEX('Data 2.1'!$X:$X, $O$1),$AJ33,Q$1)</f>
        <v>10.478</v>
      </c>
      <c r="R33" s="20" cm="1">
        <f t="array" ref="R33">INDEX('Data 2.1'!$E$9:INDEX('Data 2.1'!$X:$X, $O$1),$AJ33,R$1)</f>
        <v>2658.9879999999998</v>
      </c>
      <c r="S33" s="20" cm="1">
        <f t="array" ref="S33">INDEX('Data 2.1'!$E$9:INDEX('Data 2.1'!$X:$X, $O$1),$AJ33,S$1)</f>
        <v>3.589</v>
      </c>
      <c r="T33" s="20" cm="1">
        <f t="array" ref="T33">INDEX('Data 2.1'!$E$9:INDEX('Data 2.1'!$X:$X, $O$1),$AJ33,T$1)</f>
        <v>3264.5430000000001</v>
      </c>
      <c r="U33" s="20" cm="1">
        <f t="array" ref="U33">INDEX('Data 2.1'!$E$9:INDEX('Data 2.1'!$X:$X, $O$1),$AJ33,U$1)</f>
        <v>2.665</v>
      </c>
      <c r="V33" s="20" cm="1">
        <f t="array" ref="V33">INDEX('Data 2.1'!$E$9:INDEX('Data 2.1'!$X:$X, $O$1),$AJ33,V$1)</f>
        <v>78.677999999999997</v>
      </c>
      <c r="W33" s="20" cm="1">
        <f t="array" ref="W33">INDEX('Data 2.1'!$E$9:INDEX('Data 2.1'!$X:$X, $O$1),$AJ33,W$1)</f>
        <v>2.4430000000000001</v>
      </c>
      <c r="X33" s="20" cm="1">
        <f t="array" ref="X33">INDEX('Data 2.1'!$E$9:INDEX('Data 2.1'!$X:$X, $O$1),$AJ33,X$1)</f>
        <v>413.93799999999999</v>
      </c>
      <c r="Y33" s="20" cm="1">
        <f t="array" ref="Y33">INDEX('Data 2.1'!$E$9:INDEX('Data 2.1'!$X:$X, $O$1),$AJ33,Y$1)</f>
        <v>9.8469999999999995</v>
      </c>
      <c r="Z33" s="20" cm="1">
        <f t="array" ref="Z33">INDEX('Data 2.1'!$E$9:INDEX('Data 2.1'!$X:$X, $O$1),$AJ33,Z$1)</f>
        <v>76.116</v>
      </c>
      <c r="AA33" s="20" cm="1">
        <f t="array" ref="AA33">INDEX('Data 2.1'!$E$9:INDEX('Data 2.1'!$X:$X, $O$1),$AJ33,AA$1)</f>
        <v>9.1050000000000004</v>
      </c>
      <c r="AB33" s="20" cm="1">
        <f t="array" ref="AB33">INDEX('Data 2.1'!$E$9:INDEX('Data 2.1'!$X:$X, $O$1),$AJ33,AB$1)</f>
        <v>377.10199999999998</v>
      </c>
      <c r="AC33" s="20" cm="1">
        <f t="array" ref="AC33">INDEX('Data 2.1'!$E$9:INDEX('Data 2.1'!$X:$X, $O$1),$AJ33,AC$1)</f>
        <v>18.248999999999999</v>
      </c>
      <c r="AD33" s="20" cm="1">
        <f t="array" ref="AD33">INDEX('Data 2.1'!$E$9:INDEX('Data 2.1'!$X:$X, $O$1),$AJ33,AD$1)</f>
        <v>1225.1379999999999</v>
      </c>
      <c r="AE33" s="20" cm="1">
        <f t="array" ref="AE33">INDEX('Data 2.1'!$E$9:INDEX('Data 2.1'!$X:$X, $O$1),$AJ33,AE$1)</f>
        <v>6.2720000000000002</v>
      </c>
      <c r="AF33" s="20" cm="1">
        <f t="array" ref="AF33">INDEX('Data 2.1'!$E$9:INDEX('Data 2.1'!$X:$X, $O$1),$AJ33,AF$1)</f>
        <v>1602.24</v>
      </c>
      <c r="AG33" s="20" cm="1">
        <f t="array" ref="AG33">INDEX('Data 2.1'!$E$9:INDEX('Data 2.1'!$X:$X, $O$1),$AJ33,AG$1)</f>
        <v>5.6550000000000002</v>
      </c>
      <c r="AH33" s="20" cm="1">
        <f t="array" ref="AH33">INDEX('Data 2.1'!$E$9:INDEX('Data 2.1'!$X:$X, $O$1),$AJ33,AH$1)</f>
        <v>61.072000000000003</v>
      </c>
      <c r="AI33" s="20" cm="1">
        <f t="array" ref="AI33">INDEX('Data 2.1'!$E$9:INDEX('Data 2.1'!$X:$X, $O$1),$AJ33,AI$1)</f>
        <v>4.415</v>
      </c>
      <c r="AJ33" s="43">
        <f t="shared" ref="AJ33" si="7">AJ32+1</f>
        <v>3801</v>
      </c>
    </row>
    <row r="34" spans="4:36">
      <c r="O34" s="47" t="s">
        <v>88</v>
      </c>
      <c r="P34" s="69" t="s">
        <v>106</v>
      </c>
      <c r="Q34" s="69" t="s">
        <v>106</v>
      </c>
      <c r="R34" s="69" t="s">
        <v>106</v>
      </c>
      <c r="S34" s="69" t="s">
        <v>106</v>
      </c>
      <c r="T34" s="69" t="s">
        <v>106</v>
      </c>
      <c r="U34" s="69" t="s">
        <v>106</v>
      </c>
      <c r="V34" s="69" t="s">
        <v>106</v>
      </c>
      <c r="W34" s="69" t="s">
        <v>106</v>
      </c>
      <c r="X34" s="69" t="s">
        <v>106</v>
      </c>
      <c r="Y34" s="69" t="s">
        <v>106</v>
      </c>
      <c r="Z34" s="69" t="s">
        <v>106</v>
      </c>
      <c r="AA34" s="69" t="s">
        <v>106</v>
      </c>
      <c r="AB34" s="69" t="s">
        <v>106</v>
      </c>
      <c r="AC34" s="69" t="s">
        <v>106</v>
      </c>
      <c r="AD34" s="69" t="s">
        <v>106</v>
      </c>
      <c r="AE34" s="69" t="s">
        <v>106</v>
      </c>
      <c r="AF34" s="69" t="s">
        <v>106</v>
      </c>
      <c r="AG34" s="69" t="s">
        <v>106</v>
      </c>
      <c r="AH34" s="69" t="s">
        <v>106</v>
      </c>
      <c r="AI34" s="69" t="s">
        <v>106</v>
      </c>
      <c r="AJ34" s="43"/>
    </row>
    <row r="35" spans="4:36">
      <c r="O35" s="31" t="s">
        <v>89</v>
      </c>
      <c r="P35" s="20" cm="1">
        <f t="array" ref="P35">INDEX('Data 2.1'!$E$9:INDEX('Data 2.1'!$X:$X, $O$1),$AJ35,P$1)</f>
        <v>638.77300000000002</v>
      </c>
      <c r="Q35" s="20" cm="1">
        <f t="array" ref="Q35">INDEX('Data 2.1'!$E$9:INDEX('Data 2.1'!$X:$X, $O$1),$AJ35,Q$1)</f>
        <v>11.865</v>
      </c>
      <c r="R35" s="20" cm="1">
        <f t="array" ref="R35">INDEX('Data 2.1'!$E$9:INDEX('Data 2.1'!$X:$X, $O$1),$AJ35,R$1)</f>
        <v>2866.6689999999999</v>
      </c>
      <c r="S35" s="20" cm="1">
        <f t="array" ref="S35">INDEX('Data 2.1'!$E$9:INDEX('Data 2.1'!$X:$X, $O$1),$AJ35,S$1)</f>
        <v>3.028</v>
      </c>
      <c r="T35" s="20" cm="1">
        <f t="array" ref="T35">INDEX('Data 2.1'!$E$9:INDEX('Data 2.1'!$X:$X, $O$1),$AJ35,T$1)</f>
        <v>3505.442</v>
      </c>
      <c r="U35" s="20" cm="1">
        <f t="array" ref="U35">INDEX('Data 2.1'!$E$9:INDEX('Data 2.1'!$X:$X, $O$1),$AJ35,U$1)</f>
        <v>2.1459999999999999</v>
      </c>
      <c r="V35" s="20" cm="1">
        <f t="array" ref="V35">INDEX('Data 2.1'!$E$9:INDEX('Data 2.1'!$X:$X, $O$1),$AJ35,V$1)</f>
        <v>84.483999999999995</v>
      </c>
      <c r="W35" s="20" cm="1">
        <f t="array" ref="W35">INDEX('Data 2.1'!$E$9:INDEX('Data 2.1'!$X:$X, $O$1),$AJ35,W$1)</f>
        <v>1.863</v>
      </c>
      <c r="X35" s="20" cm="1">
        <f t="array" ref="X35">INDEX('Data 2.1'!$E$9:INDEX('Data 2.1'!$X:$X, $O$1),$AJ35,X$1)</f>
        <v>0</v>
      </c>
      <c r="Y35" s="20" cm="1">
        <f t="array" ref="Y35">INDEX('Data 2.1'!$E$9:INDEX('Data 2.1'!$X:$X, $O$1),$AJ35,Y$1)</f>
        <v>0</v>
      </c>
      <c r="Z35" s="20" cm="1">
        <f t="array" ref="Z35">INDEX('Data 2.1'!$E$9:INDEX('Data 2.1'!$X:$X, $O$1),$AJ35,Z$1)</f>
        <v>0</v>
      </c>
      <c r="AA35" s="20" cm="1">
        <f t="array" ref="AA35">INDEX('Data 2.1'!$E$9:INDEX('Data 2.1'!$X:$X, $O$1),$AJ35,AA$1)</f>
        <v>0</v>
      </c>
      <c r="AB35" s="20" cm="1">
        <f t="array" ref="AB35">INDEX('Data 2.1'!$E$9:INDEX('Data 2.1'!$X:$X, $O$1),$AJ35,AB$1)</f>
        <v>0</v>
      </c>
      <c r="AC35" s="20" cm="1">
        <f t="array" ref="AC35">INDEX('Data 2.1'!$E$9:INDEX('Data 2.1'!$X:$X, $O$1),$AJ35,AC$1)</f>
        <v>0</v>
      </c>
      <c r="AD35" s="20" cm="1">
        <f t="array" ref="AD35">INDEX('Data 2.1'!$E$9:INDEX('Data 2.1'!$X:$X, $O$1),$AJ35,AD$1)</f>
        <v>0</v>
      </c>
      <c r="AE35" s="20" cm="1">
        <f t="array" ref="AE35">INDEX('Data 2.1'!$E$9:INDEX('Data 2.1'!$X:$X, $O$1),$AJ35,AE$1)</f>
        <v>0</v>
      </c>
      <c r="AF35" s="20" cm="1">
        <f t="array" ref="AF35">INDEX('Data 2.1'!$E$9:INDEX('Data 2.1'!$X:$X, $O$1),$AJ35,AF$1)</f>
        <v>0</v>
      </c>
      <c r="AG35" s="20" cm="1">
        <f t="array" ref="AG35">INDEX('Data 2.1'!$E$9:INDEX('Data 2.1'!$X:$X, $O$1),$AJ35,AG$1)</f>
        <v>0</v>
      </c>
      <c r="AH35" s="20" cm="1">
        <f t="array" ref="AH35">INDEX('Data 2.1'!$E$9:INDEX('Data 2.1'!$X:$X, $O$1),$AJ35,AH$1)</f>
        <v>0</v>
      </c>
      <c r="AI35" s="20" cm="1">
        <f t="array" ref="AI35">INDEX('Data 2.1'!$E$9:INDEX('Data 2.1'!$X:$X, $O$1),$AJ35,AI$1)</f>
        <v>0</v>
      </c>
      <c r="AJ35" s="43">
        <f>AJ33+1</f>
        <v>3802</v>
      </c>
    </row>
    <row r="36" spans="4:36">
      <c r="O36" s="30" t="s">
        <v>90</v>
      </c>
      <c r="P36" s="20" cm="1">
        <f t="array" ref="P36">INDEX('Data 2.1'!$E$9:INDEX('Data 2.1'!$X:$X, $O$1),$AJ36,P$1)</f>
        <v>219.16800000000001</v>
      </c>
      <c r="Q36" s="20" cm="1">
        <f t="array" ref="Q36">INDEX('Data 2.1'!$E$9:INDEX('Data 2.1'!$X:$X, $O$1),$AJ36,Q$1)</f>
        <v>23.43</v>
      </c>
      <c r="R36" s="20" cm="1">
        <f t="array" ref="R36">INDEX('Data 2.1'!$E$9:INDEX('Data 2.1'!$X:$X, $O$1),$AJ36,R$1)</f>
        <v>2013.4280000000001</v>
      </c>
      <c r="S36" s="20" cm="1">
        <f t="array" ref="S36">INDEX('Data 2.1'!$E$9:INDEX('Data 2.1'!$X:$X, $O$1),$AJ36,S$1)</f>
        <v>5.21</v>
      </c>
      <c r="T36" s="20" cm="1">
        <f t="array" ref="T36">INDEX('Data 2.1'!$E$9:INDEX('Data 2.1'!$X:$X, $O$1),$AJ36,T$1)</f>
        <v>2232.596</v>
      </c>
      <c r="U36" s="20" cm="1">
        <f t="array" ref="U36">INDEX('Data 2.1'!$E$9:INDEX('Data 2.1'!$X:$X, $O$1),$AJ36,U$1)</f>
        <v>5.44</v>
      </c>
      <c r="V36" s="20" cm="1">
        <f t="array" ref="V36">INDEX('Data 2.1'!$E$9:INDEX('Data 2.1'!$X:$X, $O$1),$AJ36,V$1)</f>
        <v>53.807000000000002</v>
      </c>
      <c r="W36" s="20" cm="1">
        <f t="array" ref="W36">INDEX('Data 2.1'!$E$9:INDEX('Data 2.1'!$X:$X, $O$1),$AJ36,W$1)</f>
        <v>5.3339999999999996</v>
      </c>
      <c r="X36" s="20" cm="1">
        <f t="array" ref="X36">INDEX('Data 2.1'!$E$9:INDEX('Data 2.1'!$X:$X, $O$1),$AJ36,X$1)</f>
        <v>0</v>
      </c>
      <c r="Y36" s="20" cm="1">
        <f t="array" ref="Y36">INDEX('Data 2.1'!$E$9:INDEX('Data 2.1'!$X:$X, $O$1),$AJ36,Y$1)</f>
        <v>0</v>
      </c>
      <c r="Z36" s="20" cm="1">
        <f t="array" ref="Z36">INDEX('Data 2.1'!$E$9:INDEX('Data 2.1'!$X:$X, $O$1),$AJ36,Z$1)</f>
        <v>0</v>
      </c>
      <c r="AA36" s="20" cm="1">
        <f t="array" ref="AA36">INDEX('Data 2.1'!$E$9:INDEX('Data 2.1'!$X:$X, $O$1),$AJ36,AA$1)</f>
        <v>0</v>
      </c>
      <c r="AB36" s="20" cm="1">
        <f t="array" ref="AB36">INDEX('Data 2.1'!$E$9:INDEX('Data 2.1'!$X:$X, $O$1),$AJ36,AB$1)</f>
        <v>0</v>
      </c>
      <c r="AC36" s="20" cm="1">
        <f t="array" ref="AC36">INDEX('Data 2.1'!$E$9:INDEX('Data 2.1'!$X:$X, $O$1),$AJ36,AC$1)</f>
        <v>0</v>
      </c>
      <c r="AD36" s="20" cm="1">
        <f t="array" ref="AD36">INDEX('Data 2.1'!$E$9:INDEX('Data 2.1'!$X:$X, $O$1),$AJ36,AD$1)</f>
        <v>0</v>
      </c>
      <c r="AE36" s="20" cm="1">
        <f t="array" ref="AE36">INDEX('Data 2.1'!$E$9:INDEX('Data 2.1'!$X:$X, $O$1),$AJ36,AE$1)</f>
        <v>0</v>
      </c>
      <c r="AF36" s="20" cm="1">
        <f t="array" ref="AF36">INDEX('Data 2.1'!$E$9:INDEX('Data 2.1'!$X:$X, $O$1),$AJ36,AF$1)</f>
        <v>0</v>
      </c>
      <c r="AG36" s="20" cm="1">
        <f t="array" ref="AG36">INDEX('Data 2.1'!$E$9:INDEX('Data 2.1'!$X:$X, $O$1),$AJ36,AG$1)</f>
        <v>0</v>
      </c>
      <c r="AH36" s="20" cm="1">
        <f t="array" ref="AH36">INDEX('Data 2.1'!$E$9:INDEX('Data 2.1'!$X:$X, $O$1),$AJ36,AH$1)</f>
        <v>0</v>
      </c>
      <c r="AI36" s="20" cm="1">
        <f t="array" ref="AI36">INDEX('Data 2.1'!$E$9:INDEX('Data 2.1'!$X:$X, $O$1),$AJ36,AI$1)</f>
        <v>0</v>
      </c>
      <c r="AJ36" s="43">
        <f t="shared" ref="AJ36:AJ38" si="8">AJ35+1</f>
        <v>3803</v>
      </c>
    </row>
    <row r="37" spans="4:36">
      <c r="O37" s="30" t="s">
        <v>91</v>
      </c>
      <c r="P37" s="20" cm="1">
        <f t="array" ref="P37">INDEX('Data 2.1'!$E$9:INDEX('Data 2.1'!$X:$X, $O$1),$AJ37,P$1)</f>
        <v>419.60500000000002</v>
      </c>
      <c r="Q37" s="20" cm="1">
        <f t="array" ref="Q37">INDEX('Data 2.1'!$E$9:INDEX('Data 2.1'!$X:$X, $O$1),$AJ37,Q$1)</f>
        <v>16.802</v>
      </c>
      <c r="R37" s="20" cm="1">
        <f t="array" ref="R37">INDEX('Data 2.1'!$E$9:INDEX('Data 2.1'!$X:$X, $O$1),$AJ37,R$1)</f>
        <v>853.24099999999999</v>
      </c>
      <c r="S37" s="20" cm="1">
        <f t="array" ref="S37">INDEX('Data 2.1'!$E$9:INDEX('Data 2.1'!$X:$X, $O$1),$AJ37,S$1)</f>
        <v>9.9499999999999993</v>
      </c>
      <c r="T37" s="20" cm="1">
        <f t="array" ref="T37">INDEX('Data 2.1'!$E$9:INDEX('Data 2.1'!$X:$X, $O$1),$AJ37,T$1)</f>
        <v>1272.846</v>
      </c>
      <c r="U37" s="20" cm="1">
        <f t="array" ref="U37">INDEX('Data 2.1'!$E$9:INDEX('Data 2.1'!$X:$X, $O$1),$AJ37,U$1)</f>
        <v>8.6440000000000001</v>
      </c>
      <c r="V37" s="20" cm="1">
        <f t="array" ref="V37">INDEX('Data 2.1'!$E$9:INDEX('Data 2.1'!$X:$X, $O$1),$AJ37,V$1)</f>
        <v>30.677</v>
      </c>
      <c r="W37" s="20" cm="1">
        <f t="array" ref="W37">INDEX('Data 2.1'!$E$9:INDEX('Data 2.1'!$X:$X, $O$1),$AJ37,W$1)</f>
        <v>8.5779999999999994</v>
      </c>
      <c r="X37" s="20" cm="1">
        <f t="array" ref="X37">INDEX('Data 2.1'!$E$9:INDEX('Data 2.1'!$X:$X, $O$1),$AJ37,X$1)</f>
        <v>0</v>
      </c>
      <c r="Y37" s="20" cm="1">
        <f t="array" ref="Y37">INDEX('Data 2.1'!$E$9:INDEX('Data 2.1'!$X:$X, $O$1),$AJ37,Y$1)</f>
        <v>0</v>
      </c>
      <c r="Z37" s="20" cm="1">
        <f t="array" ref="Z37">INDEX('Data 2.1'!$E$9:INDEX('Data 2.1'!$X:$X, $O$1),$AJ37,Z$1)</f>
        <v>0</v>
      </c>
      <c r="AA37" s="20" cm="1">
        <f t="array" ref="AA37">INDEX('Data 2.1'!$E$9:INDEX('Data 2.1'!$X:$X, $O$1),$AJ37,AA$1)</f>
        <v>0</v>
      </c>
      <c r="AB37" s="20" cm="1">
        <f t="array" ref="AB37">INDEX('Data 2.1'!$E$9:INDEX('Data 2.1'!$X:$X, $O$1),$AJ37,AB$1)</f>
        <v>0</v>
      </c>
      <c r="AC37" s="20" cm="1">
        <f t="array" ref="AC37">INDEX('Data 2.1'!$E$9:INDEX('Data 2.1'!$X:$X, $O$1),$AJ37,AC$1)</f>
        <v>0</v>
      </c>
      <c r="AD37" s="20" cm="1">
        <f t="array" ref="AD37">INDEX('Data 2.1'!$E$9:INDEX('Data 2.1'!$X:$X, $O$1),$AJ37,AD$1)</f>
        <v>0</v>
      </c>
      <c r="AE37" s="20" cm="1">
        <f t="array" ref="AE37">INDEX('Data 2.1'!$E$9:INDEX('Data 2.1'!$X:$X, $O$1),$AJ37,AE$1)</f>
        <v>0</v>
      </c>
      <c r="AF37" s="20" cm="1">
        <f t="array" ref="AF37">INDEX('Data 2.1'!$E$9:INDEX('Data 2.1'!$X:$X, $O$1),$AJ37,AF$1)</f>
        <v>0</v>
      </c>
      <c r="AG37" s="20" cm="1">
        <f t="array" ref="AG37">INDEX('Data 2.1'!$E$9:INDEX('Data 2.1'!$X:$X, $O$1),$AJ37,AG$1)</f>
        <v>0</v>
      </c>
      <c r="AH37" s="20" cm="1">
        <f t="array" ref="AH37">INDEX('Data 2.1'!$E$9:INDEX('Data 2.1'!$X:$X, $O$1),$AJ37,AH$1)</f>
        <v>0</v>
      </c>
      <c r="AI37" s="20" cm="1">
        <f t="array" ref="AI37">INDEX('Data 2.1'!$E$9:INDEX('Data 2.1'!$X:$X, $O$1),$AJ37,AI$1)</f>
        <v>0</v>
      </c>
      <c r="AJ37" s="43">
        <f t="shared" si="8"/>
        <v>3804</v>
      </c>
    </row>
    <row r="38" spans="4:36">
      <c r="O38" s="31" t="s">
        <v>92</v>
      </c>
      <c r="P38" s="20" cm="1">
        <f t="array" ref="P38">INDEX('Data 2.1'!$E$9:INDEX('Data 2.1'!$X:$X, $O$1),$AJ38,P$1)</f>
        <v>140.29900000000001</v>
      </c>
      <c r="Q38" s="20" cm="1">
        <f t="array" ref="Q38">INDEX('Data 2.1'!$E$9:INDEX('Data 2.1'!$X:$X, $O$1),$AJ38,Q$1)</f>
        <v>29.672000000000001</v>
      </c>
      <c r="R38" s="20" cm="1">
        <f t="array" ref="R38">INDEX('Data 2.1'!$E$9:INDEX('Data 2.1'!$X:$X, $O$1),$AJ38,R$1)</f>
        <v>503.488</v>
      </c>
      <c r="S38" s="20" cm="1">
        <f t="array" ref="S38">INDEX('Data 2.1'!$E$9:INDEX('Data 2.1'!$X:$X, $O$1),$AJ38,S$1)</f>
        <v>13.63</v>
      </c>
      <c r="T38" s="20" cm="1">
        <f t="array" ref="T38">INDEX('Data 2.1'!$E$9:INDEX('Data 2.1'!$X:$X, $O$1),$AJ38,T$1)</f>
        <v>643.78700000000003</v>
      </c>
      <c r="U38" s="20" cm="1">
        <f t="array" ref="U38">INDEX('Data 2.1'!$E$9:INDEX('Data 2.1'!$X:$X, $O$1),$AJ38,U$1)</f>
        <v>12.510999999999999</v>
      </c>
      <c r="V38" s="20" cm="1">
        <f t="array" ref="V38">INDEX('Data 2.1'!$E$9:INDEX('Data 2.1'!$X:$X, $O$1),$AJ38,V$1)</f>
        <v>15.516</v>
      </c>
      <c r="W38" s="20" cm="1">
        <f t="array" ref="W38">INDEX('Data 2.1'!$E$9:INDEX('Data 2.1'!$X:$X, $O$1),$AJ38,W$1)</f>
        <v>12.465999999999999</v>
      </c>
      <c r="X38" s="20" cm="1">
        <f t="array" ref="X38">INDEX('Data 2.1'!$E$9:INDEX('Data 2.1'!$X:$X, $O$1),$AJ38,X$1)</f>
        <v>0</v>
      </c>
      <c r="Y38" s="20" cm="1">
        <f t="array" ref="Y38">INDEX('Data 2.1'!$E$9:INDEX('Data 2.1'!$X:$X, $O$1),$AJ38,Y$1)</f>
        <v>0</v>
      </c>
      <c r="Z38" s="20" cm="1">
        <f t="array" ref="Z38">INDEX('Data 2.1'!$E$9:INDEX('Data 2.1'!$X:$X, $O$1),$AJ38,Z$1)</f>
        <v>0</v>
      </c>
      <c r="AA38" s="20" cm="1">
        <f t="array" ref="AA38">INDEX('Data 2.1'!$E$9:INDEX('Data 2.1'!$X:$X, $O$1),$AJ38,AA$1)</f>
        <v>0</v>
      </c>
      <c r="AB38" s="20" cm="1">
        <f t="array" ref="AB38">INDEX('Data 2.1'!$E$9:INDEX('Data 2.1'!$X:$X, $O$1),$AJ38,AB$1)</f>
        <v>0</v>
      </c>
      <c r="AC38" s="20" cm="1">
        <f t="array" ref="AC38">INDEX('Data 2.1'!$E$9:INDEX('Data 2.1'!$X:$X, $O$1),$AJ38,AC$1)</f>
        <v>0</v>
      </c>
      <c r="AD38" s="20" cm="1">
        <f t="array" ref="AD38">INDEX('Data 2.1'!$E$9:INDEX('Data 2.1'!$X:$X, $O$1),$AJ38,AD$1)</f>
        <v>0</v>
      </c>
      <c r="AE38" s="20" cm="1">
        <f t="array" ref="AE38">INDEX('Data 2.1'!$E$9:INDEX('Data 2.1'!$X:$X, $O$1),$AJ38,AE$1)</f>
        <v>0</v>
      </c>
      <c r="AF38" s="20" cm="1">
        <f t="array" ref="AF38">INDEX('Data 2.1'!$E$9:INDEX('Data 2.1'!$X:$X, $O$1),$AJ38,AF$1)</f>
        <v>0</v>
      </c>
      <c r="AG38" s="20" cm="1">
        <f t="array" ref="AG38">INDEX('Data 2.1'!$E$9:INDEX('Data 2.1'!$X:$X, $O$1),$AJ38,AG$1)</f>
        <v>0</v>
      </c>
      <c r="AH38" s="20" cm="1">
        <f t="array" ref="AH38">INDEX('Data 2.1'!$E$9:INDEX('Data 2.1'!$X:$X, $O$1),$AJ38,AH$1)</f>
        <v>0</v>
      </c>
      <c r="AI38" s="20" cm="1">
        <f t="array" ref="AI38">INDEX('Data 2.1'!$E$9:INDEX('Data 2.1'!$X:$X, $O$1),$AJ38,AI$1)</f>
        <v>0</v>
      </c>
      <c r="AJ38" s="43">
        <f t="shared" si="8"/>
        <v>3805</v>
      </c>
    </row>
    <row r="39" spans="4:36">
      <c r="O39" s="47" t="s">
        <v>46</v>
      </c>
      <c r="P39" s="69" t="s">
        <v>106</v>
      </c>
      <c r="Q39" s="69" t="s">
        <v>106</v>
      </c>
      <c r="R39" s="69" t="s">
        <v>106</v>
      </c>
      <c r="S39" s="69" t="s">
        <v>106</v>
      </c>
      <c r="T39" s="69" t="s">
        <v>106</v>
      </c>
      <c r="U39" s="69" t="s">
        <v>106</v>
      </c>
      <c r="V39" s="69" t="s">
        <v>106</v>
      </c>
      <c r="W39" s="69" t="s">
        <v>106</v>
      </c>
      <c r="X39" s="69" t="s">
        <v>106</v>
      </c>
      <c r="Y39" s="69" t="s">
        <v>106</v>
      </c>
      <c r="Z39" s="69" t="s">
        <v>106</v>
      </c>
      <c r="AA39" s="69" t="s">
        <v>106</v>
      </c>
      <c r="AB39" s="69" t="s">
        <v>106</v>
      </c>
      <c r="AC39" s="69" t="s">
        <v>106</v>
      </c>
      <c r="AD39" s="69" t="s">
        <v>106</v>
      </c>
      <c r="AE39" s="69" t="s">
        <v>106</v>
      </c>
      <c r="AF39" s="69" t="s">
        <v>106</v>
      </c>
      <c r="AG39" s="69" t="s">
        <v>106</v>
      </c>
      <c r="AH39" s="69" t="s">
        <v>106</v>
      </c>
      <c r="AI39" s="69" t="s">
        <v>106</v>
      </c>
      <c r="AJ39" s="43"/>
    </row>
    <row r="40" spans="4:36">
      <c r="O40" s="31" t="s">
        <v>48</v>
      </c>
      <c r="P40" s="20" cm="1">
        <f t="array" ref="P40">INDEX('Data 2.1'!$E$9:INDEX('Data 2.1'!$X:$X, $O$1),$AJ40,P$1)</f>
        <v>0</v>
      </c>
      <c r="Q40" s="20" cm="1">
        <f t="array" ref="Q40">INDEX('Data 2.1'!$E$9:INDEX('Data 2.1'!$X:$X, $O$1),$AJ40,Q$1)</f>
        <v>0</v>
      </c>
      <c r="R40" s="20" cm="1">
        <f t="array" ref="R40">INDEX('Data 2.1'!$E$9:INDEX('Data 2.1'!$X:$X, $O$1),$AJ40,R$1)</f>
        <v>0</v>
      </c>
      <c r="S40" s="20" cm="1">
        <f t="array" ref="S40">INDEX('Data 2.1'!$E$9:INDEX('Data 2.1'!$X:$X, $O$1),$AJ40,S$1)</f>
        <v>0</v>
      </c>
      <c r="T40" s="20" cm="1">
        <f t="array" ref="T40">INDEX('Data 2.1'!$E$9:INDEX('Data 2.1'!$X:$X, $O$1),$AJ40,T$1)</f>
        <v>0</v>
      </c>
      <c r="U40" s="20" cm="1">
        <f t="array" ref="U40">INDEX('Data 2.1'!$E$9:INDEX('Data 2.1'!$X:$X, $O$1),$AJ40,U$1)</f>
        <v>0</v>
      </c>
      <c r="V40" s="20" cm="1">
        <f t="array" ref="V40">INDEX('Data 2.1'!$E$9:INDEX('Data 2.1'!$X:$X, $O$1),$AJ40,V$1)</f>
        <v>0</v>
      </c>
      <c r="W40" s="20" cm="1">
        <f t="array" ref="W40">INDEX('Data 2.1'!$E$9:INDEX('Data 2.1'!$X:$X, $O$1),$AJ40,W$1)</f>
        <v>0</v>
      </c>
      <c r="X40" s="20" cm="1">
        <f t="array" ref="X40">INDEX('Data 2.1'!$E$9:INDEX('Data 2.1'!$X:$X, $O$1),$AJ40,X$1)</f>
        <v>273.23599999999999</v>
      </c>
      <c r="Y40" s="20" cm="1">
        <f t="array" ref="Y40">INDEX('Data 2.1'!$E$9:INDEX('Data 2.1'!$X:$X, $O$1),$AJ40,Y$1)</f>
        <v>15.617000000000001</v>
      </c>
      <c r="Z40" s="20" cm="1">
        <f t="array" ref="Z40">INDEX('Data 2.1'!$E$9:INDEX('Data 2.1'!$X:$X, $O$1),$AJ40,Z$1)</f>
        <v>50.243000000000002</v>
      </c>
      <c r="AA40" s="20" cm="1">
        <f t="array" ref="AA40">INDEX('Data 2.1'!$E$9:INDEX('Data 2.1'!$X:$X, $O$1),$AJ40,AA$1)</f>
        <v>15.16</v>
      </c>
      <c r="AB40" s="20" cm="1">
        <f t="array" ref="AB40">INDEX('Data 2.1'!$E$9:INDEX('Data 2.1'!$X:$X, $O$1),$AJ40,AB$1)</f>
        <v>115.97499999999999</v>
      </c>
      <c r="AC40" s="20" cm="1">
        <f t="array" ref="AC40">INDEX('Data 2.1'!$E$9:INDEX('Data 2.1'!$X:$X, $O$1),$AJ40,AC$1)</f>
        <v>28.029</v>
      </c>
      <c r="AD40" s="20" cm="1">
        <f t="array" ref="AD40">INDEX('Data 2.1'!$E$9:INDEX('Data 2.1'!$X:$X, $O$1),$AJ40,AD$1)</f>
        <v>265.53899999999999</v>
      </c>
      <c r="AE40" s="20" cm="1">
        <f t="array" ref="AE40">INDEX('Data 2.1'!$E$9:INDEX('Data 2.1'!$X:$X, $O$1),$AJ40,AE$1)</f>
        <v>16.16</v>
      </c>
      <c r="AF40" s="20" cm="1">
        <f t="array" ref="AF40">INDEX('Data 2.1'!$E$9:INDEX('Data 2.1'!$X:$X, $O$1),$AJ40,AF$1)</f>
        <v>381.51400000000001</v>
      </c>
      <c r="AG40" s="20" cm="1">
        <f t="array" ref="AG40">INDEX('Data 2.1'!$E$9:INDEX('Data 2.1'!$X:$X, $O$1),$AJ40,AG$1)</f>
        <v>13.454000000000001</v>
      </c>
      <c r="AH40" s="20" cm="1">
        <f t="array" ref="AH40">INDEX('Data 2.1'!$E$9:INDEX('Data 2.1'!$X:$X, $O$1),$AJ40,AH$1)</f>
        <v>14.542</v>
      </c>
      <c r="AI40" s="20" cm="1">
        <f t="array" ref="AI40">INDEX('Data 2.1'!$E$9:INDEX('Data 2.1'!$X:$X, $O$1),$AJ40,AI$1)</f>
        <v>12.981</v>
      </c>
      <c r="AJ40" s="43">
        <f>AJ38+1</f>
        <v>3806</v>
      </c>
    </row>
    <row r="41" spans="4:36">
      <c r="O41" s="31" t="s">
        <v>47</v>
      </c>
      <c r="P41" s="20" cm="1">
        <f t="array" ref="P41">INDEX('Data 2.1'!$E$9:INDEX('Data 2.1'!$X:$X, $O$1),$AJ41,P$1)</f>
        <v>0</v>
      </c>
      <c r="Q41" s="20" cm="1">
        <f t="array" ref="Q41">INDEX('Data 2.1'!$E$9:INDEX('Data 2.1'!$X:$X, $O$1),$AJ41,Q$1)</f>
        <v>0</v>
      </c>
      <c r="R41" s="20" cm="1">
        <f t="array" ref="R41">INDEX('Data 2.1'!$E$9:INDEX('Data 2.1'!$X:$X, $O$1),$AJ41,R$1)</f>
        <v>0</v>
      </c>
      <c r="S41" s="20" cm="1">
        <f t="array" ref="S41">INDEX('Data 2.1'!$E$9:INDEX('Data 2.1'!$X:$X, $O$1),$AJ41,S$1)</f>
        <v>0</v>
      </c>
      <c r="T41" s="20" cm="1">
        <f t="array" ref="T41">INDEX('Data 2.1'!$E$9:INDEX('Data 2.1'!$X:$X, $O$1),$AJ41,T$1)</f>
        <v>0</v>
      </c>
      <c r="U41" s="20" cm="1">
        <f t="array" ref="U41">INDEX('Data 2.1'!$E$9:INDEX('Data 2.1'!$X:$X, $O$1),$AJ41,U$1)</f>
        <v>0</v>
      </c>
      <c r="V41" s="20" cm="1">
        <f t="array" ref="V41">INDEX('Data 2.1'!$E$9:INDEX('Data 2.1'!$X:$X, $O$1),$AJ41,V$1)</f>
        <v>0</v>
      </c>
      <c r="W41" s="20" cm="1">
        <f t="array" ref="W41">INDEX('Data 2.1'!$E$9:INDEX('Data 2.1'!$X:$X, $O$1),$AJ41,W$1)</f>
        <v>0</v>
      </c>
      <c r="X41" s="20" cm="1">
        <f t="array" ref="X41">INDEX('Data 2.1'!$E$9:INDEX('Data 2.1'!$X:$X, $O$1),$AJ41,X$1)</f>
        <v>206.55099999999999</v>
      </c>
      <c r="Y41" s="20" cm="1">
        <f t="array" ref="Y41">INDEX('Data 2.1'!$E$9:INDEX('Data 2.1'!$X:$X, $O$1),$AJ41,Y$1)</f>
        <v>14.579000000000001</v>
      </c>
      <c r="Z41" s="20" cm="1">
        <f t="array" ref="Z41">INDEX('Data 2.1'!$E$9:INDEX('Data 2.1'!$X:$X, $O$1),$AJ41,Z$1)</f>
        <v>37.981000000000002</v>
      </c>
      <c r="AA41" s="20" cm="1">
        <f t="array" ref="AA41">INDEX('Data 2.1'!$E$9:INDEX('Data 2.1'!$X:$X, $O$1),$AJ41,AA$1)</f>
        <v>14.089</v>
      </c>
      <c r="AB41" s="20" cm="1">
        <f t="array" ref="AB41">INDEX('Data 2.1'!$E$9:INDEX('Data 2.1'!$X:$X, $O$1),$AJ41,AB$1)</f>
        <v>405.08800000000002</v>
      </c>
      <c r="AC41" s="20" cm="1">
        <f t="array" ref="AC41">INDEX('Data 2.1'!$E$9:INDEX('Data 2.1'!$X:$X, $O$1),$AJ41,AC$1)</f>
        <v>14.247999999999999</v>
      </c>
      <c r="AD41" s="20" cm="1">
        <f t="array" ref="AD41">INDEX('Data 2.1'!$E$9:INDEX('Data 2.1'!$X:$X, $O$1),$AJ41,AD$1)</f>
        <v>1394.77</v>
      </c>
      <c r="AE41" s="20" cm="1">
        <f t="array" ref="AE41">INDEX('Data 2.1'!$E$9:INDEX('Data 2.1'!$X:$X, $O$1),$AJ41,AE$1)</f>
        <v>6.7240000000000002</v>
      </c>
      <c r="AF41" s="20" cm="1">
        <f t="array" ref="AF41">INDEX('Data 2.1'!$E$9:INDEX('Data 2.1'!$X:$X, $O$1),$AJ41,AF$1)</f>
        <v>1799.8579999999999</v>
      </c>
      <c r="AG41" s="20" cm="1">
        <f t="array" ref="AG41">INDEX('Data 2.1'!$E$9:INDEX('Data 2.1'!$X:$X, $O$1),$AJ41,AG$1)</f>
        <v>5.0759999999999996</v>
      </c>
      <c r="AH41" s="20" cm="1">
        <f t="array" ref="AH41">INDEX('Data 2.1'!$E$9:INDEX('Data 2.1'!$X:$X, $O$1),$AJ41,AH$1)</f>
        <v>68.603999999999999</v>
      </c>
      <c r="AI41" s="20" cm="1">
        <f t="array" ref="AI41">INDEX('Data 2.1'!$E$9:INDEX('Data 2.1'!$X:$X, $O$1),$AJ41,AI$1)</f>
        <v>3.6440000000000001</v>
      </c>
      <c r="AJ41" s="43">
        <f t="shared" ref="AJ41" si="9">AJ40+1</f>
        <v>3807</v>
      </c>
    </row>
    <row r="42" spans="4:36">
      <c r="O42" s="47" t="s">
        <v>93</v>
      </c>
      <c r="P42" s="69" t="s">
        <v>106</v>
      </c>
      <c r="Q42" s="69" t="s">
        <v>106</v>
      </c>
      <c r="R42" s="69" t="s">
        <v>106</v>
      </c>
      <c r="S42" s="69" t="s">
        <v>106</v>
      </c>
      <c r="T42" s="69" t="s">
        <v>106</v>
      </c>
      <c r="U42" s="69" t="s">
        <v>106</v>
      </c>
      <c r="V42" s="69" t="s">
        <v>106</v>
      </c>
      <c r="W42" s="69" t="s">
        <v>106</v>
      </c>
      <c r="X42" s="69" t="s">
        <v>106</v>
      </c>
      <c r="Y42" s="69" t="s">
        <v>106</v>
      </c>
      <c r="Z42" s="69" t="s">
        <v>106</v>
      </c>
      <c r="AA42" s="69" t="s">
        <v>106</v>
      </c>
      <c r="AB42" s="69" t="s">
        <v>106</v>
      </c>
      <c r="AC42" s="69" t="s">
        <v>106</v>
      </c>
      <c r="AD42" s="69" t="s">
        <v>106</v>
      </c>
      <c r="AE42" s="69" t="s">
        <v>106</v>
      </c>
      <c r="AF42" s="69" t="s">
        <v>106</v>
      </c>
      <c r="AG42" s="69" t="s">
        <v>106</v>
      </c>
      <c r="AH42" s="69" t="s">
        <v>106</v>
      </c>
      <c r="AI42" s="69" t="s">
        <v>106</v>
      </c>
      <c r="AJ42" s="43"/>
    </row>
    <row r="43" spans="4:36">
      <c r="O43" s="31" t="s">
        <v>94</v>
      </c>
      <c r="P43" s="20" cm="1">
        <f t="array" ref="P43">INDEX('Data 2.1'!$E$9:INDEX('Data 2.1'!$X:$X, $O$1),$AJ43,P$1)</f>
        <v>62.402999999999999</v>
      </c>
      <c r="Q43" s="20" cm="1">
        <f t="array" ref="Q43">INDEX('Data 2.1'!$E$9:INDEX('Data 2.1'!$X:$X, $O$1),$AJ43,Q$1)</f>
        <v>23.102</v>
      </c>
      <c r="R43" s="20" cm="1">
        <f t="array" ref="R43">INDEX('Data 2.1'!$E$9:INDEX('Data 2.1'!$X:$X, $O$1),$AJ43,R$1)</f>
        <v>533.66700000000003</v>
      </c>
      <c r="S43" s="20" cm="1">
        <f t="array" ref="S43">INDEX('Data 2.1'!$E$9:INDEX('Data 2.1'!$X:$X, $O$1),$AJ43,S$1)</f>
        <v>14.61</v>
      </c>
      <c r="T43" s="20" cm="1">
        <f t="array" ref="T43">INDEX('Data 2.1'!$E$9:INDEX('Data 2.1'!$X:$X, $O$1),$AJ43,T$1)</f>
        <v>596.07000000000005</v>
      </c>
      <c r="U43" s="20" cm="1">
        <f t="array" ref="U43">INDEX('Data 2.1'!$E$9:INDEX('Data 2.1'!$X:$X, $O$1),$AJ43,U$1)</f>
        <v>12.948</v>
      </c>
      <c r="V43" s="20" cm="1">
        <f t="array" ref="V43">INDEX('Data 2.1'!$E$9:INDEX('Data 2.1'!$X:$X, $O$1),$AJ43,V$1)</f>
        <v>14.366</v>
      </c>
      <c r="W43" s="20" cm="1">
        <f t="array" ref="W43">INDEX('Data 2.1'!$E$9:INDEX('Data 2.1'!$X:$X, $O$1),$AJ43,W$1)</f>
        <v>12.904</v>
      </c>
      <c r="X43" s="20" cm="1">
        <f t="array" ref="X43">INDEX('Data 2.1'!$E$9:INDEX('Data 2.1'!$X:$X, $O$1),$AJ43,X$1)</f>
        <v>238.31700000000001</v>
      </c>
      <c r="Y43" s="20" cm="1">
        <f t="array" ref="Y43">INDEX('Data 2.1'!$E$9:INDEX('Data 2.1'!$X:$X, $O$1),$AJ43,Y$1)</f>
        <v>23.585000000000001</v>
      </c>
      <c r="Z43" s="20" cm="1">
        <f t="array" ref="Z43">INDEX('Data 2.1'!$E$9:INDEX('Data 2.1'!$X:$X, $O$1),$AJ43,Z$1)</f>
        <v>43.822000000000003</v>
      </c>
      <c r="AA43" s="20" cm="1">
        <f t="array" ref="AA43">INDEX('Data 2.1'!$E$9:INDEX('Data 2.1'!$X:$X, $O$1),$AJ43,AA$1)</f>
        <v>23.285</v>
      </c>
      <c r="AB43" s="20" cm="1">
        <f t="array" ref="AB43">INDEX('Data 2.1'!$E$9:INDEX('Data 2.1'!$X:$X, $O$1),$AJ43,AB$1)</f>
        <v>282.13799999999998</v>
      </c>
      <c r="AC43" s="20" cm="1">
        <f t="array" ref="AC43">INDEX('Data 2.1'!$E$9:INDEX('Data 2.1'!$X:$X, $O$1),$AJ43,AC$1)</f>
        <v>18.024000000000001</v>
      </c>
      <c r="AD43" s="20" cm="1">
        <f t="array" ref="AD43">INDEX('Data 2.1'!$E$9:INDEX('Data 2.1'!$X:$X, $O$1),$AJ43,AD$1)</f>
        <v>1015.131</v>
      </c>
      <c r="AE43" s="20" cm="1">
        <f t="array" ref="AE43">INDEX('Data 2.1'!$E$9:INDEX('Data 2.1'!$X:$X, $O$1),$AJ43,AE$1)</f>
        <v>8.7439999999999998</v>
      </c>
      <c r="AF43" s="20" cm="1">
        <f t="array" ref="AF43">INDEX('Data 2.1'!$E$9:INDEX('Data 2.1'!$X:$X, $O$1),$AJ43,AF$1)</f>
        <v>1297.269</v>
      </c>
      <c r="AG43" s="20" cm="1">
        <f t="array" ref="AG43">INDEX('Data 2.1'!$E$9:INDEX('Data 2.1'!$X:$X, $O$1),$AJ43,AG$1)</f>
        <v>7.8609999999999998</v>
      </c>
      <c r="AH43" s="20" cm="1">
        <f t="array" ref="AH43">INDEX('Data 2.1'!$E$9:INDEX('Data 2.1'!$X:$X, $O$1),$AJ43,AH$1)</f>
        <v>49.447000000000003</v>
      </c>
      <c r="AI43" s="20" cm="1">
        <f t="array" ref="AI43">INDEX('Data 2.1'!$E$9:INDEX('Data 2.1'!$X:$X, $O$1),$AJ43,AI$1)</f>
        <v>7.0220000000000002</v>
      </c>
      <c r="AJ43" s="43">
        <f>AJ41+1</f>
        <v>3808</v>
      </c>
    </row>
    <row r="44" spans="4:36">
      <c r="O44" s="47" t="s">
        <v>73</v>
      </c>
      <c r="P44" s="69" t="s">
        <v>106</v>
      </c>
      <c r="Q44" s="69" t="s">
        <v>106</v>
      </c>
      <c r="R44" s="69" t="s">
        <v>106</v>
      </c>
      <c r="S44" s="69" t="s">
        <v>106</v>
      </c>
      <c r="T44" s="69" t="s">
        <v>106</v>
      </c>
      <c r="U44" s="69" t="s">
        <v>106</v>
      </c>
      <c r="V44" s="69" t="s">
        <v>106</v>
      </c>
      <c r="W44" s="69" t="s">
        <v>106</v>
      </c>
      <c r="X44" s="69" t="s">
        <v>106</v>
      </c>
      <c r="Y44" s="69" t="s">
        <v>106</v>
      </c>
      <c r="Z44" s="69" t="s">
        <v>106</v>
      </c>
      <c r="AA44" s="69" t="s">
        <v>106</v>
      </c>
      <c r="AB44" s="69" t="s">
        <v>106</v>
      </c>
      <c r="AC44" s="69" t="s">
        <v>106</v>
      </c>
      <c r="AD44" s="69" t="s">
        <v>106</v>
      </c>
      <c r="AE44" s="69" t="s">
        <v>106</v>
      </c>
      <c r="AF44" s="69" t="s">
        <v>106</v>
      </c>
      <c r="AG44" s="69" t="s">
        <v>106</v>
      </c>
      <c r="AH44" s="69" t="s">
        <v>106</v>
      </c>
      <c r="AI44" s="69" t="s">
        <v>106</v>
      </c>
      <c r="AJ44" s="43"/>
    </row>
    <row r="45" spans="4:36">
      <c r="O45" s="31" t="s">
        <v>65</v>
      </c>
      <c r="P45" s="20" cm="1">
        <f t="array" ref="P45">INDEX('Data 2.1'!$E$9:INDEX('Data 2.1'!$X:$X, $O$1),$AJ45,P$1)</f>
        <v>96.924999999999997</v>
      </c>
      <c r="Q45" s="20" cm="1">
        <f t="array" ref="Q45">INDEX('Data 2.1'!$E$9:INDEX('Data 2.1'!$X:$X, $O$1),$AJ45,Q$1)</f>
        <v>32.527999999999999</v>
      </c>
      <c r="R45" s="20" cm="1">
        <f t="array" ref="R45">INDEX('Data 2.1'!$E$9:INDEX('Data 2.1'!$X:$X, $O$1),$AJ45,R$1)</f>
        <v>660.51599999999996</v>
      </c>
      <c r="S45" s="20" cm="1">
        <f t="array" ref="S45">INDEX('Data 2.1'!$E$9:INDEX('Data 2.1'!$X:$X, $O$1),$AJ45,S$1)</f>
        <v>9.8360000000000003</v>
      </c>
      <c r="T45" s="20" cm="1">
        <f t="array" ref="T45">INDEX('Data 2.1'!$E$9:INDEX('Data 2.1'!$X:$X, $O$1),$AJ45,T$1)</f>
        <v>757.44100000000003</v>
      </c>
      <c r="U45" s="20" cm="1">
        <f t="array" ref="U45">INDEX('Data 2.1'!$E$9:INDEX('Data 2.1'!$X:$X, $O$1),$AJ45,U$1)</f>
        <v>9.1</v>
      </c>
      <c r="V45" s="20" cm="1">
        <f t="array" ref="V45">INDEX('Data 2.1'!$E$9:INDEX('Data 2.1'!$X:$X, $O$1),$AJ45,V$1)</f>
        <v>18.254999999999999</v>
      </c>
      <c r="W45" s="20" cm="1">
        <f t="array" ref="W45">INDEX('Data 2.1'!$E$9:INDEX('Data 2.1'!$X:$X, $O$1),$AJ45,W$1)</f>
        <v>9.0370000000000008</v>
      </c>
      <c r="X45" s="20" cm="1">
        <f t="array" ref="X45">INDEX('Data 2.1'!$E$9:INDEX('Data 2.1'!$X:$X, $O$1),$AJ45,X$1)</f>
        <v>7.2030000000000003</v>
      </c>
      <c r="Y45" s="20" cm="1">
        <f t="array" ref="Y45">INDEX('Data 2.1'!$E$9:INDEX('Data 2.1'!$X:$X, $O$1),$AJ45,Y$1)</f>
        <v>70.683000000000007</v>
      </c>
      <c r="Z45" s="20" cm="1">
        <f t="array" ref="Z45">INDEX('Data 2.1'!$E$9:INDEX('Data 2.1'!$X:$X, $O$1),$AJ45,Z$1)</f>
        <v>1.3240000000000001</v>
      </c>
      <c r="AA45" s="20" cm="1">
        <f t="array" ref="AA45">INDEX('Data 2.1'!$E$9:INDEX('Data 2.1'!$X:$X, $O$1),$AJ45,AA$1)</f>
        <v>70.584000000000003</v>
      </c>
      <c r="AB45" s="20" cm="1">
        <f t="array" ref="AB45">INDEX('Data 2.1'!$E$9:INDEX('Data 2.1'!$X:$X, $O$1),$AJ45,AB$1)</f>
        <v>119.086</v>
      </c>
      <c r="AC45" s="20" cm="1">
        <f t="array" ref="AC45">INDEX('Data 2.1'!$E$9:INDEX('Data 2.1'!$X:$X, $O$1),$AJ45,AC$1)</f>
        <v>26.504000000000001</v>
      </c>
      <c r="AD45" s="20" cm="1">
        <f t="array" ref="AD45">INDEX('Data 2.1'!$E$9:INDEX('Data 2.1'!$X:$X, $O$1),$AJ45,AD$1)</f>
        <v>272.11900000000003</v>
      </c>
      <c r="AE45" s="20" cm="1">
        <f t="array" ref="AE45">INDEX('Data 2.1'!$E$9:INDEX('Data 2.1'!$X:$X, $O$1),$AJ45,AE$1)</f>
        <v>16.207999999999998</v>
      </c>
      <c r="AF45" s="20" cm="1">
        <f t="array" ref="AF45">INDEX('Data 2.1'!$E$9:INDEX('Data 2.1'!$X:$X, $O$1),$AJ45,AF$1)</f>
        <v>391.20499999999998</v>
      </c>
      <c r="AG45" s="20" cm="1">
        <f t="array" ref="AG45">INDEX('Data 2.1'!$E$9:INDEX('Data 2.1'!$X:$X, $O$1),$AJ45,AG$1)</f>
        <v>11.763999999999999</v>
      </c>
      <c r="AH45" s="20" cm="1">
        <f t="array" ref="AH45">INDEX('Data 2.1'!$E$9:INDEX('Data 2.1'!$X:$X, $O$1),$AJ45,AH$1)</f>
        <v>14.911</v>
      </c>
      <c r="AI45" s="20" cm="1">
        <f t="array" ref="AI45">INDEX('Data 2.1'!$E$9:INDEX('Data 2.1'!$X:$X, $O$1),$AJ45,AI$1)</f>
        <v>11.221</v>
      </c>
      <c r="AJ45" s="43">
        <f>AJ43+1</f>
        <v>3809</v>
      </c>
    </row>
    <row r="46" spans="4:36">
      <c r="O46" s="30" t="s">
        <v>66</v>
      </c>
      <c r="P46" s="20" cm="1">
        <f t="array" ref="P46">INDEX('Data 2.1'!$E$9:INDEX('Data 2.1'!$X:$X, $O$1),$AJ46,P$1)</f>
        <v>56.109000000000002</v>
      </c>
      <c r="Q46" s="20" cm="1">
        <f t="array" ref="Q46">INDEX('Data 2.1'!$E$9:INDEX('Data 2.1'!$X:$X, $O$1),$AJ46,Q$1)</f>
        <v>37.686</v>
      </c>
      <c r="R46" s="20" cm="1">
        <f t="array" ref="R46">INDEX('Data 2.1'!$E$9:INDEX('Data 2.1'!$X:$X, $O$1),$AJ46,R$1)</f>
        <v>336.327</v>
      </c>
      <c r="S46" s="20" cm="1">
        <f t="array" ref="S46">INDEX('Data 2.1'!$E$9:INDEX('Data 2.1'!$X:$X, $O$1),$AJ46,S$1)</f>
        <v>13.994999999999999</v>
      </c>
      <c r="T46" s="20" cm="1">
        <f t="array" ref="T46">INDEX('Data 2.1'!$E$9:INDEX('Data 2.1'!$X:$X, $O$1),$AJ46,T$1)</f>
        <v>392.43599999999998</v>
      </c>
      <c r="U46" s="20" cm="1">
        <f t="array" ref="U46">INDEX('Data 2.1'!$E$9:INDEX('Data 2.1'!$X:$X, $O$1),$AJ46,U$1)</f>
        <v>12.38</v>
      </c>
      <c r="V46" s="20" cm="1">
        <f t="array" ref="V46">INDEX('Data 2.1'!$E$9:INDEX('Data 2.1'!$X:$X, $O$1),$AJ46,V$1)</f>
        <v>9.4580000000000002</v>
      </c>
      <c r="W46" s="20" cm="1">
        <f t="array" ref="W46">INDEX('Data 2.1'!$E$9:INDEX('Data 2.1'!$X:$X, $O$1),$AJ46,W$1)</f>
        <v>12.334</v>
      </c>
      <c r="X46" s="20" cm="1">
        <f t="array" ref="X46">INDEX('Data 2.1'!$E$9:INDEX('Data 2.1'!$X:$X, $O$1),$AJ46,X$1)</f>
        <v>0</v>
      </c>
      <c r="Y46" s="20" cm="1">
        <f t="array" ref="Y46">INDEX('Data 2.1'!$E$9:INDEX('Data 2.1'!$X:$X, $O$1),$AJ46,Y$1)</f>
        <v>0</v>
      </c>
      <c r="Z46" s="20" cm="1">
        <f t="array" ref="Z46">INDEX('Data 2.1'!$E$9:INDEX('Data 2.1'!$X:$X, $O$1),$AJ46,Z$1)</f>
        <v>0</v>
      </c>
      <c r="AA46" s="20" cm="1">
        <f t="array" ref="AA46">INDEX('Data 2.1'!$E$9:INDEX('Data 2.1'!$X:$X, $O$1),$AJ46,AA$1)</f>
        <v>0</v>
      </c>
      <c r="AB46" s="20" cm="1">
        <f t="array" ref="AB46">INDEX('Data 2.1'!$E$9:INDEX('Data 2.1'!$X:$X, $O$1),$AJ46,AB$1)</f>
        <v>58.686999999999998</v>
      </c>
      <c r="AC46" s="20" cm="1">
        <f t="array" ref="AC46">INDEX('Data 2.1'!$E$9:INDEX('Data 2.1'!$X:$X, $O$1),$AJ46,AC$1)</f>
        <v>43.262999999999998</v>
      </c>
      <c r="AD46" s="20" cm="1">
        <f t="array" ref="AD46">INDEX('Data 2.1'!$E$9:INDEX('Data 2.1'!$X:$X, $O$1),$AJ46,AD$1)</f>
        <v>185.14</v>
      </c>
      <c r="AE46" s="20" cm="1">
        <f t="array" ref="AE46">INDEX('Data 2.1'!$E$9:INDEX('Data 2.1'!$X:$X, $O$1),$AJ46,AE$1)</f>
        <v>20.722000000000001</v>
      </c>
      <c r="AF46" s="20" cm="1">
        <f t="array" ref="AF46">INDEX('Data 2.1'!$E$9:INDEX('Data 2.1'!$X:$X, $O$1),$AJ46,AF$1)</f>
        <v>243.827</v>
      </c>
      <c r="AG46" s="20" cm="1">
        <f t="array" ref="AG46">INDEX('Data 2.1'!$E$9:INDEX('Data 2.1'!$X:$X, $O$1),$AJ46,AG$1)</f>
        <v>17.760999999999999</v>
      </c>
      <c r="AH46" s="20" cm="1">
        <f t="array" ref="AH46">INDEX('Data 2.1'!$E$9:INDEX('Data 2.1'!$X:$X, $O$1),$AJ46,AH$1)</f>
        <v>9.2940000000000005</v>
      </c>
      <c r="AI46" s="20" cm="1">
        <f t="array" ref="AI46">INDEX('Data 2.1'!$E$9:INDEX('Data 2.1'!$X:$X, $O$1),$AJ46,AI$1)</f>
        <v>17.405999999999999</v>
      </c>
      <c r="AJ46" s="43">
        <f t="shared" ref="AJ46:AJ58" si="10">AJ45+1</f>
        <v>3810</v>
      </c>
    </row>
    <row r="47" spans="4:36">
      <c r="O47" s="30" t="s">
        <v>67</v>
      </c>
      <c r="P47" s="20" cm="1">
        <f t="array" ref="P47">INDEX('Data 2.1'!$E$9:INDEX('Data 2.1'!$X:$X, $O$1),$AJ47,P$1)</f>
        <v>10.679</v>
      </c>
      <c r="Q47" s="20" cm="1">
        <f t="array" ref="Q47">INDEX('Data 2.1'!$E$9:INDEX('Data 2.1'!$X:$X, $O$1),$AJ47,Q$1)</f>
        <v>88.83</v>
      </c>
      <c r="R47" s="20" cm="1">
        <f t="array" ref="R47">INDEX('Data 2.1'!$E$9:INDEX('Data 2.1'!$X:$X, $O$1),$AJ47,R$1)</f>
        <v>94.51</v>
      </c>
      <c r="S47" s="20" cm="1">
        <f t="array" ref="S47">INDEX('Data 2.1'!$E$9:INDEX('Data 2.1'!$X:$X, $O$1),$AJ47,S$1)</f>
        <v>28.042999999999999</v>
      </c>
      <c r="T47" s="20" cm="1">
        <f t="array" ref="T47">INDEX('Data 2.1'!$E$9:INDEX('Data 2.1'!$X:$X, $O$1),$AJ47,T$1)</f>
        <v>105.18899999999999</v>
      </c>
      <c r="U47" s="20" cm="1">
        <f t="array" ref="U47">INDEX('Data 2.1'!$E$9:INDEX('Data 2.1'!$X:$X, $O$1),$AJ47,U$1)</f>
        <v>30.271999999999998</v>
      </c>
      <c r="V47" s="20" cm="1">
        <f t="array" ref="V47">INDEX('Data 2.1'!$E$9:INDEX('Data 2.1'!$X:$X, $O$1),$AJ47,V$1)</f>
        <v>2.5350000000000001</v>
      </c>
      <c r="W47" s="20" cm="1">
        <f t="array" ref="W47">INDEX('Data 2.1'!$E$9:INDEX('Data 2.1'!$X:$X, $O$1),$AJ47,W$1)</f>
        <v>30.254000000000001</v>
      </c>
      <c r="X47" s="20" cm="1">
        <f t="array" ref="X47">INDEX('Data 2.1'!$E$9:INDEX('Data 2.1'!$X:$X, $O$1),$AJ47,X$1)</f>
        <v>0</v>
      </c>
      <c r="Y47" s="20" cm="1">
        <f t="array" ref="Y47">INDEX('Data 2.1'!$E$9:INDEX('Data 2.1'!$X:$X, $O$1),$AJ47,Y$1)</f>
        <v>0</v>
      </c>
      <c r="Z47" s="20" cm="1">
        <f t="array" ref="Z47">INDEX('Data 2.1'!$E$9:INDEX('Data 2.1'!$X:$X, $O$1),$AJ47,Z$1)</f>
        <v>0</v>
      </c>
      <c r="AA47" s="20" cm="1">
        <f t="array" ref="AA47">INDEX('Data 2.1'!$E$9:INDEX('Data 2.1'!$X:$X, $O$1),$AJ47,AA$1)</f>
        <v>0</v>
      </c>
      <c r="AB47" s="20" cm="1">
        <f t="array" ref="AB47">INDEX('Data 2.1'!$E$9:INDEX('Data 2.1'!$X:$X, $O$1),$AJ47,AB$1)</f>
        <v>27.212</v>
      </c>
      <c r="AC47" s="20" cm="1">
        <f t="array" ref="AC47">INDEX('Data 2.1'!$E$9:INDEX('Data 2.1'!$X:$X, $O$1),$AJ47,AC$1)</f>
        <v>52.877000000000002</v>
      </c>
      <c r="AD47" s="20" cm="1">
        <f t="array" ref="AD47">INDEX('Data 2.1'!$E$9:INDEX('Data 2.1'!$X:$X, $O$1),$AJ47,AD$1)</f>
        <v>51.036000000000001</v>
      </c>
      <c r="AE47" s="20" cm="1">
        <f t="array" ref="AE47">INDEX('Data 2.1'!$E$9:INDEX('Data 2.1'!$X:$X, $O$1),$AJ47,AE$1)</f>
        <v>45.45</v>
      </c>
      <c r="AF47" s="20" cm="1">
        <f t="array" ref="AF47">INDEX('Data 2.1'!$E$9:INDEX('Data 2.1'!$X:$X, $O$1),$AJ47,AF$1)</f>
        <v>78.248000000000005</v>
      </c>
      <c r="AG47" s="20" cm="1">
        <f t="array" ref="AG47">INDEX('Data 2.1'!$E$9:INDEX('Data 2.1'!$X:$X, $O$1),$AJ47,AG$1)</f>
        <v>32.289000000000001</v>
      </c>
      <c r="AH47" s="20" cm="1">
        <f t="array" ref="AH47">INDEX('Data 2.1'!$E$9:INDEX('Data 2.1'!$X:$X, $O$1),$AJ47,AH$1)</f>
        <v>2.9830000000000001</v>
      </c>
      <c r="AI47" s="20" cm="1">
        <f t="array" ref="AI47">INDEX('Data 2.1'!$E$9:INDEX('Data 2.1'!$X:$X, $O$1),$AJ47,AI$1)</f>
        <v>32.094999999999999</v>
      </c>
      <c r="AJ47" s="43">
        <f t="shared" si="10"/>
        <v>3811</v>
      </c>
    </row>
    <row r="48" spans="4:36">
      <c r="O48" s="30" t="s">
        <v>70</v>
      </c>
      <c r="P48" s="20" cm="1">
        <f t="array" ref="P48">INDEX('Data 2.1'!$E$9:INDEX('Data 2.1'!$X:$X, $O$1),$AJ48,P$1)</f>
        <v>10.574</v>
      </c>
      <c r="Q48" s="20" cm="1">
        <f t="array" ref="Q48">INDEX('Data 2.1'!$E$9:INDEX('Data 2.1'!$X:$X, $O$1),$AJ48,Q$1)</f>
        <v>63.798000000000002</v>
      </c>
      <c r="R48" s="20" cm="1">
        <f t="array" ref="R48">INDEX('Data 2.1'!$E$9:INDEX('Data 2.1'!$X:$X, $O$1),$AJ48,R$1)</f>
        <v>36.636000000000003</v>
      </c>
      <c r="S48" s="20" cm="1">
        <f t="array" ref="S48">INDEX('Data 2.1'!$E$9:INDEX('Data 2.1'!$X:$X, $O$1),$AJ48,S$1)</f>
        <v>43.545999999999999</v>
      </c>
      <c r="T48" s="20" cm="1">
        <f t="array" ref="T48">INDEX('Data 2.1'!$E$9:INDEX('Data 2.1'!$X:$X, $O$1),$AJ48,T$1)</f>
        <v>47.21</v>
      </c>
      <c r="U48" s="20" cm="1">
        <f t="array" ref="U48">INDEX('Data 2.1'!$E$9:INDEX('Data 2.1'!$X:$X, $O$1),$AJ48,U$1)</f>
        <v>35.71</v>
      </c>
      <c r="V48" s="20" cm="1">
        <f t="array" ref="V48">INDEX('Data 2.1'!$E$9:INDEX('Data 2.1'!$X:$X, $O$1),$AJ48,V$1)</f>
        <v>1.1379999999999999</v>
      </c>
      <c r="W48" s="20" cm="1">
        <f t="array" ref="W48">INDEX('Data 2.1'!$E$9:INDEX('Data 2.1'!$X:$X, $O$1),$AJ48,W$1)</f>
        <v>35.694000000000003</v>
      </c>
      <c r="X48" s="20" cm="1">
        <f t="array" ref="X48">INDEX('Data 2.1'!$E$9:INDEX('Data 2.1'!$X:$X, $O$1),$AJ48,X$1)</f>
        <v>0</v>
      </c>
      <c r="Y48" s="20" cm="1">
        <f t="array" ref="Y48">INDEX('Data 2.1'!$E$9:INDEX('Data 2.1'!$X:$X, $O$1),$AJ48,Y$1)</f>
        <v>0</v>
      </c>
      <c r="Z48" s="20" cm="1">
        <f t="array" ref="Z48">INDEX('Data 2.1'!$E$9:INDEX('Data 2.1'!$X:$X, $O$1),$AJ48,Z$1)</f>
        <v>0</v>
      </c>
      <c r="AA48" s="20" cm="1">
        <f t="array" ref="AA48">INDEX('Data 2.1'!$E$9:INDEX('Data 2.1'!$X:$X, $O$1),$AJ48,AA$1)</f>
        <v>0</v>
      </c>
      <c r="AB48" s="20" cm="1">
        <f t="array" ref="AB48">INDEX('Data 2.1'!$E$9:INDEX('Data 2.1'!$X:$X, $O$1),$AJ48,AB$1)</f>
        <v>12.08</v>
      </c>
      <c r="AC48" s="20" cm="1">
        <f t="array" ref="AC48">INDEX('Data 2.1'!$E$9:INDEX('Data 2.1'!$X:$X, $O$1),$AJ48,AC$1)</f>
        <v>78.149000000000001</v>
      </c>
      <c r="AD48" s="20" cm="1">
        <f t="array" ref="AD48">INDEX('Data 2.1'!$E$9:INDEX('Data 2.1'!$X:$X, $O$1),$AJ48,AD$1)</f>
        <v>2.8610000000000002</v>
      </c>
      <c r="AE48" s="20" cm="1">
        <f t="array" ref="AE48">INDEX('Data 2.1'!$E$9:INDEX('Data 2.1'!$X:$X, $O$1),$AJ48,AE$1)</f>
        <v>106.364</v>
      </c>
      <c r="AF48" s="20" cm="1">
        <f t="array" ref="AF48">INDEX('Data 2.1'!$E$9:INDEX('Data 2.1'!$X:$X, $O$1),$AJ48,AF$1)</f>
        <v>14.941000000000001</v>
      </c>
      <c r="AG48" s="20" cm="1">
        <f t="array" ref="AG48">INDEX('Data 2.1'!$E$9:INDEX('Data 2.1'!$X:$X, $O$1),$AJ48,AG$1)</f>
        <v>63.459000000000003</v>
      </c>
      <c r="AH48" s="20" cm="1">
        <f t="array" ref="AH48">INDEX('Data 2.1'!$E$9:INDEX('Data 2.1'!$X:$X, $O$1),$AJ48,AH$1)</f>
        <v>0.56899999999999995</v>
      </c>
      <c r="AI48" s="20" cm="1">
        <f t="array" ref="AI48">INDEX('Data 2.1'!$E$9:INDEX('Data 2.1'!$X:$X, $O$1),$AJ48,AI$1)</f>
        <v>63.360999999999997</v>
      </c>
      <c r="AJ48" s="43">
        <f t="shared" si="10"/>
        <v>3812</v>
      </c>
    </row>
    <row r="49" spans="15:36">
      <c r="O49" s="30" t="s">
        <v>68</v>
      </c>
      <c r="P49" s="20" cm="1">
        <f t="array" ref="P49">INDEX('Data 2.1'!$E$9:INDEX('Data 2.1'!$X:$X, $O$1),$AJ49,P$1)</f>
        <v>2.4790000000000001</v>
      </c>
      <c r="Q49" s="20" cm="1">
        <f t="array" ref="Q49">INDEX('Data 2.1'!$E$9:INDEX('Data 2.1'!$X:$X, $O$1),$AJ49,Q$1)</f>
        <v>103.604</v>
      </c>
      <c r="R49" s="20" cm="1">
        <f t="array" ref="R49">INDEX('Data 2.1'!$E$9:INDEX('Data 2.1'!$X:$X, $O$1),$AJ49,R$1)</f>
        <v>19.428999999999998</v>
      </c>
      <c r="S49" s="20" cm="1">
        <f t="array" ref="S49">INDEX('Data 2.1'!$E$9:INDEX('Data 2.1'!$X:$X, $O$1),$AJ49,S$1)</f>
        <v>88.626999999999995</v>
      </c>
      <c r="T49" s="20" cm="1">
        <f t="array" ref="T49">INDEX('Data 2.1'!$E$9:INDEX('Data 2.1'!$X:$X, $O$1),$AJ49,T$1)</f>
        <v>21.908000000000001</v>
      </c>
      <c r="U49" s="20" cm="1">
        <f t="array" ref="U49">INDEX('Data 2.1'!$E$9:INDEX('Data 2.1'!$X:$X, $O$1),$AJ49,U$1)</f>
        <v>78.531000000000006</v>
      </c>
      <c r="V49" s="20" cm="1">
        <f t="array" ref="V49">INDEX('Data 2.1'!$E$9:INDEX('Data 2.1'!$X:$X, $O$1),$AJ49,V$1)</f>
        <v>0.52800000000000002</v>
      </c>
      <c r="W49" s="20" cm="1">
        <f t="array" ref="W49">INDEX('Data 2.1'!$E$9:INDEX('Data 2.1'!$X:$X, $O$1),$AJ49,W$1)</f>
        <v>78.522999999999996</v>
      </c>
      <c r="X49" s="20" cm="1">
        <f t="array" ref="X49">INDEX('Data 2.1'!$E$9:INDEX('Data 2.1'!$X:$X, $O$1),$AJ49,X$1)</f>
        <v>0</v>
      </c>
      <c r="Y49" s="20" cm="1">
        <f t="array" ref="Y49">INDEX('Data 2.1'!$E$9:INDEX('Data 2.1'!$X:$X, $O$1),$AJ49,Y$1)</f>
        <v>0</v>
      </c>
      <c r="Z49" s="20" cm="1">
        <f t="array" ref="Z49">INDEX('Data 2.1'!$E$9:INDEX('Data 2.1'!$X:$X, $O$1),$AJ49,Z$1)</f>
        <v>0</v>
      </c>
      <c r="AA49" s="20" cm="1">
        <f t="array" ref="AA49">INDEX('Data 2.1'!$E$9:INDEX('Data 2.1'!$X:$X, $O$1),$AJ49,AA$1)</f>
        <v>0</v>
      </c>
      <c r="AB49" s="20" cm="1">
        <f t="array" ref="AB49">INDEX('Data 2.1'!$E$9:INDEX('Data 2.1'!$X:$X, $O$1),$AJ49,AB$1)</f>
        <v>9.7319999999999993</v>
      </c>
      <c r="AC49" s="20" cm="1">
        <f t="array" ref="AC49">INDEX('Data 2.1'!$E$9:INDEX('Data 2.1'!$X:$X, $O$1),$AJ49,AC$1)</f>
        <v>101.96299999999999</v>
      </c>
      <c r="AD49" s="20" cm="1">
        <f t="array" ref="AD49">INDEX('Data 2.1'!$E$9:INDEX('Data 2.1'!$X:$X, $O$1),$AJ49,AD$1)</f>
        <v>10.82</v>
      </c>
      <c r="AE49" s="20" cm="1">
        <f t="array" ref="AE49">INDEX('Data 2.1'!$E$9:INDEX('Data 2.1'!$X:$X, $O$1),$AJ49,AE$1)</f>
        <v>64.853999999999999</v>
      </c>
      <c r="AF49" s="20" cm="1">
        <f t="array" ref="AF49">INDEX('Data 2.1'!$E$9:INDEX('Data 2.1'!$X:$X, $O$1),$AJ49,AF$1)</f>
        <v>20.552</v>
      </c>
      <c r="AG49" s="20" cm="1">
        <f t="array" ref="AG49">INDEX('Data 2.1'!$E$9:INDEX('Data 2.1'!$X:$X, $O$1),$AJ49,AG$1)</f>
        <v>61.024000000000001</v>
      </c>
      <c r="AH49" s="20" cm="1">
        <f t="array" ref="AH49">INDEX('Data 2.1'!$E$9:INDEX('Data 2.1'!$X:$X, $O$1),$AJ49,AH$1)</f>
        <v>0.78300000000000003</v>
      </c>
      <c r="AI49" s="20" cm="1">
        <f t="array" ref="AI49">INDEX('Data 2.1'!$E$9:INDEX('Data 2.1'!$X:$X, $O$1),$AJ49,AI$1)</f>
        <v>60.920999999999999</v>
      </c>
      <c r="AJ49" s="43">
        <f t="shared" si="10"/>
        <v>3813</v>
      </c>
    </row>
    <row r="50" spans="15:36">
      <c r="O50" s="30" t="s">
        <v>69</v>
      </c>
      <c r="P50" s="20" cm="1">
        <f t="array" ref="P50">INDEX('Data 2.1'!$E$9:INDEX('Data 2.1'!$X:$X, $O$1),$AJ50,P$1)</f>
        <v>17.082999999999998</v>
      </c>
      <c r="Q50" s="20" cm="1">
        <f t="array" ref="Q50">INDEX('Data 2.1'!$E$9:INDEX('Data 2.1'!$X:$X, $O$1),$AJ50,Q$1)</f>
        <v>63.341000000000001</v>
      </c>
      <c r="R50" s="20" cm="1">
        <f t="array" ref="R50">INDEX('Data 2.1'!$E$9:INDEX('Data 2.1'!$X:$X, $O$1),$AJ50,R$1)</f>
        <v>56.939</v>
      </c>
      <c r="S50" s="20" cm="1">
        <f t="array" ref="S50">INDEX('Data 2.1'!$E$9:INDEX('Data 2.1'!$X:$X, $O$1),$AJ50,S$1)</f>
        <v>42.191000000000003</v>
      </c>
      <c r="T50" s="20" cm="1">
        <f t="array" ref="T50">INDEX('Data 2.1'!$E$9:INDEX('Data 2.1'!$X:$X, $O$1),$AJ50,T$1)</f>
        <v>74.022000000000006</v>
      </c>
      <c r="U50" s="20" cm="1">
        <f t="array" ref="U50">INDEX('Data 2.1'!$E$9:INDEX('Data 2.1'!$X:$X, $O$1),$AJ50,U$1)</f>
        <v>32.838000000000001</v>
      </c>
      <c r="V50" s="20" cm="1">
        <f t="array" ref="V50">INDEX('Data 2.1'!$E$9:INDEX('Data 2.1'!$X:$X, $O$1),$AJ50,V$1)</f>
        <v>1.784</v>
      </c>
      <c r="W50" s="20" cm="1">
        <f t="array" ref="W50">INDEX('Data 2.1'!$E$9:INDEX('Data 2.1'!$X:$X, $O$1),$AJ50,W$1)</f>
        <v>32.820999999999998</v>
      </c>
      <c r="X50" s="20" cm="1">
        <f t="array" ref="X50">INDEX('Data 2.1'!$E$9:INDEX('Data 2.1'!$X:$X, $O$1),$AJ50,X$1)</f>
        <v>0</v>
      </c>
      <c r="Y50" s="20" cm="1">
        <f t="array" ref="Y50">INDEX('Data 2.1'!$E$9:INDEX('Data 2.1'!$X:$X, $O$1),$AJ50,Y$1)</f>
        <v>0</v>
      </c>
      <c r="Z50" s="20" cm="1">
        <f t="array" ref="Z50">INDEX('Data 2.1'!$E$9:INDEX('Data 2.1'!$X:$X, $O$1),$AJ50,Z$1)</f>
        <v>0</v>
      </c>
      <c r="AA50" s="20" cm="1">
        <f t="array" ref="AA50">INDEX('Data 2.1'!$E$9:INDEX('Data 2.1'!$X:$X, $O$1),$AJ50,AA$1)</f>
        <v>0</v>
      </c>
      <c r="AB50" s="20" cm="1">
        <f t="array" ref="AB50">INDEX('Data 2.1'!$E$9:INDEX('Data 2.1'!$X:$X, $O$1),$AJ50,AB$1)</f>
        <v>11.372999999999999</v>
      </c>
      <c r="AC50" s="20" cm="1">
        <f t="array" ref="AC50">INDEX('Data 2.1'!$E$9:INDEX('Data 2.1'!$X:$X, $O$1),$AJ50,AC$1)</f>
        <v>77.625</v>
      </c>
      <c r="AD50" s="20" cm="1">
        <f t="array" ref="AD50">INDEX('Data 2.1'!$E$9:INDEX('Data 2.1'!$X:$X, $O$1),$AJ50,AD$1)</f>
        <v>22.263000000000002</v>
      </c>
      <c r="AE50" s="20" cm="1">
        <f t="array" ref="AE50">INDEX('Data 2.1'!$E$9:INDEX('Data 2.1'!$X:$X, $O$1),$AJ50,AE$1)</f>
        <v>69.518000000000001</v>
      </c>
      <c r="AF50" s="20" cm="1">
        <f t="array" ref="AF50">INDEX('Data 2.1'!$E$9:INDEX('Data 2.1'!$X:$X, $O$1),$AJ50,AF$1)</f>
        <v>33.636000000000003</v>
      </c>
      <c r="AG50" s="20" cm="1">
        <f t="array" ref="AG50">INDEX('Data 2.1'!$E$9:INDEX('Data 2.1'!$X:$X, $O$1),$AJ50,AG$1)</f>
        <v>51.145000000000003</v>
      </c>
      <c r="AH50" s="20" cm="1">
        <f t="array" ref="AH50">INDEX('Data 2.1'!$E$9:INDEX('Data 2.1'!$X:$X, $O$1),$AJ50,AH$1)</f>
        <v>1.282</v>
      </c>
      <c r="AI50" s="20" cm="1">
        <f t="array" ref="AI50">INDEX('Data 2.1'!$E$9:INDEX('Data 2.1'!$X:$X, $O$1),$AJ50,AI$1)</f>
        <v>51.023000000000003</v>
      </c>
      <c r="AJ50" s="43">
        <f t="shared" si="10"/>
        <v>3814</v>
      </c>
    </row>
    <row r="51" spans="15:36">
      <c r="O51" s="31" t="s">
        <v>77</v>
      </c>
      <c r="P51" s="20" cm="1">
        <f t="array" ref="P51">INDEX('Data 2.1'!$E$9:INDEX('Data 2.1'!$X:$X, $O$1),$AJ51,P$1)</f>
        <v>13.83</v>
      </c>
      <c r="Q51" s="20" cm="1">
        <f t="array" ref="Q51">INDEX('Data 2.1'!$E$9:INDEX('Data 2.1'!$X:$X, $O$1),$AJ51,Q$1)</f>
        <v>68.037000000000006</v>
      </c>
      <c r="R51" s="20" cm="1">
        <f t="array" ref="R51">INDEX('Data 2.1'!$E$9:INDEX('Data 2.1'!$X:$X, $O$1),$AJ51,R$1)</f>
        <v>202.61099999999999</v>
      </c>
      <c r="S51" s="20" cm="1">
        <f t="array" ref="S51">INDEX('Data 2.1'!$E$9:INDEX('Data 2.1'!$X:$X, $O$1),$AJ51,S$1)</f>
        <v>24.477</v>
      </c>
      <c r="T51" s="20" cm="1">
        <f t="array" ref="T51">INDEX('Data 2.1'!$E$9:INDEX('Data 2.1'!$X:$X, $O$1),$AJ51,T$1)</f>
        <v>216.441</v>
      </c>
      <c r="U51" s="20" cm="1">
        <f t="array" ref="U51">INDEX('Data 2.1'!$E$9:INDEX('Data 2.1'!$X:$X, $O$1),$AJ51,U$1)</f>
        <v>23.527999999999999</v>
      </c>
      <c r="V51" s="20" cm="1">
        <f t="array" ref="V51">INDEX('Data 2.1'!$E$9:INDEX('Data 2.1'!$X:$X, $O$1),$AJ51,V$1)</f>
        <v>5.2160000000000002</v>
      </c>
      <c r="W51" s="20" cm="1">
        <f t="array" ref="W51">INDEX('Data 2.1'!$E$9:INDEX('Data 2.1'!$X:$X, $O$1),$AJ51,W$1)</f>
        <v>23.503</v>
      </c>
      <c r="X51" s="20" cm="1">
        <f t="array" ref="X51">INDEX('Data 2.1'!$E$9:INDEX('Data 2.1'!$X:$X, $O$1),$AJ51,X$1)</f>
        <v>0</v>
      </c>
      <c r="Y51" s="20" cm="1">
        <f t="array" ref="Y51">INDEX('Data 2.1'!$E$9:INDEX('Data 2.1'!$X:$X, $O$1),$AJ51,Y$1)</f>
        <v>0</v>
      </c>
      <c r="Z51" s="20" cm="1">
        <f t="array" ref="Z51">INDEX('Data 2.1'!$E$9:INDEX('Data 2.1'!$X:$X, $O$1),$AJ51,Z$1)</f>
        <v>0</v>
      </c>
      <c r="AA51" s="20" cm="1">
        <f t="array" ref="AA51">INDEX('Data 2.1'!$E$9:INDEX('Data 2.1'!$X:$X, $O$1),$AJ51,AA$1)</f>
        <v>0</v>
      </c>
      <c r="AB51" s="20" cm="1">
        <f t="array" ref="AB51">INDEX('Data 2.1'!$E$9:INDEX('Data 2.1'!$X:$X, $O$1),$AJ51,AB$1)</f>
        <v>39.776000000000003</v>
      </c>
      <c r="AC51" s="20" cm="1">
        <f t="array" ref="AC51">INDEX('Data 2.1'!$E$9:INDEX('Data 2.1'!$X:$X, $O$1),$AJ51,AC$1)</f>
        <v>54.061999999999998</v>
      </c>
      <c r="AD51" s="20" cm="1">
        <f t="array" ref="AD51">INDEX('Data 2.1'!$E$9:INDEX('Data 2.1'!$X:$X, $O$1),$AJ51,AD$1)</f>
        <v>283.09100000000001</v>
      </c>
      <c r="AE51" s="20" cm="1">
        <f t="array" ref="AE51">INDEX('Data 2.1'!$E$9:INDEX('Data 2.1'!$X:$X, $O$1),$AJ51,AE$1)</f>
        <v>19.12</v>
      </c>
      <c r="AF51" s="20" cm="1">
        <f t="array" ref="AF51">INDEX('Data 2.1'!$E$9:INDEX('Data 2.1'!$X:$X, $O$1),$AJ51,AF$1)</f>
        <v>322.86700000000002</v>
      </c>
      <c r="AG51" s="20" cm="1">
        <f t="array" ref="AG51">INDEX('Data 2.1'!$E$9:INDEX('Data 2.1'!$X:$X, $O$1),$AJ51,AG$1)</f>
        <v>17.355</v>
      </c>
      <c r="AH51" s="20" cm="1">
        <f t="array" ref="AH51">INDEX('Data 2.1'!$E$9:INDEX('Data 2.1'!$X:$X, $O$1),$AJ51,AH$1)</f>
        <v>12.307</v>
      </c>
      <c r="AI51" s="20" cm="1">
        <f t="array" ref="AI51">INDEX('Data 2.1'!$E$9:INDEX('Data 2.1'!$X:$X, $O$1),$AJ51,AI$1)</f>
        <v>16.991</v>
      </c>
      <c r="AJ51" s="43">
        <f t="shared" si="10"/>
        <v>3815</v>
      </c>
    </row>
    <row r="52" spans="15:36">
      <c r="O52" s="31" t="s">
        <v>79</v>
      </c>
      <c r="P52" s="20" cm="1">
        <f t="array" ref="P52">INDEX('Data 2.1'!$E$9:INDEX('Data 2.1'!$X:$X, $O$1),$AJ52,P$1)</f>
        <v>13.468</v>
      </c>
      <c r="Q52" s="20" cm="1">
        <f t="array" ref="Q52">INDEX('Data 2.1'!$E$9:INDEX('Data 2.1'!$X:$X, $O$1),$AJ52,Q$1)</f>
        <v>50.4</v>
      </c>
      <c r="R52" s="20" cm="1">
        <f t="array" ref="R52">INDEX('Data 2.1'!$E$9:INDEX('Data 2.1'!$X:$X, $O$1),$AJ52,R$1)</f>
        <v>294.87400000000002</v>
      </c>
      <c r="S52" s="20" cm="1">
        <f t="array" ref="S52">INDEX('Data 2.1'!$E$9:INDEX('Data 2.1'!$X:$X, $O$1),$AJ52,S$1)</f>
        <v>19.198</v>
      </c>
      <c r="T52" s="20" cm="1">
        <f t="array" ref="T52">INDEX('Data 2.1'!$E$9:INDEX('Data 2.1'!$X:$X, $O$1),$AJ52,T$1)</f>
        <v>308.34199999999998</v>
      </c>
      <c r="U52" s="20" cm="1">
        <f t="array" ref="U52">INDEX('Data 2.1'!$E$9:INDEX('Data 2.1'!$X:$X, $O$1),$AJ52,U$1)</f>
        <v>18.277999999999999</v>
      </c>
      <c r="V52" s="20" cm="1">
        <f t="array" ref="V52">INDEX('Data 2.1'!$E$9:INDEX('Data 2.1'!$X:$X, $O$1),$AJ52,V$1)</f>
        <v>7.431</v>
      </c>
      <c r="W52" s="20" cm="1">
        <f t="array" ref="W52">INDEX('Data 2.1'!$E$9:INDEX('Data 2.1'!$X:$X, $O$1),$AJ52,W$1)</f>
        <v>18.247</v>
      </c>
      <c r="X52" s="20" cm="1">
        <f t="array" ref="X52">INDEX('Data 2.1'!$E$9:INDEX('Data 2.1'!$X:$X, $O$1),$AJ52,X$1)</f>
        <v>21.199000000000002</v>
      </c>
      <c r="Y52" s="20" cm="1">
        <f t="array" ref="Y52">INDEX('Data 2.1'!$E$9:INDEX('Data 2.1'!$X:$X, $O$1),$AJ52,Y$1)</f>
        <v>56.843000000000004</v>
      </c>
      <c r="Z52" s="20" cm="1">
        <f t="array" ref="Z52">INDEX('Data 2.1'!$E$9:INDEX('Data 2.1'!$X:$X, $O$1),$AJ52,Z$1)</f>
        <v>3.8980000000000001</v>
      </c>
      <c r="AA52" s="20" cm="1">
        <f t="array" ref="AA52">INDEX('Data 2.1'!$E$9:INDEX('Data 2.1'!$X:$X, $O$1),$AJ52,AA$1)</f>
        <v>56.719000000000001</v>
      </c>
      <c r="AB52" s="20" cm="1">
        <f t="array" ref="AB52">INDEX('Data 2.1'!$E$9:INDEX('Data 2.1'!$X:$X, $O$1),$AJ52,AB$1)</f>
        <v>142.09399999999999</v>
      </c>
      <c r="AC52" s="20" cm="1">
        <f t="array" ref="AC52">INDEX('Data 2.1'!$E$9:INDEX('Data 2.1'!$X:$X, $O$1),$AJ52,AC$1)</f>
        <v>22.33</v>
      </c>
      <c r="AD52" s="20" cm="1">
        <f t="array" ref="AD52">INDEX('Data 2.1'!$E$9:INDEX('Data 2.1'!$X:$X, $O$1),$AJ52,AD$1)</f>
        <v>370.34300000000002</v>
      </c>
      <c r="AE52" s="20" cm="1">
        <f t="array" ref="AE52">INDEX('Data 2.1'!$E$9:INDEX('Data 2.1'!$X:$X, $O$1),$AJ52,AE$1)</f>
        <v>16.361000000000001</v>
      </c>
      <c r="AF52" s="20" cm="1">
        <f t="array" ref="AF52">INDEX('Data 2.1'!$E$9:INDEX('Data 2.1'!$X:$X, $O$1),$AJ52,AF$1)</f>
        <v>512.43700000000001</v>
      </c>
      <c r="AG52" s="20" cm="1">
        <f t="array" ref="AG52">INDEX('Data 2.1'!$E$9:INDEX('Data 2.1'!$X:$X, $O$1),$AJ52,AG$1)</f>
        <v>12.236000000000001</v>
      </c>
      <c r="AH52" s="20" cm="1">
        <f t="array" ref="AH52">INDEX('Data 2.1'!$E$9:INDEX('Data 2.1'!$X:$X, $O$1),$AJ52,AH$1)</f>
        <v>19.532</v>
      </c>
      <c r="AI52" s="20" cm="1">
        <f t="array" ref="AI52">INDEX('Data 2.1'!$E$9:INDEX('Data 2.1'!$X:$X, $O$1),$AJ52,AI$1)</f>
        <v>11.715</v>
      </c>
      <c r="AJ52" s="43">
        <f t="shared" si="10"/>
        <v>3816</v>
      </c>
    </row>
    <row r="53" spans="15:36">
      <c r="O53" s="30" t="s">
        <v>71</v>
      </c>
      <c r="P53" s="20" cm="1">
        <f t="array" ref="P53">INDEX('Data 2.1'!$E$9:INDEX('Data 2.1'!$X:$X, $O$1),$AJ53,P$1)</f>
        <v>0</v>
      </c>
      <c r="Q53" s="20" cm="1">
        <f t="array" ref="Q53">INDEX('Data 2.1'!$E$9:INDEX('Data 2.1'!$X:$X, $O$1),$AJ53,Q$1)</f>
        <v>0</v>
      </c>
      <c r="R53" s="20" cm="1">
        <f t="array" ref="R53">INDEX('Data 2.1'!$E$9:INDEX('Data 2.1'!$X:$X, $O$1),$AJ53,R$1)</f>
        <v>174.57599999999999</v>
      </c>
      <c r="S53" s="20" cm="1">
        <f t="array" ref="S53">INDEX('Data 2.1'!$E$9:INDEX('Data 2.1'!$X:$X, $O$1),$AJ53,S$1)</f>
        <v>26.225000000000001</v>
      </c>
      <c r="T53" s="20" cm="1">
        <f t="array" ref="T53">INDEX('Data 2.1'!$E$9:INDEX('Data 2.1'!$X:$X, $O$1),$AJ53,T$1)</f>
        <v>174.57599999999999</v>
      </c>
      <c r="U53" s="20" cm="1">
        <f t="array" ref="U53">INDEX('Data 2.1'!$E$9:INDEX('Data 2.1'!$X:$X, $O$1),$AJ53,U$1)</f>
        <v>26.225000000000001</v>
      </c>
      <c r="V53" s="20" cm="1">
        <f t="array" ref="V53">INDEX('Data 2.1'!$E$9:INDEX('Data 2.1'!$X:$X, $O$1),$AJ53,V$1)</f>
        <v>4.2069999999999999</v>
      </c>
      <c r="W53" s="20" cm="1">
        <f t="array" ref="W53">INDEX('Data 2.1'!$E$9:INDEX('Data 2.1'!$X:$X, $O$1),$AJ53,W$1)</f>
        <v>26.202999999999999</v>
      </c>
      <c r="X53" s="20" cm="1">
        <f t="array" ref="X53">INDEX('Data 2.1'!$E$9:INDEX('Data 2.1'!$X:$X, $O$1),$AJ53,X$1)</f>
        <v>10.099</v>
      </c>
      <c r="Y53" s="20" cm="1">
        <f t="array" ref="Y53">INDEX('Data 2.1'!$E$9:INDEX('Data 2.1'!$X:$X, $O$1),$AJ53,Y$1)</f>
        <v>77.088999999999999</v>
      </c>
      <c r="Z53" s="20" cm="1">
        <f t="array" ref="Z53">INDEX('Data 2.1'!$E$9:INDEX('Data 2.1'!$X:$X, $O$1),$AJ53,Z$1)</f>
        <v>1.857</v>
      </c>
      <c r="AA53" s="20" cm="1">
        <f t="array" ref="AA53">INDEX('Data 2.1'!$E$9:INDEX('Data 2.1'!$X:$X, $O$1),$AJ53,AA$1)</f>
        <v>76.998000000000005</v>
      </c>
      <c r="AB53" s="20" cm="1">
        <f t="array" ref="AB53">INDEX('Data 2.1'!$E$9:INDEX('Data 2.1'!$X:$X, $O$1),$AJ53,AB$1)</f>
        <v>80.352000000000004</v>
      </c>
      <c r="AC53" s="20" cm="1">
        <f t="array" ref="AC53">INDEX('Data 2.1'!$E$9:INDEX('Data 2.1'!$X:$X, $O$1),$AJ53,AC$1)</f>
        <v>26.548999999999999</v>
      </c>
      <c r="AD53" s="20" cm="1">
        <f t="array" ref="AD53">INDEX('Data 2.1'!$E$9:INDEX('Data 2.1'!$X:$X, $O$1),$AJ53,AD$1)</f>
        <v>340.51400000000001</v>
      </c>
      <c r="AE53" s="20" cm="1">
        <f t="array" ref="AE53">INDEX('Data 2.1'!$E$9:INDEX('Data 2.1'!$X:$X, $O$1),$AJ53,AE$1)</f>
        <v>17.648</v>
      </c>
      <c r="AF53" s="20" cm="1">
        <f t="array" ref="AF53">INDEX('Data 2.1'!$E$9:INDEX('Data 2.1'!$X:$X, $O$1),$AJ53,AF$1)</f>
        <v>420.86599999999999</v>
      </c>
      <c r="AG53" s="20" cm="1">
        <f t="array" ref="AG53">INDEX('Data 2.1'!$E$9:INDEX('Data 2.1'!$X:$X, $O$1),$AJ53,AG$1)</f>
        <v>14.095000000000001</v>
      </c>
      <c r="AH53" s="20" cm="1">
        <f t="array" ref="AH53">INDEX('Data 2.1'!$E$9:INDEX('Data 2.1'!$X:$X, $O$1),$AJ53,AH$1)</f>
        <v>16.042000000000002</v>
      </c>
      <c r="AI53" s="20" cm="1">
        <f t="array" ref="AI53">INDEX('Data 2.1'!$E$9:INDEX('Data 2.1'!$X:$X, $O$1),$AJ53,AI$1)</f>
        <v>13.645</v>
      </c>
      <c r="AJ53" s="43">
        <f t="shared" si="10"/>
        <v>3817</v>
      </c>
    </row>
    <row r="54" spans="15:36">
      <c r="O54" s="30" t="s">
        <v>72</v>
      </c>
      <c r="P54" s="20" cm="1">
        <f t="array" ref="P54">INDEX('Data 2.1'!$E$9:INDEX('Data 2.1'!$X:$X, $O$1),$AJ54,P$1)</f>
        <v>13.468</v>
      </c>
      <c r="Q54" s="20" cm="1">
        <f t="array" ref="Q54">INDEX('Data 2.1'!$E$9:INDEX('Data 2.1'!$X:$X, $O$1),$AJ54,Q$1)</f>
        <v>50.4</v>
      </c>
      <c r="R54" s="20" cm="1">
        <f t="array" ref="R54">INDEX('Data 2.1'!$E$9:INDEX('Data 2.1'!$X:$X, $O$1),$AJ54,R$1)</f>
        <v>120.298</v>
      </c>
      <c r="S54" s="20" cm="1">
        <f t="array" ref="S54">INDEX('Data 2.1'!$E$9:INDEX('Data 2.1'!$X:$X, $O$1),$AJ54,S$1)</f>
        <v>27.128</v>
      </c>
      <c r="T54" s="20" cm="1">
        <f t="array" ref="T54">INDEX('Data 2.1'!$E$9:INDEX('Data 2.1'!$X:$X, $O$1),$AJ54,T$1)</f>
        <v>133.76599999999999</v>
      </c>
      <c r="U54" s="20" cm="1">
        <f t="array" ref="U54">INDEX('Data 2.1'!$E$9:INDEX('Data 2.1'!$X:$X, $O$1),$AJ54,U$1)</f>
        <v>24.513000000000002</v>
      </c>
      <c r="V54" s="20" cm="1">
        <f t="array" ref="V54">INDEX('Data 2.1'!$E$9:INDEX('Data 2.1'!$X:$X, $O$1),$AJ54,V$1)</f>
        <v>3.2240000000000002</v>
      </c>
      <c r="W54" s="20" cm="1">
        <f t="array" ref="W54">INDEX('Data 2.1'!$E$9:INDEX('Data 2.1'!$X:$X, $O$1),$AJ54,W$1)</f>
        <v>24.489000000000001</v>
      </c>
      <c r="X54" s="20" cm="1">
        <f t="array" ref="X54">INDEX('Data 2.1'!$E$9:INDEX('Data 2.1'!$X:$X, $O$1),$AJ54,X$1)</f>
        <v>0</v>
      </c>
      <c r="Y54" s="20" cm="1">
        <f t="array" ref="Y54">INDEX('Data 2.1'!$E$9:INDEX('Data 2.1'!$X:$X, $O$1),$AJ54,Y$1)</f>
        <v>0</v>
      </c>
      <c r="Z54" s="20" cm="1">
        <f t="array" ref="Z54">INDEX('Data 2.1'!$E$9:INDEX('Data 2.1'!$X:$X, $O$1),$AJ54,Z$1)</f>
        <v>0</v>
      </c>
      <c r="AA54" s="20" cm="1">
        <f t="array" ref="AA54">INDEX('Data 2.1'!$E$9:INDEX('Data 2.1'!$X:$X, $O$1),$AJ54,AA$1)</f>
        <v>0</v>
      </c>
      <c r="AB54" s="20" cm="1">
        <f t="array" ref="AB54">INDEX('Data 2.1'!$E$9:INDEX('Data 2.1'!$X:$X, $O$1),$AJ54,AB$1)</f>
        <v>51.04</v>
      </c>
      <c r="AC54" s="20" cm="1">
        <f t="array" ref="AC54">INDEX('Data 2.1'!$E$9:INDEX('Data 2.1'!$X:$X, $O$1),$AJ54,AC$1)</f>
        <v>36.331000000000003</v>
      </c>
      <c r="AD54" s="20" cm="1">
        <f t="array" ref="AD54">INDEX('Data 2.1'!$E$9:INDEX('Data 2.1'!$X:$X, $O$1),$AJ54,AD$1)</f>
        <v>21.390999999999998</v>
      </c>
      <c r="AE54" s="20" cm="1">
        <f t="array" ref="AE54">INDEX('Data 2.1'!$E$9:INDEX('Data 2.1'!$X:$X, $O$1),$AJ54,AE$1)</f>
        <v>51.722999999999999</v>
      </c>
      <c r="AF54" s="20" cm="1">
        <f t="array" ref="AF54">INDEX('Data 2.1'!$E$9:INDEX('Data 2.1'!$X:$X, $O$1),$AJ54,AF$1)</f>
        <v>72.432000000000002</v>
      </c>
      <c r="AG54" s="20" cm="1">
        <f t="array" ref="AG54">INDEX('Data 2.1'!$E$9:INDEX('Data 2.1'!$X:$X, $O$1),$AJ54,AG$1)</f>
        <v>37.628</v>
      </c>
      <c r="AH54" s="20" cm="1">
        <f t="array" ref="AH54">INDEX('Data 2.1'!$E$9:INDEX('Data 2.1'!$X:$X, $O$1),$AJ54,AH$1)</f>
        <v>2.7610000000000001</v>
      </c>
      <c r="AI54" s="20" cm="1">
        <f t="array" ref="AI54">INDEX('Data 2.1'!$E$9:INDEX('Data 2.1'!$X:$X, $O$1),$AJ54,AI$1)</f>
        <v>37.460999999999999</v>
      </c>
      <c r="AJ54" s="43">
        <f t="shared" si="10"/>
        <v>3818</v>
      </c>
    </row>
    <row r="55" spans="15:36">
      <c r="O55" s="31" t="s">
        <v>74</v>
      </c>
      <c r="P55" s="20" cm="1">
        <f t="array" ref="P55">INDEX('Data 2.1'!$E$9:INDEX('Data 2.1'!$X:$X, $O$1),$AJ55,P$1)</f>
        <v>107.739</v>
      </c>
      <c r="Q55" s="20" cm="1">
        <f t="array" ref="Q55">INDEX('Data 2.1'!$E$9:INDEX('Data 2.1'!$X:$X, $O$1),$AJ55,Q$1)</f>
        <v>36.292000000000002</v>
      </c>
      <c r="R55" s="20" cm="1">
        <f t="array" ref="R55">INDEX('Data 2.1'!$E$9:INDEX('Data 2.1'!$X:$X, $O$1),$AJ55,R$1)</f>
        <v>510.45499999999998</v>
      </c>
      <c r="S55" s="20" cm="1">
        <f t="array" ref="S55">INDEX('Data 2.1'!$E$9:INDEX('Data 2.1'!$X:$X, $O$1),$AJ55,S$1)</f>
        <v>15.943</v>
      </c>
      <c r="T55" s="20" cm="1">
        <f t="array" ref="T55">INDEX('Data 2.1'!$E$9:INDEX('Data 2.1'!$X:$X, $O$1),$AJ55,T$1)</f>
        <v>618.19299999999998</v>
      </c>
      <c r="U55" s="20" cm="1">
        <f t="array" ref="U55">INDEX('Data 2.1'!$E$9:INDEX('Data 2.1'!$X:$X, $O$1),$AJ55,U$1)</f>
        <v>14.644</v>
      </c>
      <c r="V55" s="20" cm="1">
        <f t="array" ref="V55">INDEX('Data 2.1'!$E$9:INDEX('Data 2.1'!$X:$X, $O$1),$AJ55,V$1)</f>
        <v>14.898999999999999</v>
      </c>
      <c r="W55" s="20" cm="1">
        <f t="array" ref="W55">INDEX('Data 2.1'!$E$9:INDEX('Data 2.1'!$X:$X, $O$1),$AJ55,W$1)</f>
        <v>14.605</v>
      </c>
      <c r="X55" s="20" cm="1">
        <f t="array" ref="X55">INDEX('Data 2.1'!$E$9:INDEX('Data 2.1'!$X:$X, $O$1),$AJ55,X$1)</f>
        <v>52.219000000000001</v>
      </c>
      <c r="Y55" s="20" cm="1">
        <f t="array" ref="Y55">INDEX('Data 2.1'!$E$9:INDEX('Data 2.1'!$X:$X, $O$1),$AJ55,Y$1)</f>
        <v>95.364999999999995</v>
      </c>
      <c r="Z55" s="20" cm="1">
        <f t="array" ref="Z55">INDEX('Data 2.1'!$E$9:INDEX('Data 2.1'!$X:$X, $O$1),$AJ55,Z$1)</f>
        <v>9.6020000000000003</v>
      </c>
      <c r="AA55" s="20" cm="1">
        <f t="array" ref="AA55">INDEX('Data 2.1'!$E$9:INDEX('Data 2.1'!$X:$X, $O$1),$AJ55,AA$1)</f>
        <v>95.290999999999997</v>
      </c>
      <c r="AB55" s="20" cm="1">
        <f t="array" ref="AB55">INDEX('Data 2.1'!$E$9:INDEX('Data 2.1'!$X:$X, $O$1),$AJ55,AB$1)</f>
        <v>83.257999999999996</v>
      </c>
      <c r="AC55" s="20" cm="1">
        <f t="array" ref="AC55">INDEX('Data 2.1'!$E$9:INDEX('Data 2.1'!$X:$X, $O$1),$AJ55,AC$1)</f>
        <v>36.271999999999998</v>
      </c>
      <c r="AD55" s="20" cm="1">
        <f t="array" ref="AD55">INDEX('Data 2.1'!$E$9:INDEX('Data 2.1'!$X:$X, $O$1),$AJ55,AD$1)</f>
        <v>210.75899999999999</v>
      </c>
      <c r="AE55" s="20" cm="1">
        <f t="array" ref="AE55">INDEX('Data 2.1'!$E$9:INDEX('Data 2.1'!$X:$X, $O$1),$AJ55,AE$1)</f>
        <v>24.724</v>
      </c>
      <c r="AF55" s="20" cm="1">
        <f t="array" ref="AF55">INDEX('Data 2.1'!$E$9:INDEX('Data 2.1'!$X:$X, $O$1),$AJ55,AF$1)</f>
        <v>294.017</v>
      </c>
      <c r="AG55" s="20" cm="1">
        <f t="array" ref="AG55">INDEX('Data 2.1'!$E$9:INDEX('Data 2.1'!$X:$X, $O$1),$AJ55,AG$1)</f>
        <v>16.638000000000002</v>
      </c>
      <c r="AH55" s="20" cm="1">
        <f t="array" ref="AH55">INDEX('Data 2.1'!$E$9:INDEX('Data 2.1'!$X:$X, $O$1),$AJ55,AH$1)</f>
        <v>11.207000000000001</v>
      </c>
      <c r="AI55" s="20" cm="1">
        <f t="array" ref="AI55">INDEX('Data 2.1'!$E$9:INDEX('Data 2.1'!$X:$X, $O$1),$AJ55,AI$1)</f>
        <v>16.257999999999999</v>
      </c>
      <c r="AJ55" s="43">
        <f t="shared" si="10"/>
        <v>3819</v>
      </c>
    </row>
    <row r="56" spans="15:36">
      <c r="O56" s="31" t="s">
        <v>75</v>
      </c>
      <c r="P56" s="20" cm="1">
        <f t="array" ref="P56">INDEX('Data 2.1'!$E$9:INDEX('Data 2.1'!$X:$X, $O$1),$AJ56,P$1)</f>
        <v>48.08</v>
      </c>
      <c r="Q56" s="20" cm="1">
        <f t="array" ref="Q56">INDEX('Data 2.1'!$E$9:INDEX('Data 2.1'!$X:$X, $O$1),$AJ56,Q$1)</f>
        <v>62.128999999999998</v>
      </c>
      <c r="R56" s="20" cm="1">
        <f t="array" ref="R56">INDEX('Data 2.1'!$E$9:INDEX('Data 2.1'!$X:$X, $O$1),$AJ56,R$1)</f>
        <v>0</v>
      </c>
      <c r="S56" s="20" cm="1">
        <f t="array" ref="S56">INDEX('Data 2.1'!$E$9:INDEX('Data 2.1'!$X:$X, $O$1),$AJ56,S$1)</f>
        <v>0</v>
      </c>
      <c r="T56" s="20" cm="1">
        <f t="array" ref="T56">INDEX('Data 2.1'!$E$9:INDEX('Data 2.1'!$X:$X, $O$1),$AJ56,T$1)</f>
        <v>48.08</v>
      </c>
      <c r="U56" s="20" cm="1">
        <f t="array" ref="U56">INDEX('Data 2.1'!$E$9:INDEX('Data 2.1'!$X:$X, $O$1),$AJ56,U$1)</f>
        <v>62.128999999999998</v>
      </c>
      <c r="V56" s="20" cm="1">
        <f t="array" ref="V56">INDEX('Data 2.1'!$E$9:INDEX('Data 2.1'!$X:$X, $O$1),$AJ56,V$1)</f>
        <v>1.159</v>
      </c>
      <c r="W56" s="20" cm="1">
        <f t="array" ref="W56">INDEX('Data 2.1'!$E$9:INDEX('Data 2.1'!$X:$X, $O$1),$AJ56,W$1)</f>
        <v>62.12</v>
      </c>
      <c r="X56" s="20" cm="1">
        <f t="array" ref="X56">INDEX('Data 2.1'!$E$9:INDEX('Data 2.1'!$X:$X, $O$1),$AJ56,X$1)</f>
        <v>145.93299999999999</v>
      </c>
      <c r="Y56" s="20" cm="1">
        <f t="array" ref="Y56">INDEX('Data 2.1'!$E$9:INDEX('Data 2.1'!$X:$X, $O$1),$AJ56,Y$1)</f>
        <v>20.161999999999999</v>
      </c>
      <c r="Z56" s="20" cm="1">
        <f t="array" ref="Z56">INDEX('Data 2.1'!$E$9:INDEX('Data 2.1'!$X:$X, $O$1),$AJ56,Z$1)</f>
        <v>26.835000000000001</v>
      </c>
      <c r="AA56" s="20" cm="1">
        <f t="array" ref="AA56">INDEX('Data 2.1'!$E$9:INDEX('Data 2.1'!$X:$X, $O$1),$AJ56,AA$1)</f>
        <v>19.809999999999999</v>
      </c>
      <c r="AB56" s="20" cm="1">
        <f t="array" ref="AB56">INDEX('Data 2.1'!$E$9:INDEX('Data 2.1'!$X:$X, $O$1),$AJ56,AB$1)</f>
        <v>28.001999999999999</v>
      </c>
      <c r="AC56" s="20" cm="1">
        <f t="array" ref="AC56">INDEX('Data 2.1'!$E$9:INDEX('Data 2.1'!$X:$X, $O$1),$AJ56,AC$1)</f>
        <v>63.802</v>
      </c>
      <c r="AD56" s="20" cm="1">
        <f t="array" ref="AD56">INDEX('Data 2.1'!$E$9:INDEX('Data 2.1'!$X:$X, $O$1),$AJ56,AD$1)</f>
        <v>0</v>
      </c>
      <c r="AE56" s="20" cm="1">
        <f t="array" ref="AE56">INDEX('Data 2.1'!$E$9:INDEX('Data 2.1'!$X:$X, $O$1),$AJ56,AE$1)</f>
        <v>0</v>
      </c>
      <c r="AF56" s="20" cm="1">
        <f t="array" ref="AF56">INDEX('Data 2.1'!$E$9:INDEX('Data 2.1'!$X:$X, $O$1),$AJ56,AF$1)</f>
        <v>28.001999999999999</v>
      </c>
      <c r="AG56" s="20" cm="1">
        <f t="array" ref="AG56">INDEX('Data 2.1'!$E$9:INDEX('Data 2.1'!$X:$X, $O$1),$AJ56,AG$1)</f>
        <v>63.802</v>
      </c>
      <c r="AH56" s="20" cm="1">
        <f t="array" ref="AH56">INDEX('Data 2.1'!$E$9:INDEX('Data 2.1'!$X:$X, $O$1),$AJ56,AH$1)</f>
        <v>1.0669999999999999</v>
      </c>
      <c r="AI56" s="20" cm="1">
        <f t="array" ref="AI56">INDEX('Data 2.1'!$E$9:INDEX('Data 2.1'!$X:$X, $O$1),$AJ56,AI$1)</f>
        <v>63.704000000000001</v>
      </c>
      <c r="AJ56" s="43">
        <f t="shared" si="10"/>
        <v>3820</v>
      </c>
    </row>
    <row r="57" spans="15:36">
      <c r="O57" s="31" t="s">
        <v>78</v>
      </c>
      <c r="P57" s="20" cm="1">
        <f t="array" ref="P57">INDEX('Data 2.1'!$E$9:INDEX('Data 2.1'!$X:$X, $O$1),$AJ57,P$1)</f>
        <v>149.68299999999999</v>
      </c>
      <c r="Q57" s="20" cm="1">
        <f t="array" ref="Q57">INDEX('Data 2.1'!$E$9:INDEX('Data 2.1'!$X:$X, $O$1),$AJ57,Q$1)</f>
        <v>31.382999999999999</v>
      </c>
      <c r="R57" s="20" cm="1">
        <f t="array" ref="R57">INDEX('Data 2.1'!$E$9:INDEX('Data 2.1'!$X:$X, $O$1),$AJ57,R$1)</f>
        <v>0</v>
      </c>
      <c r="S57" s="20" cm="1">
        <f t="array" ref="S57">INDEX('Data 2.1'!$E$9:INDEX('Data 2.1'!$X:$X, $O$1),$AJ57,S$1)</f>
        <v>0</v>
      </c>
      <c r="T57" s="20" cm="1">
        <f t="array" ref="T57">INDEX('Data 2.1'!$E$9:INDEX('Data 2.1'!$X:$X, $O$1),$AJ57,T$1)</f>
        <v>149.68299999999999</v>
      </c>
      <c r="U57" s="20" cm="1">
        <f t="array" ref="U57">INDEX('Data 2.1'!$E$9:INDEX('Data 2.1'!$X:$X, $O$1),$AJ57,U$1)</f>
        <v>31.382999999999999</v>
      </c>
      <c r="V57" s="20" cm="1">
        <f t="array" ref="V57">INDEX('Data 2.1'!$E$9:INDEX('Data 2.1'!$X:$X, $O$1),$AJ57,V$1)</f>
        <v>3.6070000000000002</v>
      </c>
      <c r="W57" s="20" cm="1">
        <f t="array" ref="W57">INDEX('Data 2.1'!$E$9:INDEX('Data 2.1'!$X:$X, $O$1),$AJ57,W$1)</f>
        <v>31.364999999999998</v>
      </c>
      <c r="X57" s="20" cm="1">
        <f t="array" ref="X57">INDEX('Data 2.1'!$E$9:INDEX('Data 2.1'!$X:$X, $O$1),$AJ57,X$1)</f>
        <v>123.98699999999999</v>
      </c>
      <c r="Y57" s="20" cm="1">
        <f t="array" ref="Y57">INDEX('Data 2.1'!$E$9:INDEX('Data 2.1'!$X:$X, $O$1),$AJ57,Y$1)</f>
        <v>32.435000000000002</v>
      </c>
      <c r="Z57" s="20" cm="1">
        <f t="array" ref="Z57">INDEX('Data 2.1'!$E$9:INDEX('Data 2.1'!$X:$X, $O$1),$AJ57,Z$1)</f>
        <v>22.798999999999999</v>
      </c>
      <c r="AA57" s="20" cm="1">
        <f t="array" ref="AA57">INDEX('Data 2.1'!$E$9:INDEX('Data 2.1'!$X:$X, $O$1),$AJ57,AA$1)</f>
        <v>32.216999999999999</v>
      </c>
      <c r="AB57" s="20" cm="1">
        <f t="array" ref="AB57">INDEX('Data 2.1'!$E$9:INDEX('Data 2.1'!$X:$X, $O$1),$AJ57,AB$1)</f>
        <v>38.100999999999999</v>
      </c>
      <c r="AC57" s="20" cm="1">
        <f t="array" ref="AC57">INDEX('Data 2.1'!$E$9:INDEX('Data 2.1'!$X:$X, $O$1),$AJ57,AC$1)</f>
        <v>46.834000000000003</v>
      </c>
      <c r="AD57" s="20" cm="1">
        <f t="array" ref="AD57">INDEX('Data 2.1'!$E$9:INDEX('Data 2.1'!$X:$X, $O$1),$AJ57,AD$1)</f>
        <v>0</v>
      </c>
      <c r="AE57" s="20" cm="1">
        <f t="array" ref="AE57">INDEX('Data 2.1'!$E$9:INDEX('Data 2.1'!$X:$X, $O$1),$AJ57,AE$1)</f>
        <v>0</v>
      </c>
      <c r="AF57" s="20" cm="1">
        <f t="array" ref="AF57">INDEX('Data 2.1'!$E$9:INDEX('Data 2.1'!$X:$X, $O$1),$AJ57,AF$1)</f>
        <v>38.100999999999999</v>
      </c>
      <c r="AG57" s="20" cm="1">
        <f t="array" ref="AG57">INDEX('Data 2.1'!$E$9:INDEX('Data 2.1'!$X:$X, $O$1),$AJ57,AG$1)</f>
        <v>46.834000000000003</v>
      </c>
      <c r="AH57" s="20" cm="1">
        <f t="array" ref="AH57">INDEX('Data 2.1'!$E$9:INDEX('Data 2.1'!$X:$X, $O$1),$AJ57,AH$1)</f>
        <v>1.452</v>
      </c>
      <c r="AI57" s="20" cm="1">
        <f t="array" ref="AI57">INDEX('Data 2.1'!$E$9:INDEX('Data 2.1'!$X:$X, $O$1),$AJ57,AI$1)</f>
        <v>46.701000000000001</v>
      </c>
      <c r="AJ57" s="43">
        <f t="shared" si="10"/>
        <v>3821</v>
      </c>
    </row>
    <row r="58" spans="15:36">
      <c r="O58" s="32" t="s">
        <v>18</v>
      </c>
      <c r="P58" s="20" cm="1">
        <f t="array" ref="P58">INDEX('Data 2.1'!$E$9:INDEX('Data 2.1'!$X:$X, $O$1),$AJ58,P$1)</f>
        <v>779.072</v>
      </c>
      <c r="Q58" s="20" cm="1">
        <f t="array" ref="Q58">INDEX('Data 2.1'!$E$9:INDEX('Data 2.1'!$X:$X, $O$1),$AJ58,Q$1)</f>
        <v>10.459</v>
      </c>
      <c r="R58" s="20" cm="1">
        <f t="array" ref="R58">INDEX('Data 2.1'!$E$9:INDEX('Data 2.1'!$X:$X, $O$1),$AJ58,R$1)</f>
        <v>3370.1570000000002</v>
      </c>
      <c r="S58" s="20" cm="1">
        <f t="array" ref="S58">INDEX('Data 2.1'!$E$9:INDEX('Data 2.1'!$X:$X, $O$1),$AJ58,S$1)</f>
        <v>2.6920000000000002</v>
      </c>
      <c r="T58" s="20" cm="1">
        <f t="array" ref="T58">INDEX('Data 2.1'!$E$9:INDEX('Data 2.1'!$X:$X, $O$1),$AJ58,T$1)</f>
        <v>4149.2290000000003</v>
      </c>
      <c r="U58" s="20" cm="1">
        <f t="array" ref="U58">INDEX('Data 2.1'!$E$9:INDEX('Data 2.1'!$X:$X, $O$1),$AJ58,U$1)</f>
        <v>1.0649999999999999</v>
      </c>
      <c r="V58" s="20" cm="1">
        <f t="array" ref="V58">INDEX('Data 2.1'!$E$9:INDEX('Data 2.1'!$X:$X, $O$1),$AJ58,V$1)</f>
        <v>100</v>
      </c>
      <c r="W58" s="20" cm="1">
        <f t="array" ref="W58">INDEX('Data 2.1'!$E$9:INDEX('Data 2.1'!$X:$X, $O$1),$AJ58,W$1)</f>
        <v>0</v>
      </c>
      <c r="X58" s="20" cm="1">
        <f t="array" ref="X58">INDEX('Data 2.1'!$E$9:INDEX('Data 2.1'!$X:$X, $O$1),$AJ58,X$1)</f>
        <v>543.82500000000005</v>
      </c>
      <c r="Y58" s="20" cm="1">
        <f t="array" ref="Y58">INDEX('Data 2.1'!$E$9:INDEX('Data 2.1'!$X:$X, $O$1),$AJ58,Y$1)</f>
        <v>3.7490000000000001</v>
      </c>
      <c r="Z58" s="20" cm="1">
        <f t="array" ref="Z58">INDEX('Data 2.1'!$E$9:INDEX('Data 2.1'!$X:$X, $O$1),$AJ58,Z$1)</f>
        <v>100</v>
      </c>
      <c r="AA58" s="20" cm="1">
        <f t="array" ref="AA58">INDEX('Data 2.1'!$E$9:INDEX('Data 2.1'!$X:$X, $O$1),$AJ58,AA$1)</f>
        <v>0</v>
      </c>
      <c r="AB58" s="20" cm="1">
        <f t="array" ref="AB58">INDEX('Data 2.1'!$E$9:INDEX('Data 2.1'!$X:$X, $O$1),$AJ58,AB$1)</f>
        <v>595.64099999999996</v>
      </c>
      <c r="AC58" s="20" cm="1">
        <f t="array" ref="AC58">INDEX('Data 2.1'!$E$9:INDEX('Data 2.1'!$X:$X, $O$1),$AJ58,AC$1)</f>
        <v>14.318</v>
      </c>
      <c r="AD58" s="20" cm="1">
        <f t="array" ref="AD58">INDEX('Data 2.1'!$E$9:INDEX('Data 2.1'!$X:$X, $O$1),$AJ58,AD$1)</f>
        <v>2027.8989999999999</v>
      </c>
      <c r="AE58" s="20" cm="1">
        <f t="array" ref="AE58">INDEX('Data 2.1'!$E$9:INDEX('Data 2.1'!$X:$X, $O$1),$AJ58,AE$1)</f>
        <v>4.2110000000000003</v>
      </c>
      <c r="AF58" s="20" cm="1">
        <f t="array" ref="AF58">INDEX('Data 2.1'!$E$9:INDEX('Data 2.1'!$X:$X, $O$1),$AJ58,AF$1)</f>
        <v>2623.5410000000002</v>
      </c>
      <c r="AG58" s="20" cm="1">
        <f t="array" ref="AG58">INDEX('Data 2.1'!$E$9:INDEX('Data 2.1'!$X:$X, $O$1),$AJ58,AG$1)</f>
        <v>3.5339999999999998</v>
      </c>
      <c r="AH58" s="20" cm="1">
        <f t="array" ref="AH58">INDEX('Data 2.1'!$E$9:INDEX('Data 2.1'!$X:$X, $O$1),$AJ58,AH$1)</f>
        <v>100</v>
      </c>
      <c r="AI58" s="20" cm="1">
        <f t="array" ref="AI58">INDEX('Data 2.1'!$E$9:INDEX('Data 2.1'!$X:$X, $O$1),$AJ58,AI$1)</f>
        <v>0</v>
      </c>
      <c r="AJ58" s="43">
        <f t="shared" si="10"/>
        <v>3822</v>
      </c>
    </row>
    <row r="59" spans="15:36"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</row>
  </sheetData>
  <mergeCells count="9">
    <mergeCell ref="AD3:AE3"/>
    <mergeCell ref="AF3:AI3"/>
    <mergeCell ref="P2:W2"/>
    <mergeCell ref="X2:AA3"/>
    <mergeCell ref="AB2:AI2"/>
    <mergeCell ref="P3:Q3"/>
    <mergeCell ref="R3:S3"/>
    <mergeCell ref="T3:W3"/>
    <mergeCell ref="AB3:AC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Contents</vt:lpstr>
      <vt:lpstr>Table 2.1</vt:lpstr>
      <vt:lpstr>Data 2.1</vt:lpstr>
      <vt:lpstr>Calculation 2.1</vt:lpstr>
      <vt:lpstr>'Data 2.1'!TopOfTable_Table_1</vt:lpstr>
      <vt:lpstr>TopOfTable_Table_1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ABS</dc:creator>
  <cp:keywords/>
  <dc:description/>
  <cp:lastModifiedBy>Antonia Merlacco</cp:lastModifiedBy>
  <cp:revision>5</cp:revision>
  <dcterms:created xsi:type="dcterms:W3CDTF">2007-10-02T09:30:30Z</dcterms:created>
  <dcterms:modified xsi:type="dcterms:W3CDTF">2026-06-11T03:44:31Z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  <property fmtid="{D5CDD505-2E9C-101B-9397-08002B2CF9AE}" pid="6" name="MSIP_Label_c8e5a7ee-c283-40b0-98eb-fa437df4c031_Enabled">
    <vt:lpwstr>true</vt:lpwstr>
  </property>
  <property fmtid="{D5CDD505-2E9C-101B-9397-08002B2CF9AE}" pid="7" name="MSIP_Label_c8e5a7ee-c283-40b0-98eb-fa437df4c031_SetDate">
    <vt:lpwstr>2022-06-03T00:23:53Z</vt:lpwstr>
  </property>
  <property fmtid="{D5CDD505-2E9C-101B-9397-08002B2CF9AE}" pid="8" name="MSIP_Label_c8e5a7ee-c283-40b0-98eb-fa437df4c031_Method">
    <vt:lpwstr>Privileged</vt:lpwstr>
  </property>
  <property fmtid="{D5CDD505-2E9C-101B-9397-08002B2CF9AE}" pid="9" name="MSIP_Label_c8e5a7ee-c283-40b0-98eb-fa437df4c031_Name">
    <vt:lpwstr>OFFICIAL</vt:lpwstr>
  </property>
  <property fmtid="{D5CDD505-2E9C-101B-9397-08002B2CF9AE}" pid="10" name="MSIP_Label_c8e5a7ee-c283-40b0-98eb-fa437df4c031_SiteId">
    <vt:lpwstr>34cdb737-c4fa-4c21-9a34-88ac2d721f88</vt:lpwstr>
  </property>
  <property fmtid="{D5CDD505-2E9C-101B-9397-08002B2CF9AE}" pid="11" name="MSIP_Label_c8e5a7ee-c283-40b0-98eb-fa437df4c031_ActionId">
    <vt:lpwstr>dc33da4b-23df-49fd-80ca-18567bf3c785</vt:lpwstr>
  </property>
  <property fmtid="{D5CDD505-2E9C-101B-9397-08002B2CF9AE}" pid="12" name="MSIP_Label_c8e5a7ee-c283-40b0-98eb-fa437df4c031_ContentBits">
    <vt:lpwstr>0</vt:lpwstr>
  </property>
</Properties>
</file>